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4dc6ce6c9bcd072/Data Analytics Bootcamp/Excel Module/Crowdfunding Analysis/"/>
    </mc:Choice>
  </mc:AlternateContent>
  <xr:revisionPtr revIDLastSave="832" documentId="13_ncr:1_{D754642E-E684-4F4D-953B-1821B0424A6E}" xr6:coauthVersionLast="47" xr6:coauthVersionMax="47" xr10:uidLastSave="{64823AF2-9021-1C46-9B35-E08E72A73B03}"/>
  <bookViews>
    <workbookView xWindow="0" yWindow="500" windowWidth="25320" windowHeight="26860" xr2:uid="{00000000-000D-0000-FFFF-FFFF00000000}"/>
  </bookViews>
  <sheets>
    <sheet name="Kickstarter" sheetId="1" r:id="rId1"/>
    <sheet name="Box and Whisker" sheetId="16" r:id="rId2"/>
    <sheet name="Successful CA Kickstarters" sheetId="11" r:id="rId3"/>
    <sheet name="Failed CA Kickstarters" sheetId="13" r:id="rId4"/>
    <sheet name="Successful GB Kickstarters" sheetId="14" r:id="rId5"/>
    <sheet name="Failed GB Kickstarters" sheetId="15" r:id="rId6"/>
    <sheet name="Successful US Kickstarters" sheetId="8" r:id="rId7"/>
    <sheet name="Failed US Kickstarters" sheetId="9" r:id="rId8"/>
    <sheet name="Descriptive Statistics" sheetId="10" r:id="rId9"/>
    <sheet name="Edinburgh Research" sheetId="6" r:id="rId10"/>
    <sheet name="Category Statistics" sheetId="3" r:id="rId11"/>
    <sheet name="Sub Category Statistics" sheetId="4" r:id="rId12"/>
    <sheet name="Outcomes Based on Launch Date" sheetId="5" r:id="rId13"/>
  </sheets>
  <definedNames>
    <definedName name="_xlnm._FilterDatabase" localSheetId="0" hidden="1">Kickstarter!$A$1:$Q$4115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dataSet">#REF!</definedName>
  </definedNames>
  <calcPr calcId="191029"/>
  <pivotCaches>
    <pivotCache cacheId="0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4" i="10" l="1"/>
  <c r="C11" i="10"/>
  <c r="B14" i="10"/>
  <c r="B13" i="10"/>
  <c r="B12" i="10"/>
  <c r="C6" i="10"/>
  <c r="C5" i="10"/>
  <c r="C14" i="10"/>
  <c r="C13" i="10"/>
  <c r="C15" i="10" s="1"/>
  <c r="C12" i="10"/>
  <c r="B7" i="10"/>
  <c r="B6" i="10"/>
  <c r="B5" i="10"/>
  <c r="B4" i="10"/>
  <c r="G6" i="10"/>
  <c r="G13" i="10"/>
  <c r="F13" i="10"/>
  <c r="F12" i="10"/>
  <c r="G12" i="10"/>
  <c r="G10" i="10"/>
  <c r="G9" i="10"/>
  <c r="F10" i="10"/>
  <c r="F9" i="10"/>
  <c r="G3" i="10"/>
  <c r="F6" i="10"/>
  <c r="F5" i="10"/>
  <c r="G2" i="10"/>
  <c r="F2" i="10"/>
  <c r="G5" i="10"/>
  <c r="F3" i="10"/>
  <c r="C10" i="10"/>
  <c r="B11" i="10"/>
  <c r="B10" i="10"/>
  <c r="C3" i="10"/>
  <c r="B3" i="10"/>
  <c r="C2" i="10"/>
  <c r="B2" i="10"/>
  <c r="D6" i="6"/>
  <c r="D5" i="6"/>
  <c r="D4" i="6"/>
  <c r="D3" i="6"/>
  <c r="D2" i="6"/>
  <c r="F2" i="1"/>
  <c r="C3" i="6"/>
  <c r="C4" i="6"/>
  <c r="C5" i="6"/>
  <c r="C6" i="6"/>
  <c r="C2" i="6"/>
  <c r="B6" i="6"/>
  <c r="B5" i="6"/>
  <c r="B4" i="6"/>
  <c r="B3" i="6"/>
  <c r="B2" i="6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2" i="1"/>
  <c r="F2736" i="1"/>
  <c r="F4115" i="1"/>
  <c r="F4114" i="1"/>
  <c r="F4113" i="1"/>
  <c r="F4112" i="1"/>
  <c r="F4111" i="1"/>
  <c r="F4110" i="1"/>
  <c r="F4109" i="1"/>
  <c r="F4108" i="1"/>
  <c r="F4107" i="1"/>
  <c r="F4106" i="1"/>
  <c r="F4105" i="1"/>
  <c r="F4104" i="1"/>
  <c r="F4103" i="1"/>
  <c r="F4102" i="1"/>
  <c r="F4101" i="1"/>
  <c r="F4100" i="1"/>
  <c r="F4099" i="1"/>
  <c r="F4098" i="1"/>
  <c r="F4097" i="1"/>
  <c r="F4096" i="1"/>
  <c r="F4095" i="1"/>
  <c r="F4094" i="1"/>
  <c r="F4093" i="1"/>
  <c r="F4092" i="1"/>
  <c r="F4091" i="1"/>
  <c r="F4090" i="1"/>
  <c r="F4089" i="1"/>
  <c r="F4088" i="1"/>
  <c r="F4087" i="1"/>
  <c r="F4086" i="1"/>
  <c r="F4085" i="1"/>
  <c r="F4084" i="1"/>
  <c r="F4083" i="1"/>
  <c r="F4082" i="1"/>
  <c r="F4081" i="1"/>
  <c r="F4080" i="1"/>
  <c r="F4079" i="1"/>
  <c r="F4078" i="1"/>
  <c r="F4077" i="1"/>
  <c r="F4076" i="1"/>
  <c r="F4075" i="1"/>
  <c r="F4074" i="1"/>
  <c r="F4073" i="1"/>
  <c r="F4072" i="1"/>
  <c r="F4071" i="1"/>
  <c r="F4070" i="1"/>
  <c r="F4069" i="1"/>
  <c r="F4068" i="1"/>
  <c r="F4067" i="1"/>
  <c r="F4066" i="1"/>
  <c r="F4065" i="1"/>
  <c r="F4064" i="1"/>
  <c r="F4063" i="1"/>
  <c r="F4062" i="1"/>
  <c r="F4061" i="1"/>
  <c r="F4060" i="1"/>
  <c r="F4059" i="1"/>
  <c r="F4058" i="1"/>
  <c r="F4057" i="1"/>
  <c r="F4056" i="1"/>
  <c r="F4055" i="1"/>
  <c r="F4054" i="1"/>
  <c r="F4053" i="1"/>
  <c r="F4052" i="1"/>
  <c r="F4051" i="1"/>
  <c r="F4050" i="1"/>
  <c r="F4049" i="1"/>
  <c r="F4048" i="1"/>
  <c r="F4047" i="1"/>
  <c r="F4046" i="1"/>
  <c r="F4045" i="1"/>
  <c r="F4044" i="1"/>
  <c r="F4043" i="1"/>
  <c r="F4042" i="1"/>
  <c r="F4041" i="1"/>
  <c r="F4040" i="1"/>
  <c r="F4039" i="1"/>
  <c r="F4038" i="1"/>
  <c r="F4037" i="1"/>
  <c r="F4036" i="1"/>
  <c r="F4035" i="1"/>
  <c r="F4034" i="1"/>
  <c r="F4033" i="1"/>
  <c r="F4032" i="1"/>
  <c r="F4031" i="1"/>
  <c r="F4030" i="1"/>
  <c r="F4029" i="1"/>
  <c r="F4028" i="1"/>
  <c r="F4027" i="1"/>
  <c r="F4026" i="1"/>
  <c r="F4025" i="1"/>
  <c r="F4024" i="1"/>
  <c r="F4023" i="1"/>
  <c r="F4022" i="1"/>
  <c r="F4021" i="1"/>
  <c r="F4020" i="1"/>
  <c r="F4019" i="1"/>
  <c r="F4018" i="1"/>
  <c r="F4017" i="1"/>
  <c r="F4016" i="1"/>
  <c r="F4015" i="1"/>
  <c r="F4014" i="1"/>
  <c r="F4013" i="1"/>
  <c r="F4012" i="1"/>
  <c r="F4011" i="1"/>
  <c r="F4010" i="1"/>
  <c r="F4009" i="1"/>
  <c r="F4008" i="1"/>
  <c r="F4007" i="1"/>
  <c r="F4006" i="1"/>
  <c r="F4005" i="1"/>
  <c r="F4004" i="1"/>
  <c r="F4003" i="1"/>
  <c r="F4002" i="1"/>
  <c r="F4001" i="1"/>
  <c r="F4000" i="1"/>
  <c r="F3999" i="1"/>
  <c r="F3998" i="1"/>
  <c r="F3997" i="1"/>
  <c r="F3996" i="1"/>
  <c r="F3995" i="1"/>
  <c r="F3994" i="1"/>
  <c r="F3993" i="1"/>
  <c r="F3992" i="1"/>
  <c r="F3991" i="1"/>
  <c r="F3990" i="1"/>
  <c r="F3989" i="1"/>
  <c r="F3988" i="1"/>
  <c r="F3987" i="1"/>
  <c r="F3986" i="1"/>
  <c r="F3985" i="1"/>
  <c r="F3984" i="1"/>
  <c r="F3983" i="1"/>
  <c r="F3982" i="1"/>
  <c r="F3981" i="1"/>
  <c r="F3980" i="1"/>
  <c r="F3979" i="1"/>
  <c r="F3978" i="1"/>
  <c r="F3977" i="1"/>
  <c r="F3976" i="1"/>
  <c r="F3975" i="1"/>
  <c r="F3974" i="1"/>
  <c r="F3973" i="1"/>
  <c r="F3972" i="1"/>
  <c r="F3971" i="1"/>
  <c r="F3970" i="1"/>
  <c r="F3969" i="1"/>
  <c r="F3968" i="1"/>
  <c r="F3967" i="1"/>
  <c r="F3966" i="1"/>
  <c r="F3965" i="1"/>
  <c r="F3964" i="1"/>
  <c r="F3963" i="1"/>
  <c r="F3962" i="1"/>
  <c r="F3961" i="1"/>
  <c r="F3960" i="1"/>
  <c r="F3959" i="1"/>
  <c r="F3958" i="1"/>
  <c r="F3957" i="1"/>
  <c r="F3956" i="1"/>
  <c r="F3955" i="1"/>
  <c r="F3954" i="1"/>
  <c r="F3953" i="1"/>
  <c r="F3952" i="1"/>
  <c r="F3951" i="1"/>
  <c r="F3950" i="1"/>
  <c r="F3949" i="1"/>
  <c r="F3948" i="1"/>
  <c r="F3947" i="1"/>
  <c r="F3946" i="1"/>
  <c r="F3945" i="1"/>
  <c r="F3944" i="1"/>
  <c r="F3943" i="1"/>
  <c r="F3942" i="1"/>
  <c r="F3941" i="1"/>
  <c r="F3940" i="1"/>
  <c r="F3939" i="1"/>
  <c r="F3938" i="1"/>
  <c r="F3937" i="1"/>
  <c r="F3936" i="1"/>
  <c r="F3935" i="1"/>
  <c r="F3934" i="1"/>
  <c r="F3933" i="1"/>
  <c r="F3932" i="1"/>
  <c r="F3931" i="1"/>
  <c r="F3930" i="1"/>
  <c r="F3929" i="1"/>
  <c r="F3928" i="1"/>
  <c r="F3927" i="1"/>
  <c r="F3926" i="1"/>
  <c r="F3925" i="1"/>
  <c r="F3924" i="1"/>
  <c r="F3923" i="1"/>
  <c r="F3922" i="1"/>
  <c r="F3921" i="1"/>
  <c r="F3920" i="1"/>
  <c r="F3919" i="1"/>
  <c r="F3918" i="1"/>
  <c r="F3917" i="1"/>
  <c r="F3916" i="1"/>
  <c r="F3915" i="1"/>
  <c r="F3914" i="1"/>
  <c r="F3913" i="1"/>
  <c r="F3912" i="1"/>
  <c r="F3911" i="1"/>
  <c r="F3910" i="1"/>
  <c r="F3909" i="1"/>
  <c r="F3908" i="1"/>
  <c r="F3907" i="1"/>
  <c r="F3906" i="1"/>
  <c r="F3905" i="1"/>
  <c r="F3904" i="1"/>
  <c r="F3903" i="1"/>
  <c r="F3902" i="1"/>
  <c r="F3901" i="1"/>
  <c r="F3900" i="1"/>
  <c r="F3899" i="1"/>
  <c r="F3898" i="1"/>
  <c r="F3897" i="1"/>
  <c r="F3896" i="1"/>
  <c r="F3895" i="1"/>
  <c r="F3894" i="1"/>
  <c r="F3893" i="1"/>
  <c r="F3892" i="1"/>
  <c r="F3891" i="1"/>
  <c r="F3890" i="1"/>
  <c r="F3889" i="1"/>
  <c r="F3888" i="1"/>
  <c r="F3887" i="1"/>
  <c r="F3886" i="1"/>
  <c r="F3885" i="1"/>
  <c r="F3884" i="1"/>
  <c r="F3883" i="1"/>
  <c r="F3882" i="1"/>
  <c r="F3881" i="1"/>
  <c r="F3880" i="1"/>
  <c r="F3879" i="1"/>
  <c r="F3878" i="1"/>
  <c r="F3877" i="1"/>
  <c r="F3876" i="1"/>
  <c r="F3875" i="1"/>
  <c r="F3874" i="1"/>
  <c r="F3873" i="1"/>
  <c r="F3872" i="1"/>
  <c r="F3871" i="1"/>
  <c r="F3870" i="1"/>
  <c r="F3869" i="1"/>
  <c r="F3868" i="1"/>
  <c r="F3867" i="1"/>
  <c r="F3866" i="1"/>
  <c r="F3865" i="1"/>
  <c r="F3864" i="1"/>
  <c r="F3863" i="1"/>
  <c r="F3862" i="1"/>
  <c r="F3861" i="1"/>
  <c r="F3860" i="1"/>
  <c r="F3859" i="1"/>
  <c r="F3858" i="1"/>
  <c r="F3857" i="1"/>
  <c r="F3856" i="1"/>
  <c r="F3855" i="1"/>
  <c r="F3854" i="1"/>
  <c r="F3853" i="1"/>
  <c r="F3852" i="1"/>
  <c r="F3851" i="1"/>
  <c r="F3850" i="1"/>
  <c r="F3849" i="1"/>
  <c r="F3848" i="1"/>
  <c r="F3847" i="1"/>
  <c r="F3846" i="1"/>
  <c r="F3845" i="1"/>
  <c r="F3844" i="1"/>
  <c r="F3843" i="1"/>
  <c r="F3842" i="1"/>
  <c r="F3841" i="1"/>
  <c r="F3840" i="1"/>
  <c r="F3839" i="1"/>
  <c r="F3838" i="1"/>
  <c r="F3837" i="1"/>
  <c r="F3836" i="1"/>
  <c r="F3835" i="1"/>
  <c r="F3834" i="1"/>
  <c r="F3833" i="1"/>
  <c r="F3832" i="1"/>
  <c r="F3831" i="1"/>
  <c r="F3830" i="1"/>
  <c r="F3829" i="1"/>
  <c r="F3828" i="1"/>
  <c r="F3827" i="1"/>
  <c r="F3826" i="1"/>
  <c r="F3825" i="1"/>
  <c r="F3824" i="1"/>
  <c r="F3823" i="1"/>
  <c r="F3822" i="1"/>
  <c r="F3821" i="1"/>
  <c r="F3820" i="1"/>
  <c r="F3819" i="1"/>
  <c r="F3818" i="1"/>
  <c r="F3817" i="1"/>
  <c r="F3816" i="1"/>
  <c r="F3815" i="1"/>
  <c r="F3814" i="1"/>
  <c r="F3813" i="1"/>
  <c r="F3812" i="1"/>
  <c r="F3811" i="1"/>
  <c r="F3810" i="1"/>
  <c r="F3809" i="1"/>
  <c r="F3808" i="1"/>
  <c r="F3807" i="1"/>
  <c r="F3806" i="1"/>
  <c r="F3805" i="1"/>
  <c r="F3804" i="1"/>
  <c r="F3803" i="1"/>
  <c r="F3802" i="1"/>
  <c r="F3801" i="1"/>
  <c r="F3800" i="1"/>
  <c r="F3799" i="1"/>
  <c r="F3798" i="1"/>
  <c r="F3797" i="1"/>
  <c r="F3796" i="1"/>
  <c r="F3795" i="1"/>
  <c r="F3794" i="1"/>
  <c r="F3793" i="1"/>
  <c r="F3792" i="1"/>
  <c r="F3791" i="1"/>
  <c r="F3790" i="1"/>
  <c r="F3789" i="1"/>
  <c r="F3788" i="1"/>
  <c r="F3787" i="1"/>
  <c r="F3786" i="1"/>
  <c r="F3785" i="1"/>
  <c r="F3784" i="1"/>
  <c r="F3783" i="1"/>
  <c r="F3782" i="1"/>
  <c r="F3781" i="1"/>
  <c r="F3780" i="1"/>
  <c r="F3779" i="1"/>
  <c r="F3778" i="1"/>
  <c r="F3777" i="1"/>
  <c r="F3776" i="1"/>
  <c r="F3775" i="1"/>
  <c r="F3774" i="1"/>
  <c r="F3773" i="1"/>
  <c r="F3772" i="1"/>
  <c r="F3771" i="1"/>
  <c r="F3770" i="1"/>
  <c r="F3769" i="1"/>
  <c r="F3768" i="1"/>
  <c r="F3767" i="1"/>
  <c r="F3766" i="1"/>
  <c r="F3765" i="1"/>
  <c r="F3764" i="1"/>
  <c r="F3763" i="1"/>
  <c r="F3762" i="1"/>
  <c r="F3761" i="1"/>
  <c r="F3760" i="1"/>
  <c r="F3759" i="1"/>
  <c r="F3758" i="1"/>
  <c r="F3757" i="1"/>
  <c r="F3756" i="1"/>
  <c r="F3755" i="1"/>
  <c r="F3754" i="1"/>
  <c r="F3753" i="1"/>
  <c r="F3752" i="1"/>
  <c r="F3751" i="1"/>
  <c r="F3750" i="1"/>
  <c r="F3749" i="1"/>
  <c r="F3748" i="1"/>
  <c r="F3747" i="1"/>
  <c r="F3746" i="1"/>
  <c r="F3745" i="1"/>
  <c r="F3744" i="1"/>
  <c r="F3743" i="1"/>
  <c r="F3742" i="1"/>
  <c r="F3741" i="1"/>
  <c r="F3740" i="1"/>
  <c r="F3739" i="1"/>
  <c r="F3738" i="1"/>
  <c r="F3737" i="1"/>
  <c r="F3736" i="1"/>
  <c r="F3735" i="1"/>
  <c r="F3734" i="1"/>
  <c r="F3733" i="1"/>
  <c r="F3732" i="1"/>
  <c r="F3731" i="1"/>
  <c r="F3730" i="1"/>
  <c r="F3729" i="1"/>
  <c r="F3728" i="1"/>
  <c r="F3727" i="1"/>
  <c r="F3726" i="1"/>
  <c r="F3725" i="1"/>
  <c r="F3724" i="1"/>
  <c r="F3723" i="1"/>
  <c r="F3722" i="1"/>
  <c r="F3721" i="1"/>
  <c r="F3720" i="1"/>
  <c r="F3719" i="1"/>
  <c r="F3718" i="1"/>
  <c r="F3717" i="1"/>
  <c r="F3716" i="1"/>
  <c r="F3715" i="1"/>
  <c r="F3714" i="1"/>
  <c r="F3713" i="1"/>
  <c r="F3712" i="1"/>
  <c r="F3711" i="1"/>
  <c r="F3710" i="1"/>
  <c r="F3709" i="1"/>
  <c r="F3708" i="1"/>
  <c r="F3707" i="1"/>
  <c r="F3706" i="1"/>
  <c r="F3705" i="1"/>
  <c r="F3704" i="1"/>
  <c r="F3703" i="1"/>
  <c r="F3702" i="1"/>
  <c r="F3701" i="1"/>
  <c r="F3700" i="1"/>
  <c r="F3699" i="1"/>
  <c r="F3698" i="1"/>
  <c r="F3697" i="1"/>
  <c r="F3696" i="1"/>
  <c r="F3695" i="1"/>
  <c r="F3694" i="1"/>
  <c r="F3693" i="1"/>
  <c r="F3692" i="1"/>
  <c r="F3691" i="1"/>
  <c r="F3690" i="1"/>
  <c r="F3689" i="1"/>
  <c r="F3688" i="1"/>
  <c r="F3687" i="1"/>
  <c r="F3686" i="1"/>
  <c r="F3685" i="1"/>
  <c r="F3684" i="1"/>
  <c r="F3683" i="1"/>
  <c r="F3682" i="1"/>
  <c r="F3681" i="1"/>
  <c r="F3680" i="1"/>
  <c r="F3679" i="1"/>
  <c r="F3678" i="1"/>
  <c r="F3677" i="1"/>
  <c r="F3676" i="1"/>
  <c r="F3675" i="1"/>
  <c r="F3674" i="1"/>
  <c r="F3673" i="1"/>
  <c r="F3672" i="1"/>
  <c r="F3671" i="1"/>
  <c r="F3670" i="1"/>
  <c r="F3669" i="1"/>
  <c r="F3668" i="1"/>
  <c r="F3667" i="1"/>
  <c r="F3666" i="1"/>
  <c r="F3665" i="1"/>
  <c r="F3664" i="1"/>
  <c r="F3663" i="1"/>
  <c r="F3662" i="1"/>
  <c r="F3661" i="1"/>
  <c r="F3660" i="1"/>
  <c r="F3659" i="1"/>
  <c r="F3658" i="1"/>
  <c r="F3657" i="1"/>
  <c r="F3656" i="1"/>
  <c r="F3655" i="1"/>
  <c r="F3654" i="1"/>
  <c r="F3653" i="1"/>
  <c r="F3652" i="1"/>
  <c r="F3651" i="1"/>
  <c r="F3650" i="1"/>
  <c r="F3649" i="1"/>
  <c r="F3648" i="1"/>
  <c r="F3647" i="1"/>
  <c r="F3646" i="1"/>
  <c r="F3645" i="1"/>
  <c r="F3644" i="1"/>
  <c r="F3643" i="1"/>
  <c r="F3642" i="1"/>
  <c r="F3641" i="1"/>
  <c r="F3640" i="1"/>
  <c r="F3639" i="1"/>
  <c r="F3638" i="1"/>
  <c r="F3637" i="1"/>
  <c r="F3636" i="1"/>
  <c r="F3635" i="1"/>
  <c r="F3634" i="1"/>
  <c r="F3633" i="1"/>
  <c r="F3632" i="1"/>
  <c r="F3631" i="1"/>
  <c r="F3630" i="1"/>
  <c r="F3629" i="1"/>
  <c r="F3628" i="1"/>
  <c r="F3627" i="1"/>
  <c r="F3626" i="1"/>
  <c r="F3625" i="1"/>
  <c r="F3624" i="1"/>
  <c r="F3623" i="1"/>
  <c r="F3622" i="1"/>
  <c r="F3621" i="1"/>
  <c r="F3620" i="1"/>
  <c r="F3619" i="1"/>
  <c r="F3618" i="1"/>
  <c r="F3617" i="1"/>
  <c r="F3616" i="1"/>
  <c r="F3615" i="1"/>
  <c r="F3614" i="1"/>
  <c r="F3613" i="1"/>
  <c r="F3612" i="1"/>
  <c r="F3611" i="1"/>
  <c r="F3610" i="1"/>
  <c r="F3609" i="1"/>
  <c r="F3608" i="1"/>
  <c r="F3607" i="1"/>
  <c r="F3606" i="1"/>
  <c r="F3605" i="1"/>
  <c r="F3604" i="1"/>
  <c r="F3603" i="1"/>
  <c r="F3602" i="1"/>
  <c r="F3601" i="1"/>
  <c r="F3600" i="1"/>
  <c r="F3599" i="1"/>
  <c r="F3598" i="1"/>
  <c r="F3597" i="1"/>
  <c r="F3596" i="1"/>
  <c r="F3595" i="1"/>
  <c r="F3594" i="1"/>
  <c r="F3593" i="1"/>
  <c r="F3592" i="1"/>
  <c r="F3591" i="1"/>
  <c r="F3590" i="1"/>
  <c r="F3589" i="1"/>
  <c r="F3588" i="1"/>
  <c r="F3587" i="1"/>
  <c r="F3586" i="1"/>
  <c r="F3585" i="1"/>
  <c r="F3584" i="1"/>
  <c r="F3583" i="1"/>
  <c r="F3582" i="1"/>
  <c r="F3581" i="1"/>
  <c r="F3580" i="1"/>
  <c r="F3579" i="1"/>
  <c r="F3578" i="1"/>
  <c r="F3577" i="1"/>
  <c r="F3576" i="1"/>
  <c r="F3575" i="1"/>
  <c r="F3574" i="1"/>
  <c r="F3573" i="1"/>
  <c r="F3572" i="1"/>
  <c r="F3571" i="1"/>
  <c r="F3570" i="1"/>
  <c r="F3569" i="1"/>
  <c r="F3568" i="1"/>
  <c r="F3567" i="1"/>
  <c r="F3566" i="1"/>
  <c r="F3565" i="1"/>
  <c r="F3564" i="1"/>
  <c r="F3563" i="1"/>
  <c r="F3562" i="1"/>
  <c r="F3561" i="1"/>
  <c r="F3560" i="1"/>
  <c r="F3559" i="1"/>
  <c r="F3558" i="1"/>
  <c r="F3557" i="1"/>
  <c r="F3556" i="1"/>
  <c r="F3555" i="1"/>
  <c r="F3554" i="1"/>
  <c r="F3553" i="1"/>
  <c r="F3552" i="1"/>
  <c r="F3551" i="1"/>
  <c r="F3550" i="1"/>
  <c r="F3549" i="1"/>
  <c r="F3548" i="1"/>
  <c r="F3547" i="1"/>
  <c r="F3546" i="1"/>
  <c r="F3545" i="1"/>
  <c r="F3544" i="1"/>
  <c r="F3543" i="1"/>
  <c r="F3542" i="1"/>
  <c r="F3541" i="1"/>
  <c r="F3540" i="1"/>
  <c r="F3539" i="1"/>
  <c r="F3538" i="1"/>
  <c r="F3537" i="1"/>
  <c r="F3536" i="1"/>
  <c r="F3535" i="1"/>
  <c r="F3534" i="1"/>
  <c r="F3533" i="1"/>
  <c r="F3532" i="1"/>
  <c r="F3531" i="1"/>
  <c r="F3530" i="1"/>
  <c r="F3529" i="1"/>
  <c r="F3528" i="1"/>
  <c r="F3527" i="1"/>
  <c r="F3526" i="1"/>
  <c r="F3525" i="1"/>
  <c r="F3524" i="1"/>
  <c r="F3523" i="1"/>
  <c r="F3522" i="1"/>
  <c r="F3521" i="1"/>
  <c r="F3520" i="1"/>
  <c r="F3519" i="1"/>
  <c r="F3518" i="1"/>
  <c r="F3517" i="1"/>
  <c r="F3516" i="1"/>
  <c r="F3515" i="1"/>
  <c r="F3514" i="1"/>
  <c r="F3513" i="1"/>
  <c r="F3512" i="1"/>
  <c r="F3511" i="1"/>
  <c r="F3510" i="1"/>
  <c r="F3509" i="1"/>
  <c r="F3508" i="1"/>
  <c r="F3507" i="1"/>
  <c r="F3506" i="1"/>
  <c r="F3505" i="1"/>
  <c r="F3504" i="1"/>
  <c r="F3503" i="1"/>
  <c r="F3502" i="1"/>
  <c r="F3501" i="1"/>
  <c r="F3500" i="1"/>
  <c r="F3499" i="1"/>
  <c r="F3498" i="1"/>
  <c r="F3497" i="1"/>
  <c r="F3496" i="1"/>
  <c r="F3495" i="1"/>
  <c r="F3494" i="1"/>
  <c r="F3493" i="1"/>
  <c r="F3492" i="1"/>
  <c r="F3491" i="1"/>
  <c r="F3490" i="1"/>
  <c r="F3489" i="1"/>
  <c r="F3488" i="1"/>
  <c r="F3487" i="1"/>
  <c r="F3486" i="1"/>
  <c r="F3485" i="1"/>
  <c r="F3484" i="1"/>
  <c r="F3483" i="1"/>
  <c r="F3482" i="1"/>
  <c r="F3481" i="1"/>
  <c r="F3480" i="1"/>
  <c r="F3479" i="1"/>
  <c r="F3478" i="1"/>
  <c r="F3477" i="1"/>
  <c r="F3476" i="1"/>
  <c r="F3475" i="1"/>
  <c r="F3474" i="1"/>
  <c r="F3473" i="1"/>
  <c r="F3472" i="1"/>
  <c r="F3471" i="1"/>
  <c r="F3470" i="1"/>
  <c r="F3469" i="1"/>
  <c r="F3468" i="1"/>
  <c r="F3467" i="1"/>
  <c r="F3466" i="1"/>
  <c r="F3465" i="1"/>
  <c r="F3464" i="1"/>
  <c r="F3463" i="1"/>
  <c r="F3462" i="1"/>
  <c r="F3461" i="1"/>
  <c r="F3460" i="1"/>
  <c r="F3459" i="1"/>
  <c r="F3458" i="1"/>
  <c r="F3457" i="1"/>
  <c r="F3456" i="1"/>
  <c r="F3455" i="1"/>
  <c r="F3454" i="1"/>
  <c r="F3453" i="1"/>
  <c r="F3452" i="1"/>
  <c r="F3451" i="1"/>
  <c r="F3450" i="1"/>
  <c r="F3449" i="1"/>
  <c r="F3448" i="1"/>
  <c r="F3447" i="1"/>
  <c r="F3446" i="1"/>
  <c r="F3445" i="1"/>
  <c r="F3444" i="1"/>
  <c r="F3443" i="1"/>
  <c r="F3442" i="1"/>
  <c r="F3441" i="1"/>
  <c r="F3440" i="1"/>
  <c r="F3439" i="1"/>
  <c r="F3438" i="1"/>
  <c r="F3437" i="1"/>
  <c r="F3436" i="1"/>
  <c r="F3435" i="1"/>
  <c r="F3434" i="1"/>
  <c r="F3433" i="1"/>
  <c r="F3432" i="1"/>
  <c r="F3431" i="1"/>
  <c r="F3430" i="1"/>
  <c r="F3429" i="1"/>
  <c r="F3428" i="1"/>
  <c r="F3427" i="1"/>
  <c r="F3426" i="1"/>
  <c r="F3425" i="1"/>
  <c r="F3424" i="1"/>
  <c r="F3423" i="1"/>
  <c r="F3422" i="1"/>
  <c r="F3421" i="1"/>
  <c r="F3420" i="1"/>
  <c r="F3419" i="1"/>
  <c r="F3418" i="1"/>
  <c r="F3417" i="1"/>
  <c r="F3416" i="1"/>
  <c r="F3415" i="1"/>
  <c r="F3414" i="1"/>
  <c r="F3413" i="1"/>
  <c r="F3412" i="1"/>
  <c r="F3411" i="1"/>
  <c r="F3410" i="1"/>
  <c r="F3409" i="1"/>
  <c r="F3408" i="1"/>
  <c r="F3407" i="1"/>
  <c r="F3406" i="1"/>
  <c r="F3405" i="1"/>
  <c r="F3404" i="1"/>
  <c r="F3403" i="1"/>
  <c r="F3402" i="1"/>
  <c r="F3401" i="1"/>
  <c r="F3400" i="1"/>
  <c r="F3399" i="1"/>
  <c r="F3398" i="1"/>
  <c r="F3397" i="1"/>
  <c r="F3396" i="1"/>
  <c r="F3395" i="1"/>
  <c r="F3394" i="1"/>
  <c r="F3393" i="1"/>
  <c r="F3392" i="1"/>
  <c r="F3391" i="1"/>
  <c r="F3390" i="1"/>
  <c r="F3389" i="1"/>
  <c r="F3388" i="1"/>
  <c r="F3387" i="1"/>
  <c r="F3386" i="1"/>
  <c r="F3385" i="1"/>
  <c r="F3384" i="1"/>
  <c r="F3383" i="1"/>
  <c r="F3382" i="1"/>
  <c r="F3381" i="1"/>
  <c r="F3380" i="1"/>
  <c r="F3379" i="1"/>
  <c r="F3378" i="1"/>
  <c r="F3377" i="1"/>
  <c r="F3376" i="1"/>
  <c r="F3375" i="1"/>
  <c r="F3374" i="1"/>
  <c r="F3373" i="1"/>
  <c r="F3372" i="1"/>
  <c r="F3371" i="1"/>
  <c r="F3370" i="1"/>
  <c r="F3369" i="1"/>
  <c r="F3368" i="1"/>
  <c r="F3367" i="1"/>
  <c r="F3366" i="1"/>
  <c r="F3365" i="1"/>
  <c r="F3364" i="1"/>
  <c r="F3363" i="1"/>
  <c r="F3362" i="1"/>
  <c r="F3361" i="1"/>
  <c r="F3360" i="1"/>
  <c r="F3359" i="1"/>
  <c r="F3358" i="1"/>
  <c r="F3357" i="1"/>
  <c r="F3356" i="1"/>
  <c r="F3355" i="1"/>
  <c r="F3354" i="1"/>
  <c r="F3353" i="1"/>
  <c r="F3352" i="1"/>
  <c r="F3351" i="1"/>
  <c r="F3350" i="1"/>
  <c r="F3349" i="1"/>
  <c r="F3348" i="1"/>
  <c r="F3347" i="1"/>
  <c r="F3346" i="1"/>
  <c r="F3345" i="1"/>
  <c r="F3344" i="1"/>
  <c r="F3343" i="1"/>
  <c r="F3342" i="1"/>
  <c r="F3341" i="1"/>
  <c r="F3340" i="1"/>
  <c r="F3339" i="1"/>
  <c r="F3338" i="1"/>
  <c r="F3337" i="1"/>
  <c r="F3336" i="1"/>
  <c r="F3335" i="1"/>
  <c r="F3334" i="1"/>
  <c r="F3333" i="1"/>
  <c r="F3332" i="1"/>
  <c r="F3331" i="1"/>
  <c r="F3330" i="1"/>
  <c r="F3329" i="1"/>
  <c r="F3328" i="1"/>
  <c r="F3327" i="1"/>
  <c r="F3326" i="1"/>
  <c r="F3325" i="1"/>
  <c r="F3324" i="1"/>
  <c r="F3323" i="1"/>
  <c r="F3322" i="1"/>
  <c r="F3321" i="1"/>
  <c r="F3320" i="1"/>
  <c r="F3319" i="1"/>
  <c r="F3318" i="1"/>
  <c r="F3317" i="1"/>
  <c r="F3316" i="1"/>
  <c r="F3315" i="1"/>
  <c r="F3314" i="1"/>
  <c r="F3313" i="1"/>
  <c r="F3312" i="1"/>
  <c r="F3311" i="1"/>
  <c r="F3310" i="1"/>
  <c r="F3309" i="1"/>
  <c r="F3308" i="1"/>
  <c r="F3307" i="1"/>
  <c r="F3306" i="1"/>
  <c r="F3305" i="1"/>
  <c r="F3304" i="1"/>
  <c r="F3303" i="1"/>
  <c r="F3302" i="1"/>
  <c r="F3301" i="1"/>
  <c r="F3300" i="1"/>
  <c r="F3299" i="1"/>
  <c r="F3298" i="1"/>
  <c r="F3297" i="1"/>
  <c r="F3296" i="1"/>
  <c r="F3295" i="1"/>
  <c r="F3294" i="1"/>
  <c r="F3293" i="1"/>
  <c r="F3292" i="1"/>
  <c r="F3291" i="1"/>
  <c r="F3290" i="1"/>
  <c r="F3289" i="1"/>
  <c r="F3288" i="1"/>
  <c r="F3287" i="1"/>
  <c r="F3286" i="1"/>
  <c r="F3285" i="1"/>
  <c r="F3284" i="1"/>
  <c r="F3283" i="1"/>
  <c r="F3282" i="1"/>
  <c r="F3281" i="1"/>
  <c r="F3280" i="1"/>
  <c r="F3279" i="1"/>
  <c r="F3278" i="1"/>
  <c r="F3277" i="1"/>
  <c r="F3276" i="1"/>
  <c r="F3275" i="1"/>
  <c r="F3274" i="1"/>
  <c r="F3273" i="1"/>
  <c r="F3272" i="1"/>
  <c r="F3271" i="1"/>
  <c r="F3270" i="1"/>
  <c r="F3269" i="1"/>
  <c r="F3268" i="1"/>
  <c r="F3267" i="1"/>
  <c r="F3266" i="1"/>
  <c r="F3265" i="1"/>
  <c r="F3264" i="1"/>
  <c r="F3263" i="1"/>
  <c r="F3262" i="1"/>
  <c r="F3261" i="1"/>
  <c r="F3260" i="1"/>
  <c r="F3259" i="1"/>
  <c r="F3258" i="1"/>
  <c r="F3257" i="1"/>
  <c r="F3256" i="1"/>
  <c r="F3255" i="1"/>
  <c r="F3254" i="1"/>
  <c r="F3253" i="1"/>
  <c r="F3252" i="1"/>
  <c r="F3251" i="1"/>
  <c r="F3250" i="1"/>
  <c r="F3249" i="1"/>
  <c r="F3248" i="1"/>
  <c r="F3247" i="1"/>
  <c r="F3246" i="1"/>
  <c r="F3245" i="1"/>
  <c r="F3244" i="1"/>
  <c r="F3243" i="1"/>
  <c r="F3242" i="1"/>
  <c r="F3241" i="1"/>
  <c r="F3240" i="1"/>
  <c r="F3239" i="1"/>
  <c r="F3238" i="1"/>
  <c r="F3237" i="1"/>
  <c r="F3236" i="1"/>
  <c r="F3235" i="1"/>
  <c r="F3234" i="1"/>
  <c r="F3233" i="1"/>
  <c r="F3232" i="1"/>
  <c r="F3231" i="1"/>
  <c r="F3230" i="1"/>
  <c r="F3229" i="1"/>
  <c r="F3228" i="1"/>
  <c r="F3227" i="1"/>
  <c r="F3226" i="1"/>
  <c r="F3225" i="1"/>
  <c r="F3224" i="1"/>
  <c r="F3223" i="1"/>
  <c r="F3222" i="1"/>
  <c r="F3221" i="1"/>
  <c r="F3220" i="1"/>
  <c r="F3219" i="1"/>
  <c r="F3218" i="1"/>
  <c r="F3217" i="1"/>
  <c r="F3216" i="1"/>
  <c r="F3215" i="1"/>
  <c r="F3214" i="1"/>
  <c r="F3213" i="1"/>
  <c r="F3212" i="1"/>
  <c r="F3211" i="1"/>
  <c r="F3210" i="1"/>
  <c r="F3209" i="1"/>
  <c r="F3208" i="1"/>
  <c r="F3207" i="1"/>
  <c r="F3206" i="1"/>
  <c r="F3205" i="1"/>
  <c r="F3204" i="1"/>
  <c r="F3203" i="1"/>
  <c r="F3202" i="1"/>
  <c r="F3201" i="1"/>
  <c r="F3200" i="1"/>
  <c r="F3199" i="1"/>
  <c r="F3198" i="1"/>
  <c r="F3197" i="1"/>
  <c r="F3196" i="1"/>
  <c r="F3195" i="1"/>
  <c r="F3194" i="1"/>
  <c r="F3193" i="1"/>
  <c r="F3192" i="1"/>
  <c r="F3191" i="1"/>
  <c r="F3190" i="1"/>
  <c r="F3189" i="1"/>
  <c r="F3188" i="1"/>
  <c r="F3187" i="1"/>
  <c r="F3186" i="1"/>
  <c r="F3185" i="1"/>
  <c r="F3184" i="1"/>
  <c r="F3183" i="1"/>
  <c r="F3182" i="1"/>
  <c r="F3181" i="1"/>
  <c r="F3180" i="1"/>
  <c r="F3179" i="1"/>
  <c r="F3178" i="1"/>
  <c r="F3177" i="1"/>
  <c r="F3176" i="1"/>
  <c r="F3175" i="1"/>
  <c r="F3174" i="1"/>
  <c r="F3173" i="1"/>
  <c r="F3172" i="1"/>
  <c r="F3171" i="1"/>
  <c r="F3170" i="1"/>
  <c r="F3169" i="1"/>
  <c r="F3168" i="1"/>
  <c r="F3167" i="1"/>
  <c r="F3166" i="1"/>
  <c r="F3165" i="1"/>
  <c r="F3164" i="1"/>
  <c r="F3163" i="1"/>
  <c r="F3162" i="1"/>
  <c r="F3161" i="1"/>
  <c r="F3160" i="1"/>
  <c r="F3159" i="1"/>
  <c r="F3158" i="1"/>
  <c r="F3157" i="1"/>
  <c r="F3156" i="1"/>
  <c r="F3155" i="1"/>
  <c r="F3154" i="1"/>
  <c r="F3153" i="1"/>
  <c r="F3152" i="1"/>
  <c r="F3151" i="1"/>
  <c r="F3150" i="1"/>
  <c r="F3149" i="1"/>
  <c r="F3148" i="1"/>
  <c r="F3147" i="1"/>
  <c r="F3146" i="1"/>
  <c r="F3145" i="1"/>
  <c r="F3144" i="1"/>
  <c r="F3143" i="1"/>
  <c r="F3142" i="1"/>
  <c r="F3141" i="1"/>
  <c r="F3140" i="1"/>
  <c r="F3139" i="1"/>
  <c r="F3138" i="1"/>
  <c r="F3137" i="1"/>
  <c r="F3136" i="1"/>
  <c r="F3135" i="1"/>
  <c r="F3134" i="1"/>
  <c r="F3133" i="1"/>
  <c r="F3132" i="1"/>
  <c r="F3131" i="1"/>
  <c r="F3130" i="1"/>
  <c r="F3129" i="1"/>
  <c r="F3128" i="1"/>
  <c r="F3127" i="1"/>
  <c r="F3126" i="1"/>
  <c r="F3125" i="1"/>
  <c r="F3124" i="1"/>
  <c r="F3123" i="1"/>
  <c r="F3122" i="1"/>
  <c r="F3121" i="1"/>
  <c r="F3120" i="1"/>
  <c r="F3119" i="1"/>
  <c r="F3118" i="1"/>
  <c r="F3117" i="1"/>
  <c r="F3116" i="1"/>
  <c r="F3115" i="1"/>
  <c r="F3114" i="1"/>
  <c r="F3113" i="1"/>
  <c r="F3112" i="1"/>
  <c r="F3111" i="1"/>
  <c r="F3110" i="1"/>
  <c r="F3109" i="1"/>
  <c r="F3108" i="1"/>
  <c r="F3107" i="1"/>
  <c r="F3106" i="1"/>
  <c r="F3105" i="1"/>
  <c r="F3104" i="1"/>
  <c r="F3103" i="1"/>
  <c r="F3102" i="1"/>
  <c r="F3101" i="1"/>
  <c r="F3100" i="1"/>
  <c r="F3099" i="1"/>
  <c r="F3098" i="1"/>
  <c r="F3097" i="1"/>
  <c r="F3096" i="1"/>
  <c r="F3095" i="1"/>
  <c r="F3094" i="1"/>
  <c r="F3093" i="1"/>
  <c r="F3092" i="1"/>
  <c r="F3091" i="1"/>
  <c r="F3090" i="1"/>
  <c r="F3089" i="1"/>
  <c r="F3088" i="1"/>
  <c r="F3087" i="1"/>
  <c r="F3086" i="1"/>
  <c r="F3085" i="1"/>
  <c r="F3084" i="1"/>
  <c r="F3083" i="1"/>
  <c r="F3082" i="1"/>
  <c r="F3081" i="1"/>
  <c r="F3080" i="1"/>
  <c r="F3079" i="1"/>
  <c r="F3078" i="1"/>
  <c r="F3077" i="1"/>
  <c r="F3076" i="1"/>
  <c r="F3075" i="1"/>
  <c r="F3074" i="1"/>
  <c r="F3073" i="1"/>
  <c r="F3072" i="1"/>
  <c r="F3071" i="1"/>
  <c r="F3070" i="1"/>
  <c r="F3069" i="1"/>
  <c r="F3068" i="1"/>
  <c r="F3067" i="1"/>
  <c r="F3066" i="1"/>
  <c r="F3065" i="1"/>
  <c r="F3064" i="1"/>
  <c r="F3063" i="1"/>
  <c r="F3062" i="1"/>
  <c r="F3061" i="1"/>
  <c r="F3060" i="1"/>
  <c r="F3059" i="1"/>
  <c r="F3058" i="1"/>
  <c r="F3057" i="1"/>
  <c r="F3056" i="1"/>
  <c r="F3055" i="1"/>
  <c r="F3054" i="1"/>
  <c r="F3053" i="1"/>
  <c r="F3052" i="1"/>
  <c r="F3051" i="1"/>
  <c r="F3050" i="1"/>
  <c r="F3049" i="1"/>
  <c r="F3048" i="1"/>
  <c r="F3047" i="1"/>
  <c r="F3046" i="1"/>
  <c r="F3045" i="1"/>
  <c r="F3044" i="1"/>
  <c r="F3043" i="1"/>
  <c r="F3042" i="1"/>
  <c r="F3041" i="1"/>
  <c r="F3040" i="1"/>
  <c r="F3039" i="1"/>
  <c r="F3038" i="1"/>
  <c r="F3037" i="1"/>
  <c r="F3036" i="1"/>
  <c r="F3035" i="1"/>
  <c r="F3034" i="1"/>
  <c r="F3033" i="1"/>
  <c r="F3032" i="1"/>
  <c r="F3031" i="1"/>
  <c r="F3030" i="1"/>
  <c r="F3029" i="1"/>
  <c r="F3028" i="1"/>
  <c r="F3027" i="1"/>
  <c r="F3026" i="1"/>
  <c r="F3025" i="1"/>
  <c r="F3024" i="1"/>
  <c r="F3023" i="1"/>
  <c r="F3022" i="1"/>
  <c r="F3021" i="1"/>
  <c r="F3020" i="1"/>
  <c r="F3019" i="1"/>
  <c r="F3018" i="1"/>
  <c r="F3017" i="1"/>
  <c r="F3016" i="1"/>
  <c r="F3015" i="1"/>
  <c r="F3014" i="1"/>
  <c r="F3013" i="1"/>
  <c r="F3012" i="1"/>
  <c r="F3011" i="1"/>
  <c r="F3010" i="1"/>
  <c r="F3009" i="1"/>
  <c r="F3008" i="1"/>
  <c r="F3007" i="1"/>
  <c r="F3006" i="1"/>
  <c r="F3005" i="1"/>
  <c r="F3004" i="1"/>
  <c r="F3003" i="1"/>
  <c r="F3002" i="1"/>
  <c r="F3001" i="1"/>
  <c r="F3000" i="1"/>
  <c r="F2999" i="1"/>
  <c r="F2998" i="1"/>
  <c r="F2997" i="1"/>
  <c r="F2996" i="1"/>
  <c r="F2995" i="1"/>
  <c r="F2994" i="1"/>
  <c r="F2993" i="1"/>
  <c r="F2992" i="1"/>
  <c r="F2991" i="1"/>
  <c r="F2990" i="1"/>
  <c r="F2989" i="1"/>
  <c r="F2988" i="1"/>
  <c r="F2987" i="1"/>
  <c r="F2986" i="1"/>
  <c r="F2985" i="1"/>
  <c r="F2984" i="1"/>
  <c r="F2983" i="1"/>
  <c r="F2982" i="1"/>
  <c r="F2981" i="1"/>
  <c r="F2980" i="1"/>
  <c r="F2979" i="1"/>
  <c r="F2978" i="1"/>
  <c r="F2977" i="1"/>
  <c r="F2976" i="1"/>
  <c r="F2975" i="1"/>
  <c r="F2974" i="1"/>
  <c r="F2973" i="1"/>
  <c r="F2972" i="1"/>
  <c r="F2971" i="1"/>
  <c r="F2970" i="1"/>
  <c r="F2969" i="1"/>
  <c r="F2968" i="1"/>
  <c r="F2967" i="1"/>
  <c r="F2966" i="1"/>
  <c r="F2965" i="1"/>
  <c r="F2964" i="1"/>
  <c r="F2963" i="1"/>
  <c r="F2962" i="1"/>
  <c r="F2961" i="1"/>
  <c r="F2960" i="1"/>
  <c r="F2959" i="1"/>
  <c r="F2958" i="1"/>
  <c r="F2957" i="1"/>
  <c r="F2956" i="1"/>
  <c r="F2955" i="1"/>
  <c r="F2954" i="1"/>
  <c r="F2953" i="1"/>
  <c r="F2952" i="1"/>
  <c r="F2951" i="1"/>
  <c r="F2950" i="1"/>
  <c r="F2949" i="1"/>
  <c r="F2948" i="1"/>
  <c r="F2947" i="1"/>
  <c r="F2946" i="1"/>
  <c r="F2945" i="1"/>
  <c r="F2944" i="1"/>
  <c r="F2943" i="1"/>
  <c r="F2942" i="1"/>
  <c r="F2941" i="1"/>
  <c r="F2940" i="1"/>
  <c r="F2939" i="1"/>
  <c r="F2938" i="1"/>
  <c r="F2937" i="1"/>
  <c r="F2936" i="1"/>
  <c r="F2935" i="1"/>
  <c r="F2934" i="1"/>
  <c r="F2933" i="1"/>
  <c r="F2932" i="1"/>
  <c r="F2931" i="1"/>
  <c r="F2930" i="1"/>
  <c r="F2929" i="1"/>
  <c r="F2928" i="1"/>
  <c r="F2927" i="1"/>
  <c r="F2926" i="1"/>
  <c r="F2925" i="1"/>
  <c r="F2924" i="1"/>
  <c r="F2923" i="1"/>
  <c r="F2922" i="1"/>
  <c r="F2921" i="1"/>
  <c r="F2920" i="1"/>
  <c r="F2919" i="1"/>
  <c r="F2918" i="1"/>
  <c r="F2917" i="1"/>
  <c r="F2916" i="1"/>
  <c r="F2915" i="1"/>
  <c r="F2914" i="1"/>
  <c r="F2913" i="1"/>
  <c r="F2912" i="1"/>
  <c r="F2911" i="1"/>
  <c r="F2910" i="1"/>
  <c r="F2909" i="1"/>
  <c r="F2908" i="1"/>
  <c r="F2907" i="1"/>
  <c r="F2906" i="1"/>
  <c r="F2905" i="1"/>
  <c r="F2904" i="1"/>
  <c r="F2903" i="1"/>
  <c r="F2902" i="1"/>
  <c r="F2901" i="1"/>
  <c r="F2900" i="1"/>
  <c r="F2899" i="1"/>
  <c r="F2898" i="1"/>
  <c r="F2897" i="1"/>
  <c r="F2896" i="1"/>
  <c r="F2895" i="1"/>
  <c r="F2894" i="1"/>
  <c r="F2893" i="1"/>
  <c r="F2892" i="1"/>
  <c r="F2891" i="1"/>
  <c r="F2890" i="1"/>
  <c r="F2889" i="1"/>
  <c r="F2888" i="1"/>
  <c r="F2887" i="1"/>
  <c r="F2886" i="1"/>
  <c r="F2885" i="1"/>
  <c r="F2884" i="1"/>
  <c r="F2883" i="1"/>
  <c r="F2882" i="1"/>
  <c r="F2881" i="1"/>
  <c r="F2880" i="1"/>
  <c r="F2879" i="1"/>
  <c r="F2878" i="1"/>
  <c r="F2877" i="1"/>
  <c r="F2876" i="1"/>
  <c r="F2875" i="1"/>
  <c r="F2874" i="1"/>
  <c r="F2873" i="1"/>
  <c r="F2872" i="1"/>
  <c r="F2871" i="1"/>
  <c r="F2870" i="1"/>
  <c r="F2869" i="1"/>
  <c r="F2868" i="1"/>
  <c r="F2867" i="1"/>
  <c r="F2866" i="1"/>
  <c r="F2865" i="1"/>
  <c r="F2864" i="1"/>
  <c r="F2863" i="1"/>
  <c r="F2862" i="1"/>
  <c r="F2861" i="1"/>
  <c r="F2860" i="1"/>
  <c r="F2859" i="1"/>
  <c r="F2858" i="1"/>
  <c r="F2857" i="1"/>
  <c r="F2856" i="1"/>
  <c r="F2855" i="1"/>
  <c r="F2854" i="1"/>
  <c r="F2853" i="1"/>
  <c r="F2852" i="1"/>
  <c r="F2851" i="1"/>
  <c r="F2850" i="1"/>
  <c r="F2849" i="1"/>
  <c r="F2848" i="1"/>
  <c r="F2847" i="1"/>
  <c r="F2846" i="1"/>
  <c r="F2845" i="1"/>
  <c r="F2844" i="1"/>
  <c r="F2843" i="1"/>
  <c r="F2842" i="1"/>
  <c r="F2841" i="1"/>
  <c r="F2840" i="1"/>
  <c r="F2839" i="1"/>
  <c r="F2838" i="1"/>
  <c r="F2837" i="1"/>
  <c r="F2836" i="1"/>
  <c r="F2835" i="1"/>
  <c r="F2834" i="1"/>
  <c r="F2833" i="1"/>
  <c r="F2832" i="1"/>
  <c r="F2831" i="1"/>
  <c r="F2830" i="1"/>
  <c r="F2829" i="1"/>
  <c r="F2828" i="1"/>
  <c r="F2827" i="1"/>
  <c r="F2826" i="1"/>
  <c r="F2825" i="1"/>
  <c r="F2824" i="1"/>
  <c r="F2823" i="1"/>
  <c r="F2822" i="1"/>
  <c r="F2821" i="1"/>
  <c r="F2820" i="1"/>
  <c r="F2819" i="1"/>
  <c r="F2818" i="1"/>
  <c r="F2817" i="1"/>
  <c r="F2816" i="1"/>
  <c r="F2815" i="1"/>
  <c r="F2814" i="1"/>
  <c r="F2813" i="1"/>
  <c r="F2812" i="1"/>
  <c r="F2811" i="1"/>
  <c r="F2810" i="1"/>
  <c r="F2809" i="1"/>
  <c r="F2808" i="1"/>
  <c r="F2807" i="1"/>
  <c r="F2806" i="1"/>
  <c r="F2805" i="1"/>
  <c r="F2804" i="1"/>
  <c r="F2803" i="1"/>
  <c r="F2802" i="1"/>
  <c r="F2801" i="1"/>
  <c r="F2800" i="1"/>
  <c r="F2799" i="1"/>
  <c r="F2798" i="1"/>
  <c r="F2797" i="1"/>
  <c r="F2796" i="1"/>
  <c r="F2795" i="1"/>
  <c r="F2794" i="1"/>
  <c r="F2793" i="1"/>
  <c r="F2792" i="1"/>
  <c r="F2791" i="1"/>
  <c r="F2790" i="1"/>
  <c r="F2789" i="1"/>
  <c r="F2788" i="1"/>
  <c r="F2787" i="1"/>
  <c r="F2786" i="1"/>
  <c r="F2785" i="1"/>
  <c r="F2784" i="1"/>
  <c r="F2783" i="1"/>
  <c r="F2782" i="1"/>
  <c r="F2781" i="1"/>
  <c r="F2780" i="1"/>
  <c r="F2779" i="1"/>
  <c r="F2778" i="1"/>
  <c r="F2777" i="1"/>
  <c r="F2776" i="1"/>
  <c r="F2775" i="1"/>
  <c r="F2774" i="1"/>
  <c r="F2773" i="1"/>
  <c r="F2772" i="1"/>
  <c r="F2771" i="1"/>
  <c r="F2770" i="1"/>
  <c r="F2769" i="1"/>
  <c r="F2768" i="1"/>
  <c r="F2767" i="1"/>
  <c r="F2766" i="1"/>
  <c r="F2765" i="1"/>
  <c r="F2764" i="1"/>
  <c r="F2763" i="1"/>
  <c r="F2762" i="1"/>
  <c r="F2761" i="1"/>
  <c r="F2760" i="1"/>
  <c r="F2759" i="1"/>
  <c r="F2758" i="1"/>
  <c r="F2757" i="1"/>
  <c r="F2756" i="1"/>
  <c r="F2755" i="1"/>
  <c r="F2754" i="1"/>
  <c r="F2753" i="1"/>
  <c r="F2752" i="1"/>
  <c r="F2751" i="1"/>
  <c r="F2750" i="1"/>
  <c r="F2749" i="1"/>
  <c r="F2748" i="1"/>
  <c r="F2747" i="1"/>
  <c r="F2746" i="1"/>
  <c r="F2745" i="1"/>
  <c r="F2744" i="1"/>
  <c r="F2743" i="1"/>
  <c r="F2742" i="1"/>
  <c r="F2741" i="1"/>
  <c r="F2740" i="1"/>
  <c r="F2739" i="1"/>
  <c r="F2738" i="1"/>
  <c r="F2737" i="1"/>
  <c r="F2735" i="1"/>
  <c r="F2734" i="1"/>
  <c r="F2733" i="1"/>
  <c r="F2732" i="1"/>
  <c r="F2731" i="1"/>
  <c r="F2730" i="1"/>
  <c r="F2729" i="1"/>
  <c r="F2728" i="1"/>
  <c r="F2727" i="1"/>
  <c r="F2726" i="1"/>
  <c r="F2725" i="1"/>
  <c r="F2724" i="1"/>
  <c r="F2723" i="1"/>
  <c r="F2722" i="1"/>
  <c r="F2721" i="1"/>
  <c r="F2720" i="1"/>
  <c r="F2719" i="1"/>
  <c r="F2718" i="1"/>
  <c r="F2717" i="1"/>
  <c r="F2716" i="1"/>
  <c r="F2715" i="1"/>
  <c r="F2714" i="1"/>
  <c r="F2713" i="1"/>
  <c r="F2712" i="1"/>
  <c r="F2711" i="1"/>
  <c r="F2710" i="1"/>
  <c r="F2709" i="1"/>
  <c r="F2708" i="1"/>
  <c r="F2707" i="1"/>
  <c r="F2706" i="1"/>
  <c r="F2705" i="1"/>
  <c r="F2704" i="1"/>
  <c r="F2703" i="1"/>
  <c r="F2702" i="1"/>
  <c r="F2701" i="1"/>
  <c r="F2700" i="1"/>
  <c r="F2699" i="1"/>
  <c r="F2698" i="1"/>
  <c r="F2697" i="1"/>
  <c r="F2696" i="1"/>
  <c r="F2695" i="1"/>
  <c r="F2694" i="1"/>
  <c r="F2693" i="1"/>
  <c r="F2692" i="1"/>
  <c r="F2691" i="1"/>
  <c r="F2690" i="1"/>
  <c r="F2689" i="1"/>
  <c r="F2688" i="1"/>
  <c r="F2687" i="1"/>
  <c r="F2686" i="1"/>
  <c r="F2685" i="1"/>
  <c r="F2684" i="1"/>
  <c r="F2683" i="1"/>
  <c r="F2682" i="1"/>
  <c r="F2681" i="1"/>
  <c r="F2680" i="1"/>
  <c r="F2679" i="1"/>
  <c r="F2678" i="1"/>
  <c r="F2677" i="1"/>
  <c r="F2676" i="1"/>
  <c r="F2675" i="1"/>
  <c r="F2674" i="1"/>
  <c r="F2673" i="1"/>
  <c r="F2672" i="1"/>
  <c r="F2671" i="1"/>
  <c r="F2670" i="1"/>
  <c r="F2669" i="1"/>
  <c r="F2668" i="1"/>
  <c r="F2667" i="1"/>
  <c r="F2666" i="1"/>
  <c r="F2665" i="1"/>
  <c r="F2664" i="1"/>
  <c r="F2663" i="1"/>
  <c r="F2662" i="1"/>
  <c r="F2661" i="1"/>
  <c r="F2660" i="1"/>
  <c r="F2659" i="1"/>
  <c r="F2658" i="1"/>
  <c r="F2657" i="1"/>
  <c r="F2656" i="1"/>
  <c r="F2655" i="1"/>
  <c r="F2654" i="1"/>
  <c r="F2653" i="1"/>
  <c r="F2652" i="1"/>
  <c r="F2651" i="1"/>
  <c r="F2650" i="1"/>
  <c r="F2649" i="1"/>
  <c r="F2648" i="1"/>
  <c r="F2647" i="1"/>
  <c r="F2646" i="1"/>
  <c r="F2645" i="1"/>
  <c r="F2644" i="1"/>
  <c r="F2643" i="1"/>
  <c r="F2642" i="1"/>
  <c r="F2641" i="1"/>
  <c r="F2640" i="1"/>
  <c r="F2639" i="1"/>
  <c r="F2638" i="1"/>
  <c r="F2637" i="1"/>
  <c r="F2636" i="1"/>
  <c r="F2635" i="1"/>
  <c r="F2634" i="1"/>
  <c r="F2633" i="1"/>
  <c r="F2632" i="1"/>
  <c r="F2631" i="1"/>
  <c r="F2630" i="1"/>
  <c r="F2629" i="1"/>
  <c r="F2628" i="1"/>
  <c r="F2627" i="1"/>
  <c r="F2626" i="1"/>
  <c r="F2625" i="1"/>
  <c r="F2624" i="1"/>
  <c r="F2623" i="1"/>
  <c r="F2622" i="1"/>
  <c r="F2621" i="1"/>
  <c r="F2620" i="1"/>
  <c r="F2619" i="1"/>
  <c r="F2618" i="1"/>
  <c r="F2617" i="1"/>
  <c r="F2616" i="1"/>
  <c r="F2615" i="1"/>
  <c r="F2614" i="1"/>
  <c r="F2613" i="1"/>
  <c r="F2612" i="1"/>
  <c r="F2611" i="1"/>
  <c r="F2610" i="1"/>
  <c r="F2609" i="1"/>
  <c r="F2608" i="1"/>
  <c r="F2607" i="1"/>
  <c r="F2606" i="1"/>
  <c r="F2605" i="1"/>
  <c r="F2604" i="1"/>
  <c r="F2603" i="1"/>
  <c r="F2602" i="1"/>
  <c r="F2601" i="1"/>
  <c r="F2600" i="1"/>
  <c r="F2599" i="1"/>
  <c r="F2598" i="1"/>
  <c r="F2597" i="1"/>
  <c r="F2596" i="1"/>
  <c r="F2595" i="1"/>
  <c r="F2594" i="1"/>
  <c r="F2593" i="1"/>
  <c r="F2592" i="1"/>
  <c r="F2591" i="1"/>
  <c r="F2590" i="1"/>
  <c r="F2589" i="1"/>
  <c r="F2588" i="1"/>
  <c r="F2587" i="1"/>
  <c r="F2586" i="1"/>
  <c r="F2585" i="1"/>
  <c r="F2584" i="1"/>
  <c r="F2583" i="1"/>
  <c r="F2582" i="1"/>
  <c r="F2581" i="1"/>
  <c r="F2580" i="1"/>
  <c r="F2579" i="1"/>
  <c r="F2578" i="1"/>
  <c r="F2577" i="1"/>
  <c r="F2576" i="1"/>
  <c r="F2575" i="1"/>
  <c r="F2574" i="1"/>
  <c r="F2573" i="1"/>
  <c r="F2572" i="1"/>
  <c r="F2571" i="1"/>
  <c r="F2570" i="1"/>
  <c r="F2569" i="1"/>
  <c r="F2568" i="1"/>
  <c r="F2567" i="1"/>
  <c r="F2566" i="1"/>
  <c r="F2565" i="1"/>
  <c r="F2564" i="1"/>
  <c r="F2563" i="1"/>
  <c r="F2562" i="1"/>
  <c r="F2561" i="1"/>
  <c r="F2560" i="1"/>
  <c r="F2559" i="1"/>
  <c r="F2558" i="1"/>
  <c r="F2557" i="1"/>
  <c r="F2556" i="1"/>
  <c r="F2555" i="1"/>
  <c r="F2554" i="1"/>
  <c r="F2553" i="1"/>
  <c r="F2552" i="1"/>
  <c r="F2551" i="1"/>
  <c r="F2550" i="1"/>
  <c r="F2549" i="1"/>
  <c r="F2548" i="1"/>
  <c r="F2547" i="1"/>
  <c r="F2546" i="1"/>
  <c r="F2545" i="1"/>
  <c r="F2544" i="1"/>
  <c r="F2543" i="1"/>
  <c r="F2542" i="1"/>
  <c r="F2541" i="1"/>
  <c r="F2540" i="1"/>
  <c r="F2539" i="1"/>
  <c r="F2538" i="1"/>
  <c r="F2537" i="1"/>
  <c r="F2536" i="1"/>
  <c r="F2535" i="1"/>
  <c r="F2534" i="1"/>
  <c r="F2533" i="1"/>
  <c r="F2532" i="1"/>
  <c r="F2531" i="1"/>
  <c r="F2530" i="1"/>
  <c r="F2529" i="1"/>
  <c r="F2528" i="1"/>
  <c r="F2527" i="1"/>
  <c r="F2526" i="1"/>
  <c r="F2525" i="1"/>
  <c r="F2524" i="1"/>
  <c r="F2523" i="1"/>
  <c r="F2522" i="1"/>
  <c r="F2521" i="1"/>
  <c r="F2520" i="1"/>
  <c r="F2519" i="1"/>
  <c r="F2518" i="1"/>
  <c r="F2517" i="1"/>
  <c r="F2516" i="1"/>
  <c r="F2515" i="1"/>
  <c r="F2514" i="1"/>
  <c r="F2513" i="1"/>
  <c r="F2512" i="1"/>
  <c r="F2511" i="1"/>
  <c r="F2510" i="1"/>
  <c r="F2509" i="1"/>
  <c r="F2508" i="1"/>
  <c r="F2507" i="1"/>
  <c r="F2506" i="1"/>
  <c r="F2505" i="1"/>
  <c r="F2504" i="1"/>
  <c r="F2503" i="1"/>
  <c r="F2502" i="1"/>
  <c r="F2501" i="1"/>
  <c r="F2500" i="1"/>
  <c r="F2499" i="1"/>
  <c r="F2498" i="1"/>
  <c r="F2497" i="1"/>
  <c r="F2496" i="1"/>
  <c r="F2495" i="1"/>
  <c r="F2494" i="1"/>
  <c r="F2493" i="1"/>
  <c r="F2492" i="1"/>
  <c r="F2491" i="1"/>
  <c r="F2490" i="1"/>
  <c r="F2489" i="1"/>
  <c r="F2488" i="1"/>
  <c r="F2487" i="1"/>
  <c r="F2486" i="1"/>
  <c r="F2485" i="1"/>
  <c r="F2484" i="1"/>
  <c r="F2483" i="1"/>
  <c r="F2482" i="1"/>
  <c r="F2481" i="1"/>
  <c r="F2480" i="1"/>
  <c r="F2479" i="1"/>
  <c r="F2478" i="1"/>
  <c r="F2477" i="1"/>
  <c r="F2476" i="1"/>
  <c r="F2475" i="1"/>
  <c r="F2474" i="1"/>
  <c r="F2473" i="1"/>
  <c r="F2472" i="1"/>
  <c r="F2471" i="1"/>
  <c r="F2470" i="1"/>
  <c r="F2469" i="1"/>
  <c r="F2468" i="1"/>
  <c r="F2467" i="1"/>
  <c r="F2466" i="1"/>
  <c r="F2465" i="1"/>
  <c r="F2464" i="1"/>
  <c r="F2463" i="1"/>
  <c r="F2462" i="1"/>
  <c r="F2461" i="1"/>
  <c r="F2460" i="1"/>
  <c r="F2459" i="1"/>
  <c r="F2458" i="1"/>
  <c r="F2457" i="1"/>
  <c r="F2456" i="1"/>
  <c r="F2455" i="1"/>
  <c r="F2454" i="1"/>
  <c r="F2453" i="1"/>
  <c r="F2452" i="1"/>
  <c r="F2451" i="1"/>
  <c r="F2450" i="1"/>
  <c r="F2449" i="1"/>
  <c r="F2448" i="1"/>
  <c r="F2447" i="1"/>
  <c r="F2446" i="1"/>
  <c r="F2445" i="1"/>
  <c r="F2444" i="1"/>
  <c r="F2443" i="1"/>
  <c r="F2442" i="1"/>
  <c r="F2441" i="1"/>
  <c r="F2440" i="1"/>
  <c r="F2439" i="1"/>
  <c r="F2438" i="1"/>
  <c r="F2437" i="1"/>
  <c r="F2436" i="1"/>
  <c r="F2435" i="1"/>
  <c r="F2434" i="1"/>
  <c r="F2433" i="1"/>
  <c r="F2432" i="1"/>
  <c r="F2431" i="1"/>
  <c r="F2430" i="1"/>
  <c r="F2429" i="1"/>
  <c r="F2428" i="1"/>
  <c r="F2427" i="1"/>
  <c r="F2426" i="1"/>
  <c r="F2425" i="1"/>
  <c r="F2424" i="1"/>
  <c r="F2423" i="1"/>
  <c r="F2422" i="1"/>
  <c r="F2421" i="1"/>
  <c r="F2420" i="1"/>
  <c r="F2419" i="1"/>
  <c r="F2418" i="1"/>
  <c r="F2417" i="1"/>
  <c r="F2416" i="1"/>
  <c r="F2415" i="1"/>
  <c r="F2414" i="1"/>
  <c r="F2413" i="1"/>
  <c r="F2412" i="1"/>
  <c r="F2411" i="1"/>
  <c r="F2410" i="1"/>
  <c r="F2409" i="1"/>
  <c r="F2408" i="1"/>
  <c r="F2407" i="1"/>
  <c r="F2406" i="1"/>
  <c r="F2405" i="1"/>
  <c r="F2404" i="1"/>
  <c r="F2403" i="1"/>
  <c r="F2402" i="1"/>
  <c r="F2401" i="1"/>
  <c r="F2400" i="1"/>
  <c r="F2399" i="1"/>
  <c r="F2398" i="1"/>
  <c r="F2397" i="1"/>
  <c r="F2396" i="1"/>
  <c r="F2395" i="1"/>
  <c r="F2394" i="1"/>
  <c r="F2393" i="1"/>
  <c r="F2392" i="1"/>
  <c r="F2391" i="1"/>
  <c r="F2390" i="1"/>
  <c r="F2389" i="1"/>
  <c r="F2388" i="1"/>
  <c r="F2387" i="1"/>
  <c r="F2386" i="1"/>
  <c r="F2385" i="1"/>
  <c r="F2384" i="1"/>
  <c r="F2383" i="1"/>
  <c r="F2382" i="1"/>
  <c r="F2381" i="1"/>
  <c r="F2380" i="1"/>
  <c r="F2379" i="1"/>
  <c r="F2378" i="1"/>
  <c r="F2377" i="1"/>
  <c r="F2376" i="1"/>
  <c r="F2375" i="1"/>
  <c r="F2374" i="1"/>
  <c r="F2373" i="1"/>
  <c r="F2372" i="1"/>
  <c r="F2371" i="1"/>
  <c r="F2370" i="1"/>
  <c r="F2369" i="1"/>
  <c r="F2368" i="1"/>
  <c r="F2367" i="1"/>
  <c r="F2366" i="1"/>
  <c r="F2365" i="1"/>
  <c r="F2364" i="1"/>
  <c r="F2363" i="1"/>
  <c r="F2362" i="1"/>
  <c r="F2361" i="1"/>
  <c r="F2360" i="1"/>
  <c r="F2359" i="1"/>
  <c r="F2358" i="1"/>
  <c r="F2357" i="1"/>
  <c r="F2356" i="1"/>
  <c r="F2355" i="1"/>
  <c r="F2354" i="1"/>
  <c r="F2353" i="1"/>
  <c r="F2352" i="1"/>
  <c r="F2351" i="1"/>
  <c r="F2350" i="1"/>
  <c r="F2349" i="1"/>
  <c r="F2348" i="1"/>
  <c r="F2347" i="1"/>
  <c r="F2346" i="1"/>
  <c r="F2345" i="1"/>
  <c r="F2344" i="1"/>
  <c r="F2343" i="1"/>
  <c r="F2342" i="1"/>
  <c r="F2341" i="1"/>
  <c r="F2340" i="1"/>
  <c r="F2339" i="1"/>
  <c r="F2338" i="1"/>
  <c r="F2337" i="1"/>
  <c r="F2336" i="1"/>
  <c r="F2335" i="1"/>
  <c r="F2334" i="1"/>
  <c r="F2333" i="1"/>
  <c r="F2332" i="1"/>
  <c r="F2331" i="1"/>
  <c r="F2330" i="1"/>
  <c r="F2329" i="1"/>
  <c r="F2328" i="1"/>
  <c r="F2327" i="1"/>
  <c r="F2326" i="1"/>
  <c r="F2325" i="1"/>
  <c r="F2324" i="1"/>
  <c r="F2323" i="1"/>
  <c r="F2322" i="1"/>
  <c r="F2321" i="1"/>
  <c r="F2320" i="1"/>
  <c r="F2319" i="1"/>
  <c r="F2318" i="1"/>
  <c r="F2317" i="1"/>
  <c r="F2316" i="1"/>
  <c r="F2315" i="1"/>
  <c r="F2314" i="1"/>
  <c r="F2313" i="1"/>
  <c r="F2312" i="1"/>
  <c r="F2311" i="1"/>
  <c r="F2310" i="1"/>
  <c r="F2309" i="1"/>
  <c r="F2308" i="1"/>
  <c r="F2307" i="1"/>
  <c r="F2306" i="1"/>
  <c r="F2305" i="1"/>
  <c r="F2304" i="1"/>
  <c r="F2303" i="1"/>
  <c r="F2302" i="1"/>
  <c r="F2301" i="1"/>
  <c r="F2300" i="1"/>
  <c r="F2299" i="1"/>
  <c r="F2298" i="1"/>
  <c r="F2297" i="1"/>
  <c r="F2296" i="1"/>
  <c r="F2295" i="1"/>
  <c r="F2294" i="1"/>
  <c r="F2293" i="1"/>
  <c r="F2292" i="1"/>
  <c r="F2291" i="1"/>
  <c r="F2290" i="1"/>
  <c r="F2289" i="1"/>
  <c r="F2288" i="1"/>
  <c r="F2287" i="1"/>
  <c r="F2286" i="1"/>
  <c r="F2285" i="1"/>
  <c r="F2284" i="1"/>
  <c r="F2283" i="1"/>
  <c r="F2282" i="1"/>
  <c r="F2281" i="1"/>
  <c r="F2280" i="1"/>
  <c r="F2279" i="1"/>
  <c r="F2278" i="1"/>
  <c r="F2277" i="1"/>
  <c r="F2276" i="1"/>
  <c r="F2275" i="1"/>
  <c r="F2274" i="1"/>
  <c r="F2273" i="1"/>
  <c r="F2272" i="1"/>
  <c r="F2271" i="1"/>
  <c r="F2270" i="1"/>
  <c r="F2269" i="1"/>
  <c r="F2268" i="1"/>
  <c r="F2267" i="1"/>
  <c r="F2266" i="1"/>
  <c r="F2265" i="1"/>
  <c r="F2264" i="1"/>
  <c r="F2263" i="1"/>
  <c r="F2262" i="1"/>
  <c r="F2261" i="1"/>
  <c r="F2260" i="1"/>
  <c r="F2259" i="1"/>
  <c r="F2258" i="1"/>
  <c r="F2257" i="1"/>
  <c r="F2256" i="1"/>
  <c r="F2255" i="1"/>
  <c r="F2254" i="1"/>
  <c r="F2253" i="1"/>
  <c r="F2252" i="1"/>
  <c r="F2251" i="1"/>
  <c r="F2250" i="1"/>
  <c r="F2249" i="1"/>
  <c r="F2248" i="1"/>
  <c r="F2247" i="1"/>
  <c r="F2246" i="1"/>
  <c r="F2245" i="1"/>
  <c r="F2244" i="1"/>
  <c r="F2243" i="1"/>
  <c r="F2242" i="1"/>
  <c r="F2241" i="1"/>
  <c r="F2240" i="1"/>
  <c r="F2239" i="1"/>
  <c r="F2238" i="1"/>
  <c r="F2237" i="1"/>
  <c r="F2236" i="1"/>
  <c r="F2235" i="1"/>
  <c r="F2234" i="1"/>
  <c r="F2233" i="1"/>
  <c r="F2232" i="1"/>
  <c r="F2231" i="1"/>
  <c r="F2230" i="1"/>
  <c r="F2229" i="1"/>
  <c r="F2228" i="1"/>
  <c r="F2227" i="1"/>
  <c r="F2226" i="1"/>
  <c r="F2225" i="1"/>
  <c r="F2224" i="1"/>
  <c r="F2223" i="1"/>
  <c r="F2222" i="1"/>
  <c r="F2221" i="1"/>
  <c r="F2220" i="1"/>
  <c r="F2219" i="1"/>
  <c r="F2218" i="1"/>
  <c r="F2217" i="1"/>
  <c r="F2216" i="1"/>
  <c r="F2215" i="1"/>
  <c r="F2214" i="1"/>
  <c r="F2213" i="1"/>
  <c r="F2212" i="1"/>
  <c r="F2211" i="1"/>
  <c r="F2210" i="1"/>
  <c r="F2209" i="1"/>
  <c r="F2208" i="1"/>
  <c r="F2207" i="1"/>
  <c r="F2206" i="1"/>
  <c r="F2205" i="1"/>
  <c r="F2204" i="1"/>
  <c r="F2203" i="1"/>
  <c r="F2202" i="1"/>
  <c r="F2201" i="1"/>
  <c r="F2200" i="1"/>
  <c r="F2199" i="1"/>
  <c r="F2198" i="1"/>
  <c r="F2197" i="1"/>
  <c r="F2196" i="1"/>
  <c r="F2195" i="1"/>
  <c r="F2194" i="1"/>
  <c r="F2193" i="1"/>
  <c r="F2192" i="1"/>
  <c r="F2191" i="1"/>
  <c r="F2190" i="1"/>
  <c r="F2189" i="1"/>
  <c r="F2188" i="1"/>
  <c r="F2187" i="1"/>
  <c r="F2186" i="1"/>
  <c r="F2185" i="1"/>
  <c r="F2184" i="1"/>
  <c r="F2183" i="1"/>
  <c r="F2182" i="1"/>
  <c r="F2181" i="1"/>
  <c r="F2180" i="1"/>
  <c r="F2179" i="1"/>
  <c r="F2178" i="1"/>
  <c r="F2177" i="1"/>
  <c r="F2176" i="1"/>
  <c r="F2175" i="1"/>
  <c r="F2174" i="1"/>
  <c r="F2173" i="1"/>
  <c r="F2172" i="1"/>
  <c r="F2171" i="1"/>
  <c r="F2170" i="1"/>
  <c r="F2169" i="1"/>
  <c r="F2168" i="1"/>
  <c r="F2167" i="1"/>
  <c r="F2166" i="1"/>
  <c r="F2165" i="1"/>
  <c r="F2164" i="1"/>
  <c r="F2163" i="1"/>
  <c r="F2162" i="1"/>
  <c r="F2161" i="1"/>
  <c r="F2160" i="1"/>
  <c r="F2159" i="1"/>
  <c r="F2158" i="1"/>
  <c r="F2157" i="1"/>
  <c r="F2156" i="1"/>
  <c r="F2155" i="1"/>
  <c r="F2154" i="1"/>
  <c r="F2153" i="1"/>
  <c r="F2152" i="1"/>
  <c r="F2151" i="1"/>
  <c r="F2150" i="1"/>
  <c r="F2149" i="1"/>
  <c r="F2148" i="1"/>
  <c r="F2147" i="1"/>
  <c r="F2146" i="1"/>
  <c r="F2145" i="1"/>
  <c r="F2144" i="1"/>
  <c r="F2143" i="1"/>
  <c r="F2142" i="1"/>
  <c r="F2141" i="1"/>
  <c r="F2140" i="1"/>
  <c r="F2139" i="1"/>
  <c r="F2138" i="1"/>
  <c r="F2137" i="1"/>
  <c r="F2136" i="1"/>
  <c r="F2135" i="1"/>
  <c r="F2134" i="1"/>
  <c r="F2133" i="1"/>
  <c r="F2132" i="1"/>
  <c r="F2131" i="1"/>
  <c r="F2130" i="1"/>
  <c r="F2129" i="1"/>
  <c r="F2128" i="1"/>
  <c r="F2127" i="1"/>
  <c r="F2126" i="1"/>
  <c r="F2125" i="1"/>
  <c r="F2124" i="1"/>
  <c r="F2123" i="1"/>
  <c r="F2122" i="1"/>
  <c r="F2121" i="1"/>
  <c r="F2120" i="1"/>
  <c r="F2119" i="1"/>
  <c r="F2118" i="1"/>
  <c r="F2117" i="1"/>
  <c r="F2116" i="1"/>
  <c r="F2115" i="1"/>
  <c r="F2114" i="1"/>
  <c r="F2113" i="1"/>
  <c r="F2112" i="1"/>
  <c r="F2111" i="1"/>
  <c r="F2110" i="1"/>
  <c r="F2109" i="1"/>
  <c r="F2108" i="1"/>
  <c r="F2107" i="1"/>
  <c r="F2106" i="1"/>
  <c r="F2105" i="1"/>
  <c r="F2104" i="1"/>
  <c r="F2103" i="1"/>
  <c r="F2102" i="1"/>
  <c r="F2101" i="1"/>
  <c r="F2100" i="1"/>
  <c r="F2099" i="1"/>
  <c r="F2098" i="1"/>
  <c r="F2097" i="1"/>
  <c r="F2096" i="1"/>
  <c r="F2095" i="1"/>
  <c r="F2094" i="1"/>
  <c r="F2093" i="1"/>
  <c r="F2092" i="1"/>
  <c r="F2091" i="1"/>
  <c r="F2090" i="1"/>
  <c r="F2089" i="1"/>
  <c r="F2088" i="1"/>
  <c r="F2087" i="1"/>
  <c r="F2086" i="1"/>
  <c r="F2085" i="1"/>
  <c r="F2084" i="1"/>
  <c r="F2083" i="1"/>
  <c r="F2082" i="1"/>
  <c r="F2081" i="1"/>
  <c r="F2080" i="1"/>
  <c r="F2079" i="1"/>
  <c r="F2078" i="1"/>
  <c r="F2077" i="1"/>
  <c r="F2076" i="1"/>
  <c r="F2075" i="1"/>
  <c r="F2074" i="1"/>
  <c r="F2073" i="1"/>
  <c r="F2072" i="1"/>
  <c r="F2071" i="1"/>
  <c r="F2070" i="1"/>
  <c r="F2069" i="1"/>
  <c r="F2068" i="1"/>
  <c r="F2067" i="1"/>
  <c r="F2066" i="1"/>
  <c r="F2065" i="1"/>
  <c r="F2064" i="1"/>
  <c r="F2063" i="1"/>
  <c r="F2062" i="1"/>
  <c r="F2061" i="1"/>
  <c r="F2060" i="1"/>
  <c r="F2059" i="1"/>
  <c r="F2058" i="1"/>
  <c r="F2057" i="1"/>
  <c r="F2056" i="1"/>
  <c r="F2055" i="1"/>
  <c r="F2054" i="1"/>
  <c r="F2053" i="1"/>
  <c r="F2052" i="1"/>
  <c r="F2051" i="1"/>
  <c r="F2050" i="1"/>
  <c r="F2049" i="1"/>
  <c r="F2048" i="1"/>
  <c r="F2047" i="1"/>
  <c r="F2046" i="1"/>
  <c r="F2045" i="1"/>
  <c r="F2044" i="1"/>
  <c r="F2043" i="1"/>
  <c r="F2042" i="1"/>
  <c r="F2041" i="1"/>
  <c r="F2040" i="1"/>
  <c r="F2039" i="1"/>
  <c r="F2038" i="1"/>
  <c r="F2037" i="1"/>
  <c r="F2036" i="1"/>
  <c r="F2035" i="1"/>
  <c r="F2034" i="1"/>
  <c r="F2033" i="1"/>
  <c r="F2032" i="1"/>
  <c r="F2031" i="1"/>
  <c r="F2030" i="1"/>
  <c r="F2029" i="1"/>
  <c r="F2028" i="1"/>
  <c r="F2027" i="1"/>
  <c r="F2026" i="1"/>
  <c r="F2025" i="1"/>
  <c r="F2024" i="1"/>
  <c r="F2023" i="1"/>
  <c r="F2022" i="1"/>
  <c r="F2021" i="1"/>
  <c r="F2020" i="1"/>
  <c r="F2019" i="1"/>
  <c r="F2018" i="1"/>
  <c r="F2017" i="1"/>
  <c r="F2016" i="1"/>
  <c r="F2015" i="1"/>
  <c r="F2014" i="1"/>
  <c r="F2013" i="1"/>
  <c r="F2012" i="1"/>
  <c r="F2011" i="1"/>
  <c r="F2010" i="1"/>
  <c r="F2009" i="1"/>
  <c r="F2008" i="1"/>
  <c r="F2007" i="1"/>
  <c r="F2006" i="1"/>
  <c r="F2005" i="1"/>
  <c r="F2004" i="1"/>
  <c r="F2003" i="1"/>
  <c r="F2002" i="1"/>
  <c r="F2001" i="1"/>
  <c r="F2000" i="1"/>
  <c r="F1999" i="1"/>
  <c r="F1998" i="1"/>
  <c r="F1997" i="1"/>
  <c r="F1996" i="1"/>
  <c r="F1995" i="1"/>
  <c r="F1994" i="1"/>
  <c r="F1993" i="1"/>
  <c r="F1992" i="1"/>
  <c r="F1991" i="1"/>
  <c r="F1990" i="1"/>
  <c r="F1989" i="1"/>
  <c r="F1988" i="1"/>
  <c r="F1987" i="1"/>
  <c r="F1986" i="1"/>
  <c r="F1985" i="1"/>
  <c r="F1984" i="1"/>
  <c r="F1983" i="1"/>
  <c r="F1982" i="1"/>
  <c r="F1981" i="1"/>
  <c r="F1980" i="1"/>
  <c r="F1979" i="1"/>
  <c r="F1978" i="1"/>
  <c r="F1977" i="1"/>
  <c r="F1976" i="1"/>
  <c r="F1975" i="1"/>
  <c r="F1974" i="1"/>
  <c r="F1973" i="1"/>
  <c r="F1972" i="1"/>
  <c r="F1971" i="1"/>
  <c r="F1970" i="1"/>
  <c r="F1969" i="1"/>
  <c r="F1968" i="1"/>
  <c r="F1967" i="1"/>
  <c r="F1966" i="1"/>
  <c r="F1965" i="1"/>
  <c r="F1964" i="1"/>
  <c r="F1963" i="1"/>
  <c r="F1962" i="1"/>
  <c r="F1961" i="1"/>
  <c r="F1960" i="1"/>
  <c r="F1959" i="1"/>
  <c r="F1958" i="1"/>
  <c r="F1957" i="1"/>
  <c r="F1956" i="1"/>
  <c r="F1955" i="1"/>
  <c r="F1954" i="1"/>
  <c r="F1953" i="1"/>
  <c r="F1952" i="1"/>
  <c r="F1951" i="1"/>
  <c r="F1950" i="1"/>
  <c r="F1949" i="1"/>
  <c r="F1948" i="1"/>
  <c r="F1947" i="1"/>
  <c r="F1946" i="1"/>
  <c r="F1945" i="1"/>
  <c r="F1944" i="1"/>
  <c r="F1943" i="1"/>
  <c r="F1942" i="1"/>
  <c r="F1941" i="1"/>
  <c r="F1940" i="1"/>
  <c r="F1939" i="1"/>
  <c r="F1938" i="1"/>
  <c r="F1937" i="1"/>
  <c r="F1936" i="1"/>
  <c r="F1935" i="1"/>
  <c r="F1934" i="1"/>
  <c r="F1933" i="1"/>
  <c r="F1932" i="1"/>
  <c r="F1931" i="1"/>
  <c r="F1930" i="1"/>
  <c r="F1929" i="1"/>
  <c r="F1928" i="1"/>
  <c r="F1927" i="1"/>
  <c r="F1926" i="1"/>
  <c r="F1925" i="1"/>
  <c r="F1924" i="1"/>
  <c r="F1923" i="1"/>
  <c r="F1922" i="1"/>
  <c r="F1921" i="1"/>
  <c r="F1920" i="1"/>
  <c r="F1919" i="1"/>
  <c r="F1918" i="1"/>
  <c r="F1917" i="1"/>
  <c r="F1916" i="1"/>
  <c r="F1915" i="1"/>
  <c r="F1914" i="1"/>
  <c r="F1913" i="1"/>
  <c r="F1912" i="1"/>
  <c r="F1911" i="1"/>
  <c r="F1910" i="1"/>
  <c r="F1909" i="1"/>
  <c r="F1908" i="1"/>
  <c r="F1907" i="1"/>
  <c r="F1906" i="1"/>
  <c r="F1905" i="1"/>
  <c r="F1904" i="1"/>
  <c r="F1903" i="1"/>
  <c r="F1902" i="1"/>
  <c r="F1901" i="1"/>
  <c r="F1900" i="1"/>
  <c r="F1899" i="1"/>
  <c r="F1898" i="1"/>
  <c r="F1897" i="1"/>
  <c r="F1896" i="1"/>
  <c r="F1895" i="1"/>
  <c r="F1894" i="1"/>
  <c r="F1893" i="1"/>
  <c r="F1892" i="1"/>
  <c r="F1891" i="1"/>
  <c r="F1890" i="1"/>
  <c r="F1889" i="1"/>
  <c r="F1888" i="1"/>
  <c r="F1887" i="1"/>
  <c r="F1886" i="1"/>
  <c r="F1885" i="1"/>
  <c r="F1884" i="1"/>
  <c r="F1883" i="1"/>
  <c r="F1882" i="1"/>
  <c r="F1881" i="1"/>
  <c r="F1880" i="1"/>
  <c r="F1879" i="1"/>
  <c r="F1878" i="1"/>
  <c r="F1877" i="1"/>
  <c r="F1876" i="1"/>
  <c r="F1875" i="1"/>
  <c r="F1874" i="1"/>
  <c r="F1873" i="1"/>
  <c r="F1872" i="1"/>
  <c r="F1871" i="1"/>
  <c r="F1870" i="1"/>
  <c r="F1869" i="1"/>
  <c r="F1868" i="1"/>
  <c r="F1867" i="1"/>
  <c r="F1866" i="1"/>
  <c r="F1865" i="1"/>
  <c r="F1864" i="1"/>
  <c r="F1863" i="1"/>
  <c r="F1862" i="1"/>
  <c r="F1861" i="1"/>
  <c r="F1860" i="1"/>
  <c r="F1859" i="1"/>
  <c r="F1858" i="1"/>
  <c r="F1857" i="1"/>
  <c r="F1856" i="1"/>
  <c r="F1855" i="1"/>
  <c r="F1854" i="1"/>
  <c r="F1853" i="1"/>
  <c r="F1852" i="1"/>
  <c r="F1851" i="1"/>
  <c r="F1850" i="1"/>
  <c r="F1849" i="1"/>
  <c r="F1848" i="1"/>
  <c r="F1847" i="1"/>
  <c r="F1846" i="1"/>
  <c r="F1845" i="1"/>
  <c r="F1844" i="1"/>
  <c r="F1843" i="1"/>
  <c r="F1842" i="1"/>
  <c r="F1841" i="1"/>
  <c r="F1840" i="1"/>
  <c r="F1839" i="1"/>
  <c r="F1838" i="1"/>
  <c r="F1837" i="1"/>
  <c r="F1836" i="1"/>
  <c r="F1835" i="1"/>
  <c r="F1834" i="1"/>
  <c r="F1833" i="1"/>
  <c r="F1832" i="1"/>
  <c r="F1831" i="1"/>
  <c r="F1830" i="1"/>
  <c r="F1829" i="1"/>
  <c r="F1828" i="1"/>
  <c r="F1827" i="1"/>
  <c r="F1826" i="1"/>
  <c r="F1825" i="1"/>
  <c r="F1824" i="1"/>
  <c r="F1823" i="1"/>
  <c r="F1822" i="1"/>
  <c r="F1821" i="1"/>
  <c r="F1820" i="1"/>
  <c r="F1819" i="1"/>
  <c r="F1818" i="1"/>
  <c r="F1817" i="1"/>
  <c r="F1816" i="1"/>
  <c r="F1815" i="1"/>
  <c r="F1814" i="1"/>
  <c r="F1813" i="1"/>
  <c r="F1812" i="1"/>
  <c r="F1811" i="1"/>
  <c r="F1810" i="1"/>
  <c r="F1809" i="1"/>
  <c r="F1808" i="1"/>
  <c r="F1807" i="1"/>
  <c r="F1806" i="1"/>
  <c r="F1805" i="1"/>
  <c r="F1804" i="1"/>
  <c r="F1803" i="1"/>
  <c r="F1802" i="1"/>
  <c r="F1801" i="1"/>
  <c r="F1800" i="1"/>
  <c r="F1799" i="1"/>
  <c r="F1798" i="1"/>
  <c r="F1797" i="1"/>
  <c r="F1796" i="1"/>
  <c r="F1795" i="1"/>
  <c r="F1794" i="1"/>
  <c r="F1793" i="1"/>
  <c r="F1792" i="1"/>
  <c r="F1791" i="1"/>
  <c r="F1790" i="1"/>
  <c r="F1789" i="1"/>
  <c r="F1788" i="1"/>
  <c r="F1787" i="1"/>
  <c r="F1786" i="1"/>
  <c r="F1785" i="1"/>
  <c r="F1784" i="1"/>
  <c r="F1783" i="1"/>
  <c r="F1782" i="1"/>
  <c r="F1781" i="1"/>
  <c r="F1780" i="1"/>
  <c r="F1779" i="1"/>
  <c r="F1778" i="1"/>
  <c r="F1777" i="1"/>
  <c r="F1776" i="1"/>
  <c r="F1775" i="1"/>
  <c r="F1774" i="1"/>
  <c r="F1773" i="1"/>
  <c r="F1772" i="1"/>
  <c r="F1771" i="1"/>
  <c r="F1770" i="1"/>
  <c r="F1769" i="1"/>
  <c r="F1768" i="1"/>
  <c r="F1767" i="1"/>
  <c r="F1766" i="1"/>
  <c r="F1765" i="1"/>
  <c r="F1764" i="1"/>
  <c r="F1763" i="1"/>
  <c r="F1762" i="1"/>
  <c r="F1761" i="1"/>
  <c r="F1760" i="1"/>
  <c r="F1759" i="1"/>
  <c r="F1758" i="1"/>
  <c r="F1757" i="1"/>
  <c r="F1756" i="1"/>
  <c r="F1755" i="1"/>
  <c r="F1754" i="1"/>
  <c r="F1753" i="1"/>
  <c r="F1752" i="1"/>
  <c r="F1751" i="1"/>
  <c r="F1750" i="1"/>
  <c r="F1749" i="1"/>
  <c r="F1748" i="1"/>
  <c r="F1747" i="1"/>
  <c r="F1746" i="1"/>
  <c r="F1745" i="1"/>
  <c r="F1744" i="1"/>
  <c r="F1743" i="1"/>
  <c r="F1742" i="1"/>
  <c r="F1741" i="1"/>
  <c r="F1740" i="1"/>
  <c r="F1739" i="1"/>
  <c r="F1738" i="1"/>
  <c r="F1737" i="1"/>
  <c r="F1736" i="1"/>
  <c r="F1735" i="1"/>
  <c r="F1734" i="1"/>
  <c r="F1733" i="1"/>
  <c r="F1732" i="1"/>
  <c r="F1731" i="1"/>
  <c r="F1730" i="1"/>
  <c r="F1729" i="1"/>
  <c r="F1728" i="1"/>
  <c r="F1727" i="1"/>
  <c r="F1726" i="1"/>
  <c r="F1725" i="1"/>
  <c r="F1724" i="1"/>
  <c r="F1723" i="1"/>
  <c r="F1722" i="1"/>
  <c r="F1721" i="1"/>
  <c r="F1720" i="1"/>
  <c r="F1719" i="1"/>
  <c r="F1718" i="1"/>
  <c r="F1717" i="1"/>
  <c r="F1716" i="1"/>
  <c r="F1715" i="1"/>
  <c r="F1714" i="1"/>
  <c r="F1713" i="1"/>
  <c r="F1712" i="1"/>
  <c r="F1711" i="1"/>
  <c r="F1710" i="1"/>
  <c r="F1709" i="1"/>
  <c r="F1708" i="1"/>
  <c r="F1707" i="1"/>
  <c r="F1706" i="1"/>
  <c r="F1705" i="1"/>
  <c r="F1704" i="1"/>
  <c r="F1703" i="1"/>
  <c r="F1702" i="1"/>
  <c r="F1701" i="1"/>
  <c r="F1700" i="1"/>
  <c r="F1699" i="1"/>
  <c r="F1698" i="1"/>
  <c r="F1697" i="1"/>
  <c r="F1696" i="1"/>
  <c r="F1695" i="1"/>
  <c r="F1694" i="1"/>
  <c r="F1693" i="1"/>
  <c r="F1692" i="1"/>
  <c r="F1691" i="1"/>
  <c r="F1690" i="1"/>
  <c r="F1689" i="1"/>
  <c r="F1688" i="1"/>
  <c r="F1687" i="1"/>
  <c r="F1686" i="1"/>
  <c r="F1685" i="1"/>
  <c r="F1684" i="1"/>
  <c r="F1683" i="1"/>
  <c r="F1682" i="1"/>
  <c r="F1681" i="1"/>
  <c r="F1680" i="1"/>
  <c r="F1679" i="1"/>
  <c r="F1678" i="1"/>
  <c r="F1677" i="1"/>
  <c r="F1676" i="1"/>
  <c r="F1675" i="1"/>
  <c r="F1674" i="1"/>
  <c r="F1673" i="1"/>
  <c r="F1672" i="1"/>
  <c r="F1671" i="1"/>
  <c r="F1670" i="1"/>
  <c r="F1669" i="1"/>
  <c r="F1668" i="1"/>
  <c r="F1667" i="1"/>
  <c r="F1666" i="1"/>
  <c r="F1665" i="1"/>
  <c r="F1664" i="1"/>
  <c r="F1663" i="1"/>
  <c r="F1662" i="1"/>
  <c r="F1661" i="1"/>
  <c r="F1660" i="1"/>
  <c r="F1659" i="1"/>
  <c r="F1658" i="1"/>
  <c r="F1657" i="1"/>
  <c r="F1656" i="1"/>
  <c r="F1655" i="1"/>
  <c r="F1654" i="1"/>
  <c r="F1653" i="1"/>
  <c r="F1652" i="1"/>
  <c r="F1651" i="1"/>
  <c r="F1650" i="1"/>
  <c r="F1649" i="1"/>
  <c r="F1648" i="1"/>
  <c r="F1647" i="1"/>
  <c r="F1646" i="1"/>
  <c r="F1645" i="1"/>
  <c r="F1644" i="1"/>
  <c r="F1643" i="1"/>
  <c r="F1642" i="1"/>
  <c r="F1641" i="1"/>
  <c r="F1640" i="1"/>
  <c r="F1639" i="1"/>
  <c r="F1638" i="1"/>
  <c r="F1637" i="1"/>
  <c r="F1636" i="1"/>
  <c r="F1635" i="1"/>
  <c r="F1634" i="1"/>
  <c r="F1633" i="1"/>
  <c r="F1632" i="1"/>
  <c r="F1631" i="1"/>
  <c r="F1630" i="1"/>
  <c r="F1629" i="1"/>
  <c r="F1628" i="1"/>
  <c r="F1627" i="1"/>
  <c r="F1626" i="1"/>
  <c r="F1625" i="1"/>
  <c r="F1624" i="1"/>
  <c r="F1623" i="1"/>
  <c r="F1622" i="1"/>
  <c r="F1621" i="1"/>
  <c r="F1620" i="1"/>
  <c r="F1619" i="1"/>
  <c r="F1618" i="1"/>
  <c r="F1617" i="1"/>
  <c r="F1616" i="1"/>
  <c r="F1615" i="1"/>
  <c r="F1614" i="1"/>
  <c r="F1613" i="1"/>
  <c r="F1612" i="1"/>
  <c r="F1611" i="1"/>
  <c r="F1610" i="1"/>
  <c r="F1609" i="1"/>
  <c r="F1608" i="1"/>
  <c r="F1607" i="1"/>
  <c r="F1606" i="1"/>
  <c r="F1605" i="1"/>
  <c r="F1604" i="1"/>
  <c r="F1603" i="1"/>
  <c r="F1602" i="1"/>
  <c r="F1601" i="1"/>
  <c r="F1600" i="1"/>
  <c r="F1599" i="1"/>
  <c r="F1598" i="1"/>
  <c r="F1597" i="1"/>
  <c r="F1596" i="1"/>
  <c r="F1595" i="1"/>
  <c r="F1594" i="1"/>
  <c r="F1593" i="1"/>
  <c r="F1592" i="1"/>
  <c r="F1591" i="1"/>
  <c r="F1590" i="1"/>
  <c r="F1589" i="1"/>
  <c r="F1588" i="1"/>
  <c r="F1587" i="1"/>
  <c r="F1586" i="1"/>
  <c r="F1585" i="1"/>
  <c r="F1584" i="1"/>
  <c r="F1583" i="1"/>
  <c r="F1582" i="1"/>
  <c r="F1581" i="1"/>
  <c r="F1580" i="1"/>
  <c r="F1579" i="1"/>
  <c r="F1578" i="1"/>
  <c r="F1577" i="1"/>
  <c r="F1576" i="1"/>
  <c r="F1575" i="1"/>
  <c r="F1574" i="1"/>
  <c r="F1573" i="1"/>
  <c r="F1572" i="1"/>
  <c r="F1571" i="1"/>
  <c r="F1570" i="1"/>
  <c r="F1569" i="1"/>
  <c r="F1568" i="1"/>
  <c r="F1567" i="1"/>
  <c r="F1566" i="1"/>
  <c r="F1565" i="1"/>
  <c r="F1564" i="1"/>
  <c r="F1563" i="1"/>
  <c r="F1562" i="1"/>
  <c r="F1561" i="1"/>
  <c r="F1560" i="1"/>
  <c r="F1559" i="1"/>
  <c r="F1558" i="1"/>
  <c r="F1557" i="1"/>
  <c r="F1556" i="1"/>
  <c r="F1555" i="1"/>
  <c r="F1554" i="1"/>
  <c r="F1553" i="1"/>
  <c r="F1552" i="1"/>
  <c r="F1551" i="1"/>
  <c r="F1550" i="1"/>
  <c r="F1549" i="1"/>
  <c r="F1548" i="1"/>
  <c r="F1547" i="1"/>
  <c r="F1546" i="1"/>
  <c r="F1545" i="1"/>
  <c r="F1544" i="1"/>
  <c r="F1543" i="1"/>
  <c r="F1542" i="1"/>
  <c r="F1541" i="1"/>
  <c r="F1540" i="1"/>
  <c r="F1539" i="1"/>
  <c r="F1538" i="1"/>
  <c r="F1537" i="1"/>
  <c r="F1536" i="1"/>
  <c r="F1535" i="1"/>
  <c r="F1534" i="1"/>
  <c r="F1533" i="1"/>
  <c r="F1532" i="1"/>
  <c r="F1531" i="1"/>
  <c r="F1530" i="1"/>
  <c r="F1529" i="1"/>
  <c r="F1528" i="1"/>
  <c r="F1527" i="1"/>
  <c r="F1526" i="1"/>
  <c r="F1525" i="1"/>
  <c r="F1524" i="1"/>
  <c r="F1523" i="1"/>
  <c r="F1522" i="1"/>
  <c r="F1521" i="1"/>
  <c r="F1520" i="1"/>
  <c r="F1519" i="1"/>
  <c r="F1518" i="1"/>
  <c r="F1517" i="1"/>
  <c r="F1516" i="1"/>
  <c r="F1515" i="1"/>
  <c r="F1514" i="1"/>
  <c r="F1513" i="1"/>
  <c r="F1512" i="1"/>
  <c r="F1511" i="1"/>
  <c r="F1510" i="1"/>
  <c r="F1509" i="1"/>
  <c r="F1508" i="1"/>
  <c r="F1507" i="1"/>
  <c r="F1506" i="1"/>
  <c r="F1505" i="1"/>
  <c r="F1504" i="1"/>
  <c r="F1503" i="1"/>
  <c r="F1502" i="1"/>
  <c r="F1501" i="1"/>
  <c r="F1500" i="1"/>
  <c r="F1499" i="1"/>
  <c r="F1498" i="1"/>
  <c r="F1497" i="1"/>
  <c r="F1496" i="1"/>
  <c r="F1495" i="1"/>
  <c r="F1494" i="1"/>
  <c r="F1493" i="1"/>
  <c r="F1492" i="1"/>
  <c r="F1491" i="1"/>
  <c r="F1490" i="1"/>
  <c r="F1489" i="1"/>
  <c r="F1488" i="1"/>
  <c r="F1487" i="1"/>
  <c r="F1486" i="1"/>
  <c r="F1485" i="1"/>
  <c r="F1484" i="1"/>
  <c r="F1483" i="1"/>
  <c r="F1482" i="1"/>
  <c r="F1481" i="1"/>
  <c r="F1480" i="1"/>
  <c r="F1479" i="1"/>
  <c r="F1478" i="1"/>
  <c r="F1477" i="1"/>
  <c r="F1476" i="1"/>
  <c r="F1475" i="1"/>
  <c r="F1474" i="1"/>
  <c r="F1473" i="1"/>
  <c r="F1472" i="1"/>
  <c r="F1471" i="1"/>
  <c r="F1470" i="1"/>
  <c r="F1469" i="1"/>
  <c r="F1468" i="1"/>
  <c r="F1467" i="1"/>
  <c r="F1466" i="1"/>
  <c r="F1465" i="1"/>
  <c r="F1464" i="1"/>
  <c r="F1463" i="1"/>
  <c r="F1462" i="1"/>
  <c r="F1461" i="1"/>
  <c r="F1460" i="1"/>
  <c r="F1459" i="1"/>
  <c r="F1458" i="1"/>
  <c r="F1457" i="1"/>
  <c r="F1456" i="1"/>
  <c r="F1455" i="1"/>
  <c r="F1454" i="1"/>
  <c r="F1453" i="1"/>
  <c r="F1452" i="1"/>
  <c r="F1451" i="1"/>
  <c r="F1450" i="1"/>
  <c r="F1449" i="1"/>
  <c r="F1448" i="1"/>
  <c r="F1447" i="1"/>
  <c r="F1446" i="1"/>
  <c r="F1445" i="1"/>
  <c r="F1444" i="1"/>
  <c r="F1443" i="1"/>
  <c r="F1442" i="1"/>
  <c r="F1441" i="1"/>
  <c r="F1440" i="1"/>
  <c r="F1439" i="1"/>
  <c r="F1438" i="1"/>
  <c r="F1437" i="1"/>
  <c r="F1436" i="1"/>
  <c r="F1435" i="1"/>
  <c r="F1434" i="1"/>
  <c r="F1433" i="1"/>
  <c r="F1432" i="1"/>
  <c r="F1431" i="1"/>
  <c r="F1430" i="1"/>
  <c r="F1429" i="1"/>
  <c r="F1428" i="1"/>
  <c r="F1427" i="1"/>
  <c r="F1426" i="1"/>
  <c r="F1425" i="1"/>
  <c r="F1424" i="1"/>
  <c r="F1423" i="1"/>
  <c r="F1422" i="1"/>
  <c r="F1421" i="1"/>
  <c r="F1420" i="1"/>
  <c r="F1419" i="1"/>
  <c r="F1418" i="1"/>
  <c r="F1417" i="1"/>
  <c r="F1416" i="1"/>
  <c r="F1415" i="1"/>
  <c r="F1414" i="1"/>
  <c r="F1413" i="1"/>
  <c r="F1412" i="1"/>
  <c r="F1411" i="1"/>
  <c r="F1410" i="1"/>
  <c r="F1409" i="1"/>
  <c r="F1408" i="1"/>
  <c r="F1407" i="1"/>
  <c r="F1406" i="1"/>
  <c r="F1405" i="1"/>
  <c r="F1404" i="1"/>
  <c r="F1403" i="1"/>
  <c r="F1402" i="1"/>
  <c r="F1401" i="1"/>
  <c r="F1400" i="1"/>
  <c r="F1399" i="1"/>
  <c r="F1398" i="1"/>
  <c r="F1397" i="1"/>
  <c r="F1396" i="1"/>
  <c r="F1395" i="1"/>
  <c r="F1394" i="1"/>
  <c r="F1393" i="1"/>
  <c r="F1392" i="1"/>
  <c r="F1391" i="1"/>
  <c r="F1390" i="1"/>
  <c r="F1389" i="1"/>
  <c r="F1388" i="1"/>
  <c r="F1387" i="1"/>
  <c r="F1386" i="1"/>
  <c r="F1385" i="1"/>
  <c r="F1384" i="1"/>
  <c r="F1383" i="1"/>
  <c r="F1382" i="1"/>
  <c r="F1381" i="1"/>
  <c r="F1380" i="1"/>
  <c r="F1379" i="1"/>
  <c r="F1378" i="1"/>
  <c r="F1377" i="1"/>
  <c r="F1376" i="1"/>
  <c r="F1375" i="1"/>
  <c r="F1374" i="1"/>
  <c r="F1373" i="1"/>
  <c r="F1372" i="1"/>
  <c r="F1371" i="1"/>
  <c r="F1370" i="1"/>
  <c r="F1369" i="1"/>
  <c r="F1368" i="1"/>
  <c r="F1367" i="1"/>
  <c r="F1366" i="1"/>
  <c r="F1365" i="1"/>
  <c r="F1364" i="1"/>
  <c r="F1363" i="1"/>
  <c r="F1362" i="1"/>
  <c r="F1361" i="1"/>
  <c r="F1360" i="1"/>
  <c r="F1359" i="1"/>
  <c r="F1358" i="1"/>
  <c r="F1357" i="1"/>
  <c r="F1356" i="1"/>
  <c r="F1355" i="1"/>
  <c r="F1354" i="1"/>
  <c r="F1353" i="1"/>
  <c r="F1352" i="1"/>
  <c r="F1351" i="1"/>
  <c r="F1350" i="1"/>
  <c r="F1349" i="1"/>
  <c r="F1348" i="1"/>
  <c r="F1347" i="1"/>
  <c r="F1346" i="1"/>
  <c r="F1345" i="1"/>
  <c r="F1344" i="1"/>
  <c r="F1343" i="1"/>
  <c r="F1342" i="1"/>
  <c r="F1341" i="1"/>
  <c r="F1340" i="1"/>
  <c r="F1339" i="1"/>
  <c r="F1338" i="1"/>
  <c r="F1337" i="1"/>
  <c r="F1336" i="1"/>
  <c r="F1335" i="1"/>
  <c r="F1334" i="1"/>
  <c r="F1333" i="1"/>
  <c r="F1332" i="1"/>
  <c r="F1331" i="1"/>
  <c r="F1330" i="1"/>
  <c r="F1329" i="1"/>
  <c r="F1328" i="1"/>
  <c r="F1327" i="1"/>
  <c r="F1326" i="1"/>
  <c r="F1325" i="1"/>
  <c r="F1324" i="1"/>
  <c r="F1323" i="1"/>
  <c r="F1322" i="1"/>
  <c r="F1321" i="1"/>
  <c r="F1320" i="1"/>
  <c r="F1319" i="1"/>
  <c r="F1318" i="1"/>
  <c r="F1317" i="1"/>
  <c r="F1316" i="1"/>
  <c r="F1315" i="1"/>
  <c r="F1314" i="1"/>
  <c r="F1313" i="1"/>
  <c r="F1312" i="1"/>
  <c r="F1311" i="1"/>
  <c r="F1310" i="1"/>
  <c r="F1309" i="1"/>
  <c r="F1308" i="1"/>
  <c r="F1307" i="1"/>
  <c r="F1306" i="1"/>
  <c r="F1305" i="1"/>
  <c r="F1304" i="1"/>
  <c r="F1303" i="1"/>
  <c r="F1302" i="1"/>
  <c r="F1301" i="1"/>
  <c r="F1300" i="1"/>
  <c r="F1299" i="1"/>
  <c r="F1298" i="1"/>
  <c r="F1297" i="1"/>
  <c r="F1296" i="1"/>
  <c r="F1295" i="1"/>
  <c r="F1294" i="1"/>
  <c r="F1293" i="1"/>
  <c r="F1292" i="1"/>
  <c r="F1291" i="1"/>
  <c r="F1290" i="1"/>
  <c r="F1289" i="1"/>
  <c r="F1288" i="1"/>
  <c r="F1287" i="1"/>
  <c r="F1286" i="1"/>
  <c r="F1285" i="1"/>
  <c r="F1284" i="1"/>
  <c r="F1283" i="1"/>
  <c r="F1282" i="1"/>
  <c r="F1281" i="1"/>
  <c r="F1280" i="1"/>
  <c r="F1279" i="1"/>
  <c r="F1278" i="1"/>
  <c r="F1277" i="1"/>
  <c r="F1276" i="1"/>
  <c r="F1275" i="1"/>
  <c r="F1274" i="1"/>
  <c r="F1273" i="1"/>
  <c r="F1272" i="1"/>
  <c r="F1271" i="1"/>
  <c r="F1270" i="1"/>
  <c r="F1269" i="1"/>
  <c r="F1268" i="1"/>
  <c r="F1267" i="1"/>
  <c r="F1266" i="1"/>
  <c r="F1265" i="1"/>
  <c r="F1264" i="1"/>
  <c r="F1263" i="1"/>
  <c r="F1262" i="1"/>
  <c r="F1261" i="1"/>
  <c r="F1260" i="1"/>
  <c r="F1259" i="1"/>
  <c r="F1258" i="1"/>
  <c r="F1257" i="1"/>
  <c r="F1256" i="1"/>
  <c r="F1255" i="1"/>
  <c r="F1254" i="1"/>
  <c r="F1253" i="1"/>
  <c r="F1252" i="1"/>
  <c r="F1251" i="1"/>
  <c r="F1250" i="1"/>
  <c r="F1249" i="1"/>
  <c r="F1248" i="1"/>
  <c r="F1247" i="1"/>
  <c r="F1246" i="1"/>
  <c r="F1245" i="1"/>
  <c r="F1244" i="1"/>
  <c r="F1243" i="1"/>
  <c r="F1242" i="1"/>
  <c r="F1241" i="1"/>
  <c r="F1240" i="1"/>
  <c r="F1239" i="1"/>
  <c r="F1238" i="1"/>
  <c r="F1237" i="1"/>
  <c r="F1236" i="1"/>
  <c r="F1235" i="1"/>
  <c r="F1234" i="1"/>
  <c r="F1233" i="1"/>
  <c r="F1232" i="1"/>
  <c r="F1231" i="1"/>
  <c r="F1230" i="1"/>
  <c r="F1229" i="1"/>
  <c r="F1228" i="1"/>
  <c r="F1227" i="1"/>
  <c r="F1226" i="1"/>
  <c r="F1225" i="1"/>
  <c r="F1224" i="1"/>
  <c r="F1223" i="1"/>
  <c r="F1222" i="1"/>
  <c r="F1221" i="1"/>
  <c r="F1220" i="1"/>
  <c r="F1219" i="1"/>
  <c r="F1218" i="1"/>
  <c r="F1217" i="1"/>
  <c r="F1216" i="1"/>
  <c r="F1215" i="1"/>
  <c r="F1214" i="1"/>
  <c r="F1213" i="1"/>
  <c r="F1212" i="1"/>
  <c r="F1211" i="1"/>
  <c r="F1210" i="1"/>
  <c r="F1209" i="1"/>
  <c r="F1208" i="1"/>
  <c r="F1207" i="1"/>
  <c r="F1206" i="1"/>
  <c r="F1205" i="1"/>
  <c r="F1204" i="1"/>
  <c r="F1203" i="1"/>
  <c r="F1202" i="1"/>
  <c r="F1201" i="1"/>
  <c r="F1200" i="1"/>
  <c r="F1199" i="1"/>
  <c r="F1198" i="1"/>
  <c r="F1197" i="1"/>
  <c r="F1196" i="1"/>
  <c r="F1195" i="1"/>
  <c r="F1194" i="1"/>
  <c r="F1193" i="1"/>
  <c r="F1192" i="1"/>
  <c r="F1191" i="1"/>
  <c r="F1190" i="1"/>
  <c r="F1189" i="1"/>
  <c r="F1188" i="1"/>
  <c r="F1187" i="1"/>
  <c r="F1186" i="1"/>
  <c r="F1185" i="1"/>
  <c r="F1184" i="1"/>
  <c r="F1183" i="1"/>
  <c r="F1182" i="1"/>
  <c r="F1181" i="1"/>
  <c r="F1180" i="1"/>
  <c r="F1179" i="1"/>
  <c r="F1178" i="1"/>
  <c r="F1177" i="1"/>
  <c r="F1176" i="1"/>
  <c r="F1175" i="1"/>
  <c r="F1174" i="1"/>
  <c r="F1173" i="1"/>
  <c r="F1172" i="1"/>
  <c r="F1171" i="1"/>
  <c r="F1170" i="1"/>
  <c r="F1169" i="1"/>
  <c r="F1168" i="1"/>
  <c r="F1167" i="1"/>
  <c r="F1166" i="1"/>
  <c r="F1165" i="1"/>
  <c r="F1164" i="1"/>
  <c r="F1163" i="1"/>
  <c r="F1162" i="1"/>
  <c r="F1161" i="1"/>
  <c r="F1160" i="1"/>
  <c r="F1159" i="1"/>
  <c r="F1158" i="1"/>
  <c r="F1157" i="1"/>
  <c r="F1156" i="1"/>
  <c r="F1155" i="1"/>
  <c r="F1154" i="1"/>
  <c r="F1153" i="1"/>
  <c r="F1152" i="1"/>
  <c r="F1151" i="1"/>
  <c r="F1150" i="1"/>
  <c r="F1149" i="1"/>
  <c r="F1148" i="1"/>
  <c r="F1147" i="1"/>
  <c r="F1146" i="1"/>
  <c r="F1145" i="1"/>
  <c r="F1144" i="1"/>
  <c r="F1143" i="1"/>
  <c r="F1142" i="1"/>
  <c r="F1141" i="1"/>
  <c r="F1140" i="1"/>
  <c r="F1139" i="1"/>
  <c r="F1138" i="1"/>
  <c r="F1137" i="1"/>
  <c r="F1136" i="1"/>
  <c r="F1135" i="1"/>
  <c r="F1134" i="1"/>
  <c r="F1133" i="1"/>
  <c r="F1132" i="1"/>
  <c r="F1131" i="1"/>
  <c r="F1130" i="1"/>
  <c r="F1129" i="1"/>
  <c r="F1128" i="1"/>
  <c r="F1127" i="1"/>
  <c r="F1126" i="1"/>
  <c r="F1125" i="1"/>
  <c r="F1124" i="1"/>
  <c r="F1123" i="1"/>
  <c r="F1122" i="1"/>
  <c r="F1121" i="1"/>
  <c r="F1120" i="1"/>
  <c r="F1119" i="1"/>
  <c r="F1118" i="1"/>
  <c r="F1117" i="1"/>
  <c r="F1116" i="1"/>
  <c r="F1115" i="1"/>
  <c r="F1114" i="1"/>
  <c r="F1113" i="1"/>
  <c r="F1112" i="1"/>
  <c r="F1111" i="1"/>
  <c r="F1110" i="1"/>
  <c r="F1109" i="1"/>
  <c r="F1108" i="1"/>
  <c r="F1107" i="1"/>
  <c r="F1106" i="1"/>
  <c r="F1105" i="1"/>
  <c r="F1104" i="1"/>
  <c r="F1103" i="1"/>
  <c r="F1102" i="1"/>
  <c r="F1101" i="1"/>
  <c r="F1100" i="1"/>
  <c r="F1099" i="1"/>
  <c r="F1098" i="1"/>
  <c r="F1097" i="1"/>
  <c r="F1096" i="1"/>
  <c r="F1095" i="1"/>
  <c r="F1094" i="1"/>
  <c r="F1093" i="1"/>
  <c r="F1092" i="1"/>
  <c r="F1091" i="1"/>
  <c r="F1090" i="1"/>
  <c r="F1089" i="1"/>
  <c r="F1088" i="1"/>
  <c r="F1087" i="1"/>
  <c r="F1086" i="1"/>
  <c r="F1085" i="1"/>
  <c r="F1084" i="1"/>
  <c r="F1083" i="1"/>
  <c r="F1082" i="1"/>
  <c r="F1081" i="1"/>
  <c r="F1080" i="1"/>
  <c r="F1079" i="1"/>
  <c r="F1078" i="1"/>
  <c r="F1077" i="1"/>
  <c r="F1076" i="1"/>
  <c r="F1075" i="1"/>
  <c r="F1074" i="1"/>
  <c r="F1073" i="1"/>
  <c r="F1072" i="1"/>
  <c r="F1071" i="1"/>
  <c r="F1070" i="1"/>
  <c r="F1069" i="1"/>
  <c r="F1068" i="1"/>
  <c r="F1067" i="1"/>
  <c r="F1066" i="1"/>
  <c r="F1065" i="1"/>
  <c r="F1064" i="1"/>
  <c r="F1063" i="1"/>
  <c r="F1062" i="1"/>
  <c r="F1061" i="1"/>
  <c r="F1060" i="1"/>
  <c r="F1059" i="1"/>
  <c r="F1058" i="1"/>
  <c r="F1057" i="1"/>
  <c r="F1056" i="1"/>
  <c r="F1055" i="1"/>
  <c r="F1054" i="1"/>
  <c r="F1053" i="1"/>
  <c r="F1052" i="1"/>
  <c r="F1051" i="1"/>
  <c r="F1050" i="1"/>
  <c r="F1049" i="1"/>
  <c r="F1048" i="1"/>
  <c r="F1047" i="1"/>
  <c r="F1046" i="1"/>
  <c r="F1045" i="1"/>
  <c r="F1044" i="1"/>
  <c r="F1043" i="1"/>
  <c r="F1042" i="1"/>
  <c r="F1041" i="1"/>
  <c r="F1040" i="1"/>
  <c r="F1039" i="1"/>
  <c r="F1038" i="1"/>
  <c r="F1037" i="1"/>
  <c r="F1036" i="1"/>
  <c r="F1035" i="1"/>
  <c r="F1034" i="1"/>
  <c r="F1033" i="1"/>
  <c r="F1032" i="1"/>
  <c r="F1031" i="1"/>
  <c r="F1030" i="1"/>
  <c r="F1029" i="1"/>
  <c r="F1028" i="1"/>
  <c r="F1027" i="1"/>
  <c r="F1026" i="1"/>
  <c r="F1025" i="1"/>
  <c r="F1024" i="1"/>
  <c r="F1023" i="1"/>
  <c r="F1022" i="1"/>
  <c r="F1021" i="1"/>
  <c r="F1020" i="1"/>
  <c r="F1019" i="1"/>
  <c r="F1018" i="1"/>
  <c r="F1017" i="1"/>
  <c r="F1016" i="1"/>
  <c r="F1015" i="1"/>
  <c r="F1014" i="1"/>
  <c r="F1013" i="1"/>
  <c r="F1012" i="1"/>
  <c r="F1011" i="1"/>
  <c r="F1010" i="1"/>
  <c r="F1009" i="1"/>
  <c r="F1008" i="1"/>
  <c r="F1007" i="1"/>
  <c r="F1006" i="1"/>
  <c r="F1005" i="1"/>
  <c r="F1004" i="1"/>
  <c r="F1003" i="1"/>
  <c r="F1002" i="1"/>
  <c r="F1001" i="1"/>
  <c r="F1000" i="1"/>
  <c r="F999" i="1"/>
  <c r="F998" i="1"/>
  <c r="F997" i="1"/>
  <c r="F996" i="1"/>
  <c r="F995" i="1"/>
  <c r="F994" i="1"/>
  <c r="F993" i="1"/>
  <c r="F992" i="1"/>
  <c r="F991" i="1"/>
  <c r="F990" i="1"/>
  <c r="F989" i="1"/>
  <c r="F988" i="1"/>
  <c r="F987" i="1"/>
  <c r="F986" i="1"/>
  <c r="F985" i="1"/>
  <c r="F984" i="1"/>
  <c r="F983" i="1"/>
  <c r="F982" i="1"/>
  <c r="F981" i="1"/>
  <c r="F980" i="1"/>
  <c r="F979" i="1"/>
  <c r="F978" i="1"/>
  <c r="F977" i="1"/>
  <c r="F976" i="1"/>
  <c r="F975" i="1"/>
  <c r="F974" i="1"/>
  <c r="F973" i="1"/>
  <c r="F972" i="1"/>
  <c r="F971" i="1"/>
  <c r="F970" i="1"/>
  <c r="F969" i="1"/>
  <c r="F968" i="1"/>
  <c r="F967" i="1"/>
  <c r="F966" i="1"/>
  <c r="F965" i="1"/>
  <c r="F964" i="1"/>
  <c r="F963" i="1"/>
  <c r="F962" i="1"/>
  <c r="F961" i="1"/>
  <c r="F960" i="1"/>
  <c r="F959" i="1"/>
  <c r="F958" i="1"/>
  <c r="F957" i="1"/>
  <c r="F956" i="1"/>
  <c r="F955" i="1"/>
  <c r="F954" i="1"/>
  <c r="F953" i="1"/>
  <c r="F952" i="1"/>
  <c r="F951" i="1"/>
  <c r="F950" i="1"/>
  <c r="F949" i="1"/>
  <c r="F948" i="1"/>
  <c r="F947" i="1"/>
  <c r="F946" i="1"/>
  <c r="F945" i="1"/>
  <c r="F944" i="1"/>
  <c r="F943" i="1"/>
  <c r="F942" i="1"/>
  <c r="F941" i="1"/>
  <c r="F940" i="1"/>
  <c r="F939" i="1"/>
  <c r="F938" i="1"/>
  <c r="F937" i="1"/>
  <c r="F936" i="1"/>
  <c r="F935" i="1"/>
  <c r="F934" i="1"/>
  <c r="F933" i="1"/>
  <c r="F932" i="1"/>
  <c r="F931" i="1"/>
  <c r="F930" i="1"/>
  <c r="F929" i="1"/>
  <c r="F928" i="1"/>
  <c r="F927" i="1"/>
  <c r="F926" i="1"/>
  <c r="F925" i="1"/>
  <c r="F924" i="1"/>
  <c r="F923" i="1"/>
  <c r="F922" i="1"/>
  <c r="F921" i="1"/>
  <c r="F920" i="1"/>
  <c r="F919" i="1"/>
  <c r="F918" i="1"/>
  <c r="F917" i="1"/>
  <c r="F916" i="1"/>
  <c r="F915" i="1"/>
  <c r="F914" i="1"/>
  <c r="F913" i="1"/>
  <c r="F912" i="1"/>
  <c r="F911" i="1"/>
  <c r="F910" i="1"/>
  <c r="F909" i="1"/>
  <c r="F908" i="1"/>
  <c r="F907" i="1"/>
  <c r="F906" i="1"/>
  <c r="F905" i="1"/>
  <c r="F904" i="1"/>
  <c r="F903" i="1"/>
  <c r="F902" i="1"/>
  <c r="F901" i="1"/>
  <c r="F900" i="1"/>
  <c r="F899" i="1"/>
  <c r="F898" i="1"/>
  <c r="F897" i="1"/>
  <c r="F896" i="1"/>
  <c r="F895" i="1"/>
  <c r="F894" i="1"/>
  <c r="F893" i="1"/>
  <c r="F892" i="1"/>
  <c r="F891" i="1"/>
  <c r="F890" i="1"/>
  <c r="F889" i="1"/>
  <c r="F888" i="1"/>
  <c r="F887" i="1"/>
  <c r="F886" i="1"/>
  <c r="F885" i="1"/>
  <c r="F884" i="1"/>
  <c r="F883" i="1"/>
  <c r="F882" i="1"/>
  <c r="F881" i="1"/>
  <c r="F880" i="1"/>
  <c r="F879" i="1"/>
  <c r="F878" i="1"/>
  <c r="F877" i="1"/>
  <c r="F876" i="1"/>
  <c r="F875" i="1"/>
  <c r="F874" i="1"/>
  <c r="F873" i="1"/>
  <c r="F872" i="1"/>
  <c r="F871" i="1"/>
  <c r="F870" i="1"/>
  <c r="F869" i="1"/>
  <c r="F868" i="1"/>
  <c r="F867" i="1"/>
  <c r="F866" i="1"/>
  <c r="F865" i="1"/>
  <c r="F864" i="1"/>
  <c r="F863" i="1"/>
  <c r="F862" i="1"/>
  <c r="F861" i="1"/>
  <c r="F860" i="1"/>
  <c r="F859" i="1"/>
  <c r="F858" i="1"/>
  <c r="F857" i="1"/>
  <c r="F856" i="1"/>
  <c r="F855" i="1"/>
  <c r="F854" i="1"/>
  <c r="F853" i="1"/>
  <c r="F852" i="1"/>
  <c r="F851" i="1"/>
  <c r="F850" i="1"/>
  <c r="F849" i="1"/>
  <c r="F848" i="1"/>
  <c r="F847" i="1"/>
  <c r="F846" i="1"/>
  <c r="F845" i="1"/>
  <c r="F844" i="1"/>
  <c r="F843" i="1"/>
  <c r="F842" i="1"/>
  <c r="F841" i="1"/>
  <c r="F840" i="1"/>
  <c r="F839" i="1"/>
  <c r="F838" i="1"/>
  <c r="F837" i="1"/>
  <c r="F836" i="1"/>
  <c r="F835" i="1"/>
  <c r="F834" i="1"/>
  <c r="F833" i="1"/>
  <c r="F832" i="1"/>
  <c r="F831" i="1"/>
  <c r="F830" i="1"/>
  <c r="F829" i="1"/>
  <c r="F828" i="1"/>
  <c r="F827" i="1"/>
  <c r="F826" i="1"/>
  <c r="F825" i="1"/>
  <c r="F824" i="1"/>
  <c r="F823" i="1"/>
  <c r="F822" i="1"/>
  <c r="F821" i="1"/>
  <c r="F820" i="1"/>
  <c r="F819" i="1"/>
  <c r="F818" i="1"/>
  <c r="F817" i="1"/>
  <c r="F816" i="1"/>
  <c r="F815" i="1"/>
  <c r="F814" i="1"/>
  <c r="F813" i="1"/>
  <c r="F812" i="1"/>
  <c r="F811" i="1"/>
  <c r="F810" i="1"/>
  <c r="F809" i="1"/>
  <c r="F808" i="1"/>
  <c r="F807" i="1"/>
  <c r="F806" i="1"/>
  <c r="F805" i="1"/>
  <c r="F804" i="1"/>
  <c r="F803" i="1"/>
  <c r="F802" i="1"/>
  <c r="F801" i="1"/>
  <c r="F800" i="1"/>
  <c r="F799" i="1"/>
  <c r="F798" i="1"/>
  <c r="F797" i="1"/>
  <c r="F796" i="1"/>
  <c r="F795" i="1"/>
  <c r="F794" i="1"/>
  <c r="F793" i="1"/>
  <c r="F792" i="1"/>
  <c r="F791" i="1"/>
  <c r="F790" i="1"/>
  <c r="F789" i="1"/>
  <c r="F788" i="1"/>
  <c r="F787" i="1"/>
  <c r="F786" i="1"/>
  <c r="F785" i="1"/>
  <c r="F784" i="1"/>
  <c r="F783" i="1"/>
  <c r="F782" i="1"/>
  <c r="F781" i="1"/>
  <c r="F780" i="1"/>
  <c r="F779" i="1"/>
  <c r="F778" i="1"/>
  <c r="F777" i="1"/>
  <c r="F776" i="1"/>
  <c r="F775" i="1"/>
  <c r="F774" i="1"/>
  <c r="F773" i="1"/>
  <c r="F772" i="1"/>
  <c r="F771" i="1"/>
  <c r="F770" i="1"/>
  <c r="F769" i="1"/>
  <c r="F768" i="1"/>
  <c r="F767" i="1"/>
  <c r="F766" i="1"/>
  <c r="F765" i="1"/>
  <c r="F764" i="1"/>
  <c r="F763" i="1"/>
  <c r="F762" i="1"/>
  <c r="F761" i="1"/>
  <c r="F760" i="1"/>
  <c r="F759" i="1"/>
  <c r="F758" i="1"/>
  <c r="F757" i="1"/>
  <c r="F756" i="1"/>
  <c r="F755" i="1"/>
  <c r="F754" i="1"/>
  <c r="F753" i="1"/>
  <c r="F752" i="1"/>
  <c r="F751" i="1"/>
  <c r="F750" i="1"/>
  <c r="F749" i="1"/>
  <c r="F748" i="1"/>
  <c r="F747" i="1"/>
  <c r="F746" i="1"/>
  <c r="F745" i="1"/>
  <c r="F744" i="1"/>
  <c r="F743" i="1"/>
  <c r="F742" i="1"/>
  <c r="F741" i="1"/>
  <c r="F740" i="1"/>
  <c r="F739" i="1"/>
  <c r="F738" i="1"/>
  <c r="F737" i="1"/>
  <c r="F736" i="1"/>
  <c r="F735" i="1"/>
  <c r="F734" i="1"/>
  <c r="F733" i="1"/>
  <c r="F732" i="1"/>
  <c r="F731" i="1"/>
  <c r="F730" i="1"/>
  <c r="F729" i="1"/>
  <c r="F728" i="1"/>
  <c r="F727" i="1"/>
  <c r="F726" i="1"/>
  <c r="F725" i="1"/>
  <c r="F724" i="1"/>
  <c r="F723" i="1"/>
  <c r="F722" i="1"/>
  <c r="F721" i="1"/>
  <c r="F720" i="1"/>
  <c r="F719" i="1"/>
  <c r="F718" i="1"/>
  <c r="F717" i="1"/>
  <c r="F716" i="1"/>
  <c r="F715" i="1"/>
  <c r="F714" i="1"/>
  <c r="F713" i="1"/>
  <c r="F712" i="1"/>
  <c r="F711" i="1"/>
  <c r="F710" i="1"/>
  <c r="F709" i="1"/>
  <c r="F708" i="1"/>
  <c r="F707" i="1"/>
  <c r="F706" i="1"/>
  <c r="F705" i="1"/>
  <c r="F704" i="1"/>
  <c r="F703" i="1"/>
  <c r="F702" i="1"/>
  <c r="F701" i="1"/>
  <c r="F700" i="1"/>
  <c r="F699" i="1"/>
  <c r="F698" i="1"/>
  <c r="F697" i="1"/>
  <c r="F696" i="1"/>
  <c r="F695" i="1"/>
  <c r="F694" i="1"/>
  <c r="F693" i="1"/>
  <c r="F692" i="1"/>
  <c r="F691" i="1"/>
  <c r="F690" i="1"/>
  <c r="F689" i="1"/>
  <c r="F688" i="1"/>
  <c r="F687" i="1"/>
  <c r="F686" i="1"/>
  <c r="F685" i="1"/>
  <c r="F684" i="1"/>
  <c r="F683" i="1"/>
  <c r="F682" i="1"/>
  <c r="F681" i="1"/>
  <c r="F680" i="1"/>
  <c r="F679" i="1"/>
  <c r="F678" i="1"/>
  <c r="F677" i="1"/>
  <c r="F676" i="1"/>
  <c r="F675" i="1"/>
  <c r="F674" i="1"/>
  <c r="F673" i="1"/>
  <c r="F672" i="1"/>
  <c r="F671" i="1"/>
  <c r="F670" i="1"/>
  <c r="F669" i="1"/>
  <c r="F668" i="1"/>
  <c r="F667" i="1"/>
  <c r="F666" i="1"/>
  <c r="F665" i="1"/>
  <c r="F664" i="1"/>
  <c r="F663" i="1"/>
  <c r="F662" i="1"/>
  <c r="F661" i="1"/>
  <c r="F660" i="1"/>
  <c r="F659" i="1"/>
  <c r="F658" i="1"/>
  <c r="F657" i="1"/>
  <c r="F656" i="1"/>
  <c r="F655" i="1"/>
  <c r="F654" i="1"/>
  <c r="F653" i="1"/>
  <c r="F652" i="1"/>
  <c r="F651" i="1"/>
  <c r="F650" i="1"/>
  <c r="F649" i="1"/>
  <c r="F648" i="1"/>
  <c r="F647" i="1"/>
  <c r="F646" i="1"/>
  <c r="F645" i="1"/>
  <c r="F644" i="1"/>
  <c r="F643" i="1"/>
  <c r="F642" i="1"/>
  <c r="F641" i="1"/>
  <c r="F640" i="1"/>
  <c r="F639" i="1"/>
  <c r="F638" i="1"/>
  <c r="F637" i="1"/>
  <c r="F636" i="1"/>
  <c r="F635" i="1"/>
  <c r="F634" i="1"/>
  <c r="F633" i="1"/>
  <c r="F632" i="1"/>
  <c r="F631" i="1"/>
  <c r="F630" i="1"/>
  <c r="F629" i="1"/>
  <c r="F628" i="1"/>
  <c r="F627" i="1"/>
  <c r="F626" i="1"/>
  <c r="F625" i="1"/>
  <c r="F624" i="1"/>
  <c r="F623" i="1"/>
  <c r="F622" i="1"/>
  <c r="F621" i="1"/>
  <c r="F620" i="1"/>
  <c r="F619" i="1"/>
  <c r="F618" i="1"/>
  <c r="F617" i="1"/>
  <c r="F616" i="1"/>
  <c r="F615" i="1"/>
  <c r="F614" i="1"/>
  <c r="F613" i="1"/>
  <c r="F612" i="1"/>
  <c r="F611" i="1"/>
  <c r="F610" i="1"/>
  <c r="F609" i="1"/>
  <c r="F608" i="1"/>
  <c r="F607" i="1"/>
  <c r="F606" i="1"/>
  <c r="F605" i="1"/>
  <c r="F604" i="1"/>
  <c r="F603" i="1"/>
  <c r="F602" i="1"/>
  <c r="F601" i="1"/>
  <c r="F600" i="1"/>
  <c r="F599" i="1"/>
  <c r="F598" i="1"/>
  <c r="F597" i="1"/>
  <c r="F596" i="1"/>
  <c r="F595" i="1"/>
  <c r="F594" i="1"/>
  <c r="F593" i="1"/>
  <c r="F592" i="1"/>
  <c r="F591" i="1"/>
  <c r="F590" i="1"/>
  <c r="F589" i="1"/>
  <c r="F588" i="1"/>
  <c r="F587" i="1"/>
  <c r="F586" i="1"/>
  <c r="F585" i="1"/>
  <c r="F584" i="1"/>
  <c r="F583" i="1"/>
  <c r="F582" i="1"/>
  <c r="F581" i="1"/>
  <c r="F580" i="1"/>
  <c r="F579" i="1"/>
  <c r="F578" i="1"/>
  <c r="F577" i="1"/>
  <c r="F576" i="1"/>
  <c r="F575" i="1"/>
  <c r="F574" i="1"/>
  <c r="F573" i="1"/>
  <c r="F572" i="1"/>
  <c r="F571" i="1"/>
  <c r="F570" i="1"/>
  <c r="F569" i="1"/>
  <c r="F568" i="1"/>
  <c r="F567" i="1"/>
  <c r="F566" i="1"/>
  <c r="F565" i="1"/>
  <c r="F564" i="1"/>
  <c r="F563" i="1"/>
  <c r="F562" i="1"/>
  <c r="F561" i="1"/>
  <c r="F560" i="1"/>
  <c r="F559" i="1"/>
  <c r="F558" i="1"/>
  <c r="F557" i="1"/>
  <c r="F556" i="1"/>
  <c r="F555" i="1"/>
  <c r="F554" i="1"/>
  <c r="F553" i="1"/>
  <c r="F552" i="1"/>
  <c r="F551" i="1"/>
  <c r="F550" i="1"/>
  <c r="F549" i="1"/>
  <c r="F548" i="1"/>
  <c r="F547" i="1"/>
  <c r="F546" i="1"/>
  <c r="F545" i="1"/>
  <c r="F544" i="1"/>
  <c r="F543" i="1"/>
  <c r="F542" i="1"/>
  <c r="F541" i="1"/>
  <c r="F540" i="1"/>
  <c r="F539" i="1"/>
  <c r="F538" i="1"/>
  <c r="F537" i="1"/>
  <c r="F536" i="1"/>
  <c r="F535" i="1"/>
  <c r="F534" i="1"/>
  <c r="F533" i="1"/>
  <c r="F532" i="1"/>
  <c r="F531" i="1"/>
  <c r="F530" i="1"/>
  <c r="F529" i="1"/>
  <c r="F528" i="1"/>
  <c r="F527" i="1"/>
  <c r="F526" i="1"/>
  <c r="F525" i="1"/>
  <c r="F524" i="1"/>
  <c r="F523" i="1"/>
  <c r="F522" i="1"/>
  <c r="F521" i="1"/>
  <c r="F520" i="1"/>
  <c r="F519" i="1"/>
  <c r="F518" i="1"/>
  <c r="F517" i="1"/>
  <c r="F516" i="1"/>
  <c r="F515" i="1"/>
  <c r="F514" i="1"/>
  <c r="F513" i="1"/>
  <c r="F512" i="1"/>
  <c r="F511" i="1"/>
  <c r="F510" i="1"/>
  <c r="F509" i="1"/>
  <c r="F508" i="1"/>
  <c r="F507" i="1"/>
  <c r="F506" i="1"/>
  <c r="F505" i="1"/>
  <c r="F504" i="1"/>
  <c r="F503" i="1"/>
  <c r="F502" i="1"/>
  <c r="F501" i="1"/>
  <c r="F500" i="1"/>
  <c r="F499" i="1"/>
  <c r="F498" i="1"/>
  <c r="F497" i="1"/>
  <c r="F496" i="1"/>
  <c r="F495" i="1"/>
  <c r="F494" i="1"/>
  <c r="F493" i="1"/>
  <c r="F492" i="1"/>
  <c r="F491" i="1"/>
  <c r="F490" i="1"/>
  <c r="F489" i="1"/>
  <c r="F488" i="1"/>
  <c r="F487" i="1"/>
  <c r="F486" i="1"/>
  <c r="F485" i="1"/>
  <c r="F484" i="1"/>
  <c r="F483" i="1"/>
  <c r="F482" i="1"/>
  <c r="F481" i="1"/>
  <c r="F480" i="1"/>
  <c r="F479" i="1"/>
  <c r="F478" i="1"/>
  <c r="F477" i="1"/>
  <c r="F476" i="1"/>
  <c r="F475" i="1"/>
  <c r="F474" i="1"/>
  <c r="F473" i="1"/>
  <c r="F472" i="1"/>
  <c r="F471" i="1"/>
  <c r="F470" i="1"/>
  <c r="F469" i="1"/>
  <c r="F468" i="1"/>
  <c r="F467" i="1"/>
  <c r="F466" i="1"/>
  <c r="F465" i="1"/>
  <c r="F464" i="1"/>
  <c r="F463" i="1"/>
  <c r="F462" i="1"/>
  <c r="F461" i="1"/>
  <c r="F460" i="1"/>
  <c r="F459" i="1"/>
  <c r="F458" i="1"/>
  <c r="F457" i="1"/>
  <c r="F456" i="1"/>
  <c r="F455" i="1"/>
  <c r="F454" i="1"/>
  <c r="F453" i="1"/>
  <c r="F452" i="1"/>
  <c r="F451" i="1"/>
  <c r="F450" i="1"/>
  <c r="F449" i="1"/>
  <c r="F448" i="1"/>
  <c r="F447" i="1"/>
  <c r="F446" i="1"/>
  <c r="F445" i="1"/>
  <c r="F444" i="1"/>
  <c r="F443" i="1"/>
  <c r="F442" i="1"/>
  <c r="F441" i="1"/>
  <c r="F440" i="1"/>
  <c r="F439" i="1"/>
  <c r="F438" i="1"/>
  <c r="F437" i="1"/>
  <c r="F436" i="1"/>
  <c r="F435" i="1"/>
  <c r="F434" i="1"/>
  <c r="F433" i="1"/>
  <c r="F432" i="1"/>
  <c r="F431" i="1"/>
  <c r="F430" i="1"/>
  <c r="F429" i="1"/>
  <c r="F428" i="1"/>
  <c r="F427" i="1"/>
  <c r="F426" i="1"/>
  <c r="F425" i="1"/>
  <c r="F424" i="1"/>
  <c r="F423" i="1"/>
  <c r="F422" i="1"/>
  <c r="F421" i="1"/>
  <c r="F420" i="1"/>
  <c r="F419" i="1"/>
  <c r="F418" i="1"/>
  <c r="F417" i="1"/>
  <c r="F416" i="1"/>
  <c r="F415" i="1"/>
  <c r="F414" i="1"/>
  <c r="F413" i="1"/>
  <c r="F412" i="1"/>
  <c r="F411" i="1"/>
  <c r="F410" i="1"/>
  <c r="F409" i="1"/>
  <c r="F408" i="1"/>
  <c r="F407" i="1"/>
  <c r="F406" i="1"/>
  <c r="F405" i="1"/>
  <c r="F404" i="1"/>
  <c r="F403" i="1"/>
  <c r="F402" i="1"/>
  <c r="F401" i="1"/>
  <c r="F400" i="1"/>
  <c r="F399" i="1"/>
  <c r="F398" i="1"/>
  <c r="F397" i="1"/>
  <c r="F396" i="1"/>
  <c r="F395" i="1"/>
  <c r="F394" i="1"/>
  <c r="F393" i="1"/>
  <c r="F392" i="1"/>
  <c r="F391" i="1"/>
  <c r="F390" i="1"/>
  <c r="F389" i="1"/>
  <c r="F388" i="1"/>
  <c r="F387" i="1"/>
  <c r="F386" i="1"/>
  <c r="F385" i="1"/>
  <c r="F384" i="1"/>
  <c r="F383" i="1"/>
  <c r="F382" i="1"/>
  <c r="F381" i="1"/>
  <c r="F380" i="1"/>
  <c r="F379" i="1"/>
  <c r="F378" i="1"/>
  <c r="F377" i="1"/>
  <c r="F376" i="1"/>
  <c r="F375" i="1"/>
  <c r="F374" i="1"/>
  <c r="F373" i="1"/>
  <c r="F372" i="1"/>
  <c r="F371" i="1"/>
  <c r="F370" i="1"/>
  <c r="F369" i="1"/>
  <c r="F368" i="1"/>
  <c r="F367" i="1"/>
  <c r="F366" i="1"/>
  <c r="F365" i="1"/>
  <c r="F364" i="1"/>
  <c r="F363" i="1"/>
  <c r="F362" i="1"/>
  <c r="F361" i="1"/>
  <c r="F360" i="1"/>
  <c r="F359" i="1"/>
  <c r="F358" i="1"/>
  <c r="F357" i="1"/>
  <c r="F356" i="1"/>
  <c r="F355" i="1"/>
  <c r="F354" i="1"/>
  <c r="F353" i="1"/>
  <c r="F352" i="1"/>
  <c r="F351" i="1"/>
  <c r="F350" i="1"/>
  <c r="F349" i="1"/>
  <c r="F348" i="1"/>
  <c r="F347" i="1"/>
  <c r="F346" i="1"/>
  <c r="F345" i="1"/>
  <c r="F344" i="1"/>
  <c r="F343" i="1"/>
  <c r="F342" i="1"/>
  <c r="F341" i="1"/>
  <c r="F340" i="1"/>
  <c r="F339" i="1"/>
  <c r="F338" i="1"/>
  <c r="F337" i="1"/>
  <c r="F336" i="1"/>
  <c r="F335" i="1"/>
  <c r="F334" i="1"/>
  <c r="F333" i="1"/>
  <c r="F332" i="1"/>
  <c r="F331" i="1"/>
  <c r="F330" i="1"/>
  <c r="F329" i="1"/>
  <c r="F328" i="1"/>
  <c r="F327" i="1"/>
  <c r="F326" i="1"/>
  <c r="F325" i="1"/>
  <c r="F324" i="1"/>
  <c r="F323" i="1"/>
  <c r="F322" i="1"/>
  <c r="F321" i="1"/>
  <c r="F320" i="1"/>
  <c r="F319" i="1"/>
  <c r="F318" i="1"/>
  <c r="F317" i="1"/>
  <c r="F316" i="1"/>
  <c r="F315" i="1"/>
  <c r="F314" i="1"/>
  <c r="F313" i="1"/>
  <c r="F312" i="1"/>
  <c r="F311" i="1"/>
  <c r="F310" i="1"/>
  <c r="F309" i="1"/>
  <c r="F308" i="1"/>
  <c r="F307" i="1"/>
  <c r="F306" i="1"/>
  <c r="F305" i="1"/>
  <c r="F304" i="1"/>
  <c r="F303" i="1"/>
  <c r="F302" i="1"/>
  <c r="F301" i="1"/>
  <c r="F300" i="1"/>
  <c r="F299" i="1"/>
  <c r="F298" i="1"/>
  <c r="F297" i="1"/>
  <c r="F296" i="1"/>
  <c r="F295" i="1"/>
  <c r="F294" i="1"/>
  <c r="F293" i="1"/>
  <c r="F292" i="1"/>
  <c r="F291" i="1"/>
  <c r="F290" i="1"/>
  <c r="F289" i="1"/>
  <c r="F288" i="1"/>
  <c r="F287" i="1"/>
  <c r="F286" i="1"/>
  <c r="F285" i="1"/>
  <c r="F284" i="1"/>
  <c r="F283" i="1"/>
  <c r="F282" i="1"/>
  <c r="F281" i="1"/>
  <c r="F280" i="1"/>
  <c r="F279" i="1"/>
  <c r="F278" i="1"/>
  <c r="F277" i="1"/>
  <c r="F276" i="1"/>
  <c r="F275" i="1"/>
  <c r="F274" i="1"/>
  <c r="F273" i="1"/>
  <c r="F272" i="1"/>
  <c r="F271" i="1"/>
  <c r="F270" i="1"/>
  <c r="F269" i="1"/>
  <c r="F268" i="1"/>
  <c r="F267" i="1"/>
  <c r="F266" i="1"/>
  <c r="F265" i="1"/>
  <c r="F264" i="1"/>
  <c r="F263" i="1"/>
  <c r="F262" i="1"/>
  <c r="F261" i="1"/>
  <c r="F260" i="1"/>
  <c r="F259" i="1"/>
  <c r="F258" i="1"/>
  <c r="F257" i="1"/>
  <c r="F256" i="1"/>
  <c r="F255" i="1"/>
  <c r="F254" i="1"/>
  <c r="F253" i="1"/>
  <c r="F252" i="1"/>
  <c r="F251" i="1"/>
  <c r="F250" i="1"/>
  <c r="F249" i="1"/>
  <c r="F248" i="1"/>
  <c r="F247" i="1"/>
  <c r="F246" i="1"/>
  <c r="F245" i="1"/>
  <c r="F244" i="1"/>
  <c r="F243" i="1"/>
  <c r="F242" i="1"/>
  <c r="F241" i="1"/>
  <c r="F240" i="1"/>
  <c r="F239" i="1"/>
  <c r="F238" i="1"/>
  <c r="F237" i="1"/>
  <c r="F236" i="1"/>
  <c r="F235" i="1"/>
  <c r="F234" i="1"/>
  <c r="F233" i="1"/>
  <c r="F232" i="1"/>
  <c r="F231" i="1"/>
  <c r="F230" i="1"/>
  <c r="F229" i="1"/>
  <c r="F228" i="1"/>
  <c r="F227" i="1"/>
  <c r="F226" i="1"/>
  <c r="F225" i="1"/>
  <c r="F224" i="1"/>
  <c r="F223" i="1"/>
  <c r="F222" i="1"/>
  <c r="F221" i="1"/>
  <c r="F220" i="1"/>
  <c r="F219" i="1"/>
  <c r="F218" i="1"/>
  <c r="F217" i="1"/>
  <c r="F216" i="1"/>
  <c r="F215" i="1"/>
  <c r="F214" i="1"/>
  <c r="F213" i="1"/>
  <c r="F212" i="1"/>
  <c r="F211" i="1"/>
  <c r="F210" i="1"/>
  <c r="F209" i="1"/>
  <c r="F208" i="1"/>
  <c r="F207" i="1"/>
  <c r="F206" i="1"/>
  <c r="F205" i="1"/>
  <c r="F204" i="1"/>
  <c r="F203" i="1"/>
  <c r="F202" i="1"/>
  <c r="F201" i="1"/>
  <c r="F200" i="1"/>
  <c r="F199" i="1"/>
  <c r="F198" i="1"/>
  <c r="F197" i="1"/>
  <c r="F196" i="1"/>
  <c r="F195" i="1"/>
  <c r="F194" i="1"/>
  <c r="F193" i="1"/>
  <c r="F192" i="1"/>
  <c r="F191" i="1"/>
  <c r="F190" i="1"/>
  <c r="F189" i="1"/>
  <c r="F188" i="1"/>
  <c r="F187" i="1"/>
  <c r="F186" i="1"/>
  <c r="F185" i="1"/>
  <c r="F184" i="1"/>
  <c r="F183" i="1"/>
  <c r="F182" i="1"/>
  <c r="F181" i="1"/>
  <c r="F180" i="1"/>
  <c r="F179" i="1"/>
  <c r="F178" i="1"/>
  <c r="F177" i="1"/>
  <c r="F176" i="1"/>
  <c r="F175" i="1"/>
  <c r="F174" i="1"/>
  <c r="F173" i="1"/>
  <c r="F172" i="1"/>
  <c r="F171" i="1"/>
  <c r="F170" i="1"/>
  <c r="F169" i="1"/>
  <c r="F168" i="1"/>
  <c r="F167" i="1"/>
  <c r="F166" i="1"/>
  <c r="F165" i="1"/>
  <c r="F164" i="1"/>
  <c r="F163" i="1"/>
  <c r="F162" i="1"/>
  <c r="F161" i="1"/>
  <c r="F160" i="1"/>
  <c r="F159" i="1"/>
  <c r="F158" i="1"/>
  <c r="F157" i="1"/>
  <c r="F156" i="1"/>
  <c r="F155" i="1"/>
  <c r="F154" i="1"/>
  <c r="F153" i="1"/>
  <c r="F152" i="1"/>
  <c r="F151" i="1"/>
  <c r="F150" i="1"/>
  <c r="F149" i="1"/>
  <c r="F148" i="1"/>
  <c r="F147" i="1"/>
  <c r="F146" i="1"/>
  <c r="F145" i="1"/>
  <c r="F144" i="1"/>
  <c r="F143" i="1"/>
  <c r="F142" i="1"/>
  <c r="F141" i="1"/>
  <c r="F140" i="1"/>
  <c r="F139" i="1"/>
  <c r="F138" i="1"/>
  <c r="F137" i="1"/>
  <c r="F136" i="1"/>
  <c r="F135" i="1"/>
  <c r="F134" i="1"/>
  <c r="F133" i="1"/>
  <c r="F132" i="1"/>
  <c r="F131" i="1"/>
  <c r="F130" i="1"/>
  <c r="F129" i="1"/>
  <c r="F128" i="1"/>
  <c r="F127" i="1"/>
  <c r="F126" i="1"/>
  <c r="F125" i="1"/>
  <c r="F124" i="1"/>
  <c r="F123" i="1"/>
  <c r="F122" i="1"/>
  <c r="F121" i="1"/>
  <c r="F120" i="1"/>
  <c r="F119" i="1"/>
  <c r="F118" i="1"/>
  <c r="F117" i="1"/>
  <c r="F116" i="1"/>
  <c r="F115" i="1"/>
  <c r="F114" i="1"/>
  <c r="F113" i="1"/>
  <c r="F112" i="1"/>
  <c r="F111" i="1"/>
  <c r="F110" i="1"/>
  <c r="F109" i="1"/>
  <c r="F108" i="1"/>
  <c r="F107" i="1"/>
  <c r="F106" i="1"/>
  <c r="F105" i="1"/>
  <c r="F104" i="1"/>
  <c r="F103" i="1"/>
  <c r="F102" i="1"/>
  <c r="F101" i="1"/>
  <c r="F100" i="1"/>
  <c r="F99" i="1"/>
  <c r="F98" i="1"/>
  <c r="F97" i="1"/>
  <c r="F96" i="1"/>
  <c r="F95" i="1"/>
  <c r="F94" i="1"/>
  <c r="F93" i="1"/>
  <c r="F92" i="1"/>
  <c r="F91" i="1"/>
  <c r="F90" i="1"/>
  <c r="F89" i="1"/>
  <c r="F88" i="1"/>
  <c r="F87" i="1"/>
  <c r="F86" i="1"/>
  <c r="F85" i="1"/>
  <c r="F84" i="1"/>
  <c r="F83" i="1"/>
  <c r="F82" i="1"/>
  <c r="F81" i="1"/>
  <c r="F80" i="1"/>
  <c r="F79" i="1"/>
  <c r="F78" i="1"/>
  <c r="F77" i="1"/>
  <c r="F76" i="1"/>
  <c r="F75" i="1"/>
  <c r="F74" i="1"/>
  <c r="F73" i="1"/>
  <c r="F72" i="1"/>
  <c r="F71" i="1"/>
  <c r="F70" i="1"/>
  <c r="F69" i="1"/>
  <c r="F68" i="1"/>
  <c r="F67" i="1"/>
  <c r="F66" i="1"/>
  <c r="F65" i="1"/>
  <c r="F64" i="1"/>
  <c r="F63" i="1"/>
  <c r="F62" i="1"/>
  <c r="F61" i="1"/>
  <c r="F60" i="1"/>
  <c r="F59" i="1"/>
  <c r="F58" i="1"/>
  <c r="F57" i="1"/>
  <c r="F56" i="1"/>
  <c r="F55" i="1"/>
  <c r="F54" i="1"/>
  <c r="F53" i="1"/>
  <c r="F52" i="1"/>
  <c r="F51" i="1"/>
  <c r="F50" i="1"/>
  <c r="F49" i="1"/>
  <c r="F48" i="1"/>
  <c r="F47" i="1"/>
  <c r="F46" i="1"/>
  <c r="F45" i="1"/>
  <c r="F44" i="1"/>
  <c r="F43" i="1"/>
  <c r="F42" i="1"/>
  <c r="F41" i="1"/>
  <c r="F40" i="1"/>
  <c r="F39" i="1"/>
  <c r="F38" i="1"/>
  <c r="F37" i="1"/>
  <c r="F36" i="1"/>
  <c r="F35" i="1"/>
  <c r="F34" i="1"/>
  <c r="F33" i="1"/>
  <c r="F32" i="1"/>
  <c r="F31" i="1"/>
  <c r="F30" i="1"/>
  <c r="F29" i="1"/>
  <c r="F28" i="1"/>
  <c r="F27" i="1"/>
  <c r="F26" i="1"/>
  <c r="F25" i="1"/>
  <c r="F24" i="1"/>
  <c r="F23" i="1"/>
  <c r="F22" i="1"/>
  <c r="F21" i="1"/>
  <c r="F20" i="1"/>
  <c r="F19" i="1"/>
  <c r="F18" i="1"/>
  <c r="F17" i="1"/>
  <c r="F16" i="1"/>
  <c r="F15" i="1"/>
  <c r="F14" i="1"/>
  <c r="F13" i="1"/>
  <c r="F12" i="1"/>
  <c r="F11" i="1"/>
  <c r="F10" i="1"/>
  <c r="F9" i="1"/>
  <c r="F8" i="1"/>
  <c r="F7" i="1"/>
  <c r="F6" i="1"/>
  <c r="F5" i="1"/>
  <c r="F4" i="1"/>
  <c r="F3" i="1"/>
  <c r="B15" i="10" l="1"/>
  <c r="C7" i="10"/>
</calcChain>
</file>

<file path=xl/sharedStrings.xml><?xml version="1.0" encoding="utf-8"?>
<sst xmlns="http://schemas.openxmlformats.org/spreadsheetml/2006/main" count="33994" uniqueCount="8353">
  <si>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</si>
  <si>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</si>
  <si>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</si>
  <si>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</si>
  <si>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</si>
  <si>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</si>
  <si>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</si>
  <si>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</si>
  <si>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</si>
  <si>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</si>
  <si>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</si>
  <si>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</si>
  <si>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</si>
  <si>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</si>
  <si>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</si>
  <si>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</si>
  <si>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</si>
  <si>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</si>
  <si>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</si>
  <si>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</si>
  <si>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</si>
  <si>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</si>
  <si>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</si>
  <si>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</si>
  <si>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</si>
  <si>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</si>
  <si>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</si>
  <si>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</si>
  <si>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</si>
  <si>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</si>
  <si>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</si>
  <si>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</si>
  <si>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</si>
  <si>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</si>
  <si>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</si>
  <si>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</si>
  <si>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</si>
  <si>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</si>
  <si>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</si>
  <si>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</si>
  <si>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</si>
  <si>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</si>
  <si>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</si>
  <si>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</si>
  <si>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</si>
  <si>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</si>
  <si>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</si>
  <si>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</si>
  <si>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</si>
  <si>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</si>
  <si>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</si>
  <si>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</si>
  <si>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</si>
  <si>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</si>
  <si>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</si>
  <si>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</si>
  <si>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</si>
  <si>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</si>
  <si>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</si>
  <si>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</si>
  <si>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</si>
  <si>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</si>
  <si>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</si>
  <si>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</si>
  <si>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</si>
  <si>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</si>
  <si>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</si>
  <si>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</si>
  <si>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</si>
  <si>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</si>
  <si>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</si>
  <si>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</si>
  <si>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</si>
  <si>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</si>
  <si>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</si>
  <si>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</si>
  <si>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</si>
  <si>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</si>
  <si>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</si>
  <si>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</si>
  <si>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</si>
  <si>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</si>
  <si>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</si>
  <si>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</si>
  <si>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</si>
  <si>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</si>
  <si>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</si>
  <si>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</si>
  <si>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</si>
  <si>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</si>
  <si>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</si>
  <si>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</si>
  <si>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</si>
  <si>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</si>
  <si>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</si>
  <si>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</si>
  <si>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</si>
  <si>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</si>
  <si>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</si>
  <si>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</si>
  <si>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</si>
  <si>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</si>
  <si>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</si>
  <si>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</si>
  <si>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</si>
  <si>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</si>
  <si>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</si>
  <si>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</si>
  <si>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</si>
  <si>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</si>
  <si>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</si>
  <si>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</si>
  <si>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</si>
  <si>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</si>
  <si>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</si>
  <si>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</si>
  <si>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</si>
  <si>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</si>
  <si>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</si>
  <si>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</si>
  <si>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</si>
  <si>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</si>
  <si>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</si>
  <si>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</si>
  <si>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</si>
  <si>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</si>
  <si>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</si>
  <si>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</si>
  <si>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</si>
  <si>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</si>
  <si>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</si>
  <si>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</si>
  <si>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</si>
  <si>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</si>
  <si>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</si>
  <si>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</si>
  <si>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</si>
  <si>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</si>
  <si>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</si>
  <si>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</si>
  <si>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</si>
  <si>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</si>
  <si>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</si>
  <si>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</si>
  <si>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</si>
  <si>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</si>
  <si>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</si>
  <si>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</si>
  <si>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</si>
  <si>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</si>
  <si>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</si>
  <si>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</si>
  <si>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</si>
  <si>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</si>
  <si>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</si>
  <si>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</si>
  <si>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</si>
  <si>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</si>
  <si>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</si>
  <si>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</si>
  <si>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</si>
  <si>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</si>
  <si>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</si>
  <si>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</si>
  <si>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</si>
  <si>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</si>
  <si>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</si>
  <si>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</si>
  <si>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</si>
  <si>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</si>
  <si>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</si>
  <si>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</si>
  <si>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</si>
  <si>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</si>
  <si>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</si>
  <si>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</si>
  <si>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</si>
  <si>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</si>
  <si>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</si>
  <si>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</si>
  <si>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</si>
  <si>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</si>
  <si>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</si>
  <si>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</si>
  <si>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</si>
  <si>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</si>
  <si>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</si>
  <si>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</si>
  <si>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</si>
  <si>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</si>
  <si>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</si>
  <si>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</si>
  <si>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</si>
  <si>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</si>
  <si>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</si>
  <si>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</si>
  <si>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</si>
  <si>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</si>
  <si>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</si>
  <si>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</si>
  <si>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</si>
  <si>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</si>
  <si>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</si>
  <si>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</si>
  <si>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</si>
  <si>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</si>
  <si>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</si>
  <si>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</si>
  <si>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</si>
  <si>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</si>
  <si>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</si>
  <si>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</si>
  <si>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</si>
  <si>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</si>
  <si>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</si>
  <si>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</si>
  <si>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</si>
  <si>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</si>
  <si>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</si>
  <si>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</si>
  <si>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</si>
  <si>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</si>
  <si>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</si>
  <si>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</si>
  <si>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</si>
  <si>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</si>
  <si>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</si>
  <si>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</si>
  <si>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</si>
  <si>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</si>
  <si>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</si>
  <si>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</si>
  <si>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</si>
  <si>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</si>
  <si>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</si>
  <si>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</si>
  <si>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</si>
  <si>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</si>
  <si>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</si>
  <si>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</si>
  <si>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</si>
  <si>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</si>
  <si>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</si>
  <si>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</si>
  <si>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</si>
  <si>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</si>
  <si>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</si>
  <si>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</si>
  <si>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</si>
  <si>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</si>
  <si>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</si>
  <si>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</si>
  <si>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</si>
  <si>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</si>
  <si>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</si>
  <si>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</si>
  <si>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</si>
  <si>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</si>
  <si>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</si>
  <si>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</si>
  <si>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</si>
  <si>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</si>
  <si>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</si>
  <si>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</si>
  <si>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</si>
  <si>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</si>
  <si>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</si>
  <si>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</si>
  <si>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</si>
  <si>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</si>
  <si>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</si>
  <si>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</si>
  <si>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</si>
  <si>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</si>
  <si>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</si>
  <si>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</si>
  <si>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</si>
  <si>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</si>
  <si>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</si>
  <si>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</si>
  <si>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</si>
  <si>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</si>
  <si>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</si>
  <si>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</si>
  <si>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</si>
  <si>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</si>
  <si>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</si>
  <si>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</si>
  <si>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</si>
  <si>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</si>
  <si>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</si>
  <si>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</si>
  <si>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</si>
  <si>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</si>
  <si>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</si>
  <si>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</si>
  <si>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</si>
  <si>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</si>
  <si>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</si>
  <si>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</si>
  <si>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</si>
  <si>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</si>
  <si>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</si>
  <si>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</si>
  <si>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</si>
  <si>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</si>
  <si>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</si>
  <si>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</si>
  <si>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</si>
  <si>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</si>
  <si>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</si>
  <si>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</si>
  <si>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</si>
  <si>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</si>
  <si>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</si>
  <si>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</si>
  <si>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</si>
  <si>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</si>
  <si>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</si>
  <si>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</si>
  <si>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</si>
  <si>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</si>
  <si>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</si>
  <si>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</si>
  <si>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</si>
  <si>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</si>
  <si>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</si>
  <si>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</si>
  <si>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</si>
  <si>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</si>
  <si>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</si>
  <si>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</si>
  <si>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</si>
  <si>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</si>
  <si>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</si>
  <si>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</si>
  <si>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</si>
  <si>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</si>
  <si>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</si>
  <si>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</si>
  <si>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</si>
  <si>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</si>
  <si>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</si>
  <si>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</si>
  <si>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</si>
  <si>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</si>
  <si>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</si>
  <si>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</si>
  <si>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</si>
  <si>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</si>
  <si>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</si>
  <si>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</si>
  <si>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</si>
  <si>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</si>
  <si>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</si>
  <si>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</si>
  <si>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</si>
  <si>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</si>
  <si>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</si>
  <si>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</si>
  <si>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</si>
  <si>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</si>
  <si>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</si>
  <si>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</si>
  <si>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</si>
  <si>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</si>
  <si>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</si>
  <si>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</si>
  <si>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</si>
  <si>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</si>
  <si>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</si>
  <si>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</si>
  <si>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</si>
  <si>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</si>
  <si>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</si>
  <si>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</si>
  <si>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</si>
  <si>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</si>
  <si>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</si>
  <si>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</si>
  <si>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</si>
  <si>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</si>
  <si>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</si>
  <si>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</si>
  <si>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</si>
  <si>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</si>
  <si>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</si>
  <si>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</si>
  <si>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</si>
  <si>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</si>
  <si>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</si>
  <si>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</si>
  <si>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</si>
  <si>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</si>
  <si>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</si>
  <si>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</si>
  <si>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</si>
  <si>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</si>
  <si>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</si>
  <si>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</si>
  <si>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</si>
  <si>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</si>
  <si>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</si>
  <si>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</si>
  <si>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</si>
  <si>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</si>
  <si>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</si>
  <si>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</si>
  <si>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</si>
  <si>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</si>
  <si>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</si>
  <si>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</si>
  <si>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</si>
  <si>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</si>
  <si>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</si>
  <si>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</si>
  <si>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</si>
  <si>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</si>
  <si>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</si>
  <si>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</si>
  <si>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</si>
  <si>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</si>
  <si>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</si>
  <si>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</si>
  <si>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</si>
  <si>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</si>
  <si>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</si>
  <si>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</si>
  <si>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</si>
  <si>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</si>
  <si>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</si>
  <si>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</si>
  <si>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</si>
  <si>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</si>
  <si>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</si>
  <si>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</si>
  <si>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</si>
  <si>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</si>
  <si>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</si>
  <si>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</si>
  <si>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</si>
  <si>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</si>
  <si>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</si>
  <si>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</si>
  <si>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</si>
  <si>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</si>
  <si>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</si>
  <si>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</si>
  <si>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</si>
  <si>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</si>
  <si>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</si>
  <si>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</si>
  <si>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</si>
  <si>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</si>
  <si>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</si>
  <si>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</si>
  <si>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</si>
  <si>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</si>
  <si>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</si>
  <si>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</si>
  <si>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</si>
  <si>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</si>
  <si>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</si>
  <si>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</si>
  <si>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</si>
  <si>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</si>
  <si>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</si>
  <si>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</si>
  <si>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</si>
  <si>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</si>
  <si>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</si>
  <si>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</si>
  <si>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</si>
  <si>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</si>
  <si>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</si>
  <si>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</si>
  <si>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</si>
  <si>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</si>
  <si>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</si>
  <si>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</si>
  <si>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</si>
  <si>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</si>
  <si>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</si>
  <si>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</si>
  <si>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</si>
  <si>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</si>
  <si>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</si>
  <si>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</si>
  <si>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</si>
  <si>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</si>
  <si>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</si>
  <si>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</si>
  <si>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</si>
  <si>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</si>
  <si>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</si>
  <si>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</si>
  <si>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</si>
  <si>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</si>
  <si>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</si>
  <si>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</si>
  <si>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</si>
  <si>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</si>
  <si>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</si>
  <si>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</si>
  <si>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</si>
  <si>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</si>
  <si>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</si>
  <si>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</si>
  <si>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</si>
  <si>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</si>
  <si>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</si>
  <si>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</si>
  <si>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</si>
  <si>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</si>
  <si>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</si>
  <si>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</si>
  <si>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</si>
  <si>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</si>
  <si>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</si>
  <si>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</si>
  <si>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</si>
  <si>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</si>
  <si>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</si>
  <si>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</si>
  <si>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</si>
  <si>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</si>
  <si>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</si>
  <si>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</si>
  <si>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</si>
  <si>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</si>
  <si>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</si>
  <si>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</si>
  <si>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</si>
  <si>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</si>
  <si>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</si>
  <si>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</si>
  <si>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</si>
  <si>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</si>
  <si>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</si>
  <si>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</si>
  <si>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</si>
  <si>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</si>
  <si>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</si>
  <si>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</si>
  <si>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</si>
  <si>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</si>
  <si>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</si>
  <si>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</si>
  <si>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</si>
  <si>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</si>
  <si>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</si>
  <si>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</si>
  <si>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</si>
  <si>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</si>
  <si>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</si>
  <si>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</si>
  <si>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</si>
  <si>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</si>
  <si>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</si>
  <si>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</si>
  <si>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</si>
  <si>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</si>
  <si>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</si>
  <si>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</si>
  <si>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</si>
  <si>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</si>
  <si>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</si>
  <si>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</si>
  <si>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</si>
  <si>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</si>
  <si>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</si>
  <si>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</si>
  <si>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</si>
  <si>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</si>
  <si>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</si>
  <si>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</si>
  <si>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</si>
  <si>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</si>
  <si>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</si>
  <si>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</si>
  <si>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</si>
  <si>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</si>
  <si>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</si>
  <si>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</si>
  <si>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</si>
  <si>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</si>
  <si>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</si>
  <si>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</si>
  <si>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</si>
  <si>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</si>
  <si>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</si>
  <si>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</si>
  <si>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</si>
  <si>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</si>
  <si>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</si>
  <si>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</si>
  <si>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</si>
  <si>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</si>
  <si>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</si>
  <si>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</si>
  <si>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</si>
  <si>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</si>
  <si>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</si>
  <si>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</si>
  <si>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</si>
  <si>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</si>
  <si>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</si>
  <si>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</si>
  <si>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</si>
  <si>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</si>
  <si>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</si>
  <si>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</si>
  <si>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</si>
  <si>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</si>
  <si>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</si>
  <si>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</si>
  <si>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</si>
  <si>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</si>
  <si>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</si>
  <si>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</si>
  <si>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</si>
  <si>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</si>
  <si>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</si>
  <si>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</si>
  <si>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</si>
  <si>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</si>
  <si>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</si>
  <si>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</si>
  <si>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</si>
  <si>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</si>
  <si>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</si>
  <si>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</si>
  <si>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</si>
  <si>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</si>
  <si>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</si>
  <si>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</si>
  <si>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</si>
  <si>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</si>
  <si>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</si>
  <si>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</si>
  <si>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</si>
  <si>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</si>
  <si>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</si>
  <si>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</si>
  <si>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</si>
  <si>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</si>
  <si>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</si>
  <si>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</si>
  <si>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</si>
  <si>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</si>
  <si>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</si>
  <si>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</si>
  <si>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</si>
  <si>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</si>
  <si>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</si>
  <si>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</si>
  <si>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</si>
  <si>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</si>
  <si>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</si>
  <si>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</si>
  <si>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</si>
  <si>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</si>
  <si>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</si>
  <si>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</si>
  <si>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</si>
  <si>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</si>
  <si>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</si>
  <si>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</si>
  <si>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</si>
  <si>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</si>
  <si>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</si>
  <si>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</si>
  <si>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</si>
  <si>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</si>
  <si>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</si>
  <si>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</si>
  <si>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</si>
  <si>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</si>
  <si>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</si>
  <si>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</si>
  <si>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</si>
  <si>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</si>
  <si>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</si>
  <si>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</si>
  <si>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</si>
  <si>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</si>
  <si>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</si>
  <si>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</si>
  <si>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</si>
  <si>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</si>
  <si>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</si>
  <si>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</si>
  <si>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</si>
  <si>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</si>
  <si>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</si>
  <si>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</si>
  <si>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</si>
  <si>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</si>
  <si>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</si>
  <si>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</si>
  <si>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</si>
  <si>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</si>
  <si>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</si>
  <si>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</si>
  <si>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</si>
  <si>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</si>
  <si>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</si>
  <si>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</si>
  <si>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</si>
  <si>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</si>
  <si>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</si>
  <si>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</si>
  <si>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</si>
  <si>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</si>
  <si>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</si>
  <si>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</si>
  <si>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</si>
  <si>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</si>
  <si>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</si>
  <si>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</si>
  <si>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</si>
  <si>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</si>
  <si>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</si>
  <si>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</si>
  <si>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</si>
  <si>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</si>
  <si>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</si>
  <si>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</si>
  <si>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</si>
  <si>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</si>
  <si>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</si>
  <si>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</si>
  <si>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</si>
  <si>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</si>
  <si>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</si>
  <si>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</si>
  <si>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</si>
  <si>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</si>
  <si>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</si>
  <si>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</si>
  <si>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</si>
  <si>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</si>
  <si>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</si>
  <si>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</si>
  <si>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</si>
  <si>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</si>
  <si>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</si>
  <si>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</si>
  <si>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</si>
  <si>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</si>
  <si>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</si>
  <si>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</si>
  <si>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</si>
  <si>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</si>
  <si>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</si>
  <si>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</si>
  <si>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</si>
  <si>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</si>
  <si>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</si>
  <si>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</si>
  <si>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</si>
  <si>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</si>
  <si>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</si>
  <si>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</si>
  <si>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</si>
  <si>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</si>
  <si>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</si>
  <si>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</si>
  <si>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</si>
  <si>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</si>
  <si>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</si>
  <si>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</si>
  <si>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</si>
  <si>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</si>
  <si>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</si>
  <si>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</si>
  <si>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</si>
  <si>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</si>
  <si>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</si>
  <si>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</si>
  <si>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</si>
  <si>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</si>
  <si>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</si>
  <si>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</si>
  <si>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</si>
  <si>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</si>
  <si>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</si>
  <si>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</si>
  <si>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</si>
  <si>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</si>
  <si>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</si>
  <si>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</si>
  <si>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</si>
  <si>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</si>
  <si>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</si>
  <si>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</si>
  <si>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</si>
  <si>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</si>
  <si>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</si>
  <si>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</si>
  <si>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</si>
  <si>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</si>
  <si>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</si>
  <si>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</si>
  <si>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</si>
  <si>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</si>
  <si>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</si>
  <si>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</si>
  <si>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</si>
  <si>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</si>
  <si>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</si>
  <si>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</si>
  <si>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</si>
  <si>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</si>
  <si>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</si>
  <si>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</si>
  <si>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</si>
  <si>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</si>
  <si>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</si>
  <si>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</si>
  <si>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</si>
  <si>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</si>
  <si>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</si>
  <si>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</si>
  <si>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</si>
  <si>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</si>
  <si>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</si>
  <si>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</si>
  <si>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</si>
  <si>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</si>
  <si>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</si>
  <si>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</si>
  <si>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</si>
  <si>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</si>
  <si>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</si>
  <si>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</si>
  <si>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</si>
  <si>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</si>
  <si>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</si>
  <si>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</si>
  <si>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</si>
  <si>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</si>
  <si>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</si>
  <si>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</si>
  <si>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</si>
  <si>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</si>
  <si>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</si>
  <si>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</si>
  <si>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</si>
  <si>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</si>
  <si>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</si>
  <si>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</si>
  <si>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</si>
  <si>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</si>
  <si>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</si>
  <si>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</si>
  <si>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</si>
  <si>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</si>
  <si>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</si>
  <si>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</si>
  <si>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</si>
  <si>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</si>
  <si>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</si>
  <si>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</si>
  <si>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</si>
  <si>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</si>
  <si>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</si>
  <si>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</si>
  <si>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</si>
  <si>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</si>
  <si>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</si>
  <si>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</si>
  <si>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</si>
  <si>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</si>
  <si>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</si>
  <si>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</si>
  <si>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</si>
  <si>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</si>
  <si>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</si>
  <si>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</si>
  <si>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</si>
  <si>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</si>
  <si>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</si>
  <si>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</si>
  <si>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</si>
  <si>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</si>
  <si>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</si>
  <si>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</si>
  <si>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</si>
  <si>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</si>
  <si>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</si>
  <si>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</si>
  <si>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</si>
  <si>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</si>
  <si>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</si>
  <si>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</si>
  <si>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</si>
  <si>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</si>
  <si>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</si>
  <si>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</si>
  <si>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</si>
  <si>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</si>
  <si>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</si>
  <si>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</si>
  <si>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</si>
  <si>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</si>
  <si>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</si>
  <si>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</si>
  <si>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</si>
  <si>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</si>
  <si>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</si>
  <si>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</si>
  <si>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</si>
  <si>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</si>
  <si>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</si>
  <si>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</si>
  <si>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</si>
  <si>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</si>
  <si>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</si>
  <si>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</si>
  <si>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</si>
  <si>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</si>
  <si>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</si>
  <si>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</si>
  <si>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</si>
  <si>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</si>
  <si>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</si>
  <si>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</si>
  <si>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</si>
  <si>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</si>
  <si>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</si>
  <si>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</si>
  <si>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</si>
  <si>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</si>
  <si>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</si>
  <si>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</si>
  <si>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</si>
  <si>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</si>
  <si>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</si>
  <si>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</si>
  <si>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</si>
  <si>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</si>
  <si>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</si>
  <si>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</si>
  <si>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</si>
  <si>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</si>
  <si>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</si>
  <si>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</si>
  <si>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</si>
  <si>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</si>
  <si>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</si>
  <si>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</si>
  <si>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</si>
  <si>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</si>
  <si>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</si>
  <si>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</si>
  <si>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</si>
  <si>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</si>
  <si>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</si>
  <si>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</si>
  <si>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</si>
  <si>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</si>
  <si>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</si>
  <si>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</si>
  <si>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</si>
  <si>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</si>
  <si>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</si>
  <si>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</si>
  <si>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</si>
  <si>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</si>
  <si>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</si>
  <si>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</si>
  <si>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</si>
  <si>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</si>
  <si>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</si>
  <si>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</si>
  <si>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</si>
  <si>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</si>
  <si>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</si>
  <si>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</si>
  <si>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</si>
  <si>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</si>
  <si>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</si>
  <si>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</si>
  <si>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</si>
  <si>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</si>
  <si>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</si>
  <si>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</si>
  <si>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</si>
  <si>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</si>
  <si>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</si>
  <si>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</si>
  <si>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</si>
  <si>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</si>
  <si>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</si>
  <si>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</si>
  <si>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</si>
  <si>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</si>
  <si>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</si>
  <si>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</si>
  <si>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</si>
  <si>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</si>
  <si>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</si>
  <si>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</si>
  <si>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</si>
  <si>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</si>
  <si>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</si>
  <si>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</si>
  <si>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</si>
  <si>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</si>
  <si>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</si>
  <si>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</si>
  <si>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</si>
  <si>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</si>
  <si>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</si>
  <si>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</si>
  <si>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</si>
  <si>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</si>
  <si>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</si>
  <si>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</si>
  <si>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</si>
  <si>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</si>
  <si>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</si>
  <si>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</si>
  <si>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</si>
  <si>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</si>
  <si>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</si>
  <si>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</si>
  <si>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</si>
  <si>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</si>
  <si>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</si>
  <si>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</si>
  <si>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</si>
  <si>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</si>
  <si>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</si>
  <si>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</si>
  <si>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</si>
  <si>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</si>
  <si>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</si>
  <si>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</si>
  <si>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</si>
  <si>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</si>
  <si>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</si>
  <si>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</si>
  <si>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</si>
  <si>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</si>
  <si>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</si>
  <si>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</si>
  <si>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</si>
  <si>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</si>
  <si>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</si>
  <si>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</si>
  <si>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</si>
  <si>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</si>
  <si>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</si>
  <si>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</si>
  <si>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</si>
  <si>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</si>
  <si>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</si>
  <si>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</si>
  <si>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</si>
  <si>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</si>
  <si>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</si>
  <si>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</si>
  <si>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</si>
  <si>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</si>
  <si>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</si>
  <si>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</si>
  <si>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</si>
  <si>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</si>
  <si>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</si>
  <si>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</si>
  <si>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</si>
  <si>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</si>
  <si>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</si>
  <si>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</si>
  <si>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</si>
  <si>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</si>
  <si>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</si>
  <si>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</si>
  <si>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</si>
  <si>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</si>
  <si>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</si>
  <si>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</si>
  <si>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</si>
  <si>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</si>
  <si>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</si>
  <si>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</si>
  <si>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</si>
  <si>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</si>
  <si>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</si>
  <si>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</si>
  <si>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</si>
  <si>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</si>
  <si>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</si>
  <si>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</si>
  <si>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</si>
  <si>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</si>
  <si>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</si>
  <si>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</si>
  <si>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</si>
  <si>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</si>
  <si>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</si>
  <si>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</si>
  <si>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</si>
  <si>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</si>
  <si>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</si>
  <si>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</si>
  <si>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</si>
  <si>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</si>
  <si>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</si>
  <si>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</si>
  <si>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</si>
  <si>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</si>
  <si>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</si>
  <si>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</si>
  <si>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</si>
  <si>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</si>
  <si>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</si>
  <si>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</si>
  <si>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</si>
  <si>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</si>
  <si>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</si>
  <si>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</si>
  <si>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</si>
  <si>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</si>
  <si>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</si>
  <si>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</si>
  <si>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</si>
  <si>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</si>
  <si>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</si>
  <si>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</si>
  <si>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</si>
  <si>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</si>
  <si>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</si>
  <si>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</si>
  <si>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</si>
  <si>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</si>
  <si>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</si>
  <si>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</si>
  <si>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</si>
  <si>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</si>
  <si>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</si>
  <si>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</si>
  <si>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</si>
  <si>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</si>
  <si>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</si>
  <si>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</si>
  <si>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</si>
  <si>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</si>
  <si>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</si>
  <si>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</si>
  <si>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</si>
  <si>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</si>
  <si>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</si>
  <si>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</si>
  <si>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</si>
  <si>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</si>
  <si>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</si>
  <si>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</si>
  <si>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</si>
  <si>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</si>
  <si>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</si>
  <si>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</si>
  <si>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</si>
  <si>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</si>
  <si>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</si>
  <si>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</si>
  <si>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</si>
  <si>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</si>
  <si>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</si>
  <si>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</si>
  <si>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</si>
  <si>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</si>
  <si>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</si>
  <si>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</si>
  <si>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</si>
  <si>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</si>
  <si>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</si>
  <si>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</si>
  <si>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</si>
  <si>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</si>
  <si>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</si>
  <si>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</si>
  <si>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</si>
  <si>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</si>
  <si>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</si>
  <si>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</si>
  <si>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</si>
  <si>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</si>
  <si>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</si>
  <si>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</si>
  <si>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</si>
  <si>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</si>
  <si>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</si>
  <si>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</si>
  <si>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</si>
  <si>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</si>
  <si>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</si>
  <si>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</si>
  <si>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</si>
  <si>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</si>
  <si>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</si>
  <si>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</si>
  <si>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</si>
  <si>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</si>
  <si>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</si>
  <si>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</si>
  <si>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</si>
  <si>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</si>
  <si>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</si>
  <si>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</si>
  <si>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</si>
  <si>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</si>
  <si>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</si>
  <si>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</si>
  <si>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</si>
  <si>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</si>
  <si>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</si>
  <si>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</si>
  <si>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</si>
  <si>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</si>
  <si>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</si>
  <si>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</si>
  <si>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</si>
  <si>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</si>
  <si>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</si>
  <si>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</si>
  <si>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</si>
  <si>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</si>
  <si>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</si>
  <si>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</si>
  <si>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</si>
  <si>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</si>
  <si>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</si>
  <si>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</si>
  <si>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</si>
  <si>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</si>
  <si>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</si>
  <si>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</si>
  <si>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</si>
  <si>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</si>
  <si>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</si>
  <si>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</si>
  <si>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</si>
  <si>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</si>
  <si>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</si>
  <si>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</si>
  <si>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</si>
  <si>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</si>
  <si>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</si>
  <si>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</si>
  <si>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</si>
  <si>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</si>
  <si>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</si>
  <si>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</si>
  <si>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</si>
  <si>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</si>
  <si>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</si>
  <si>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</si>
  <si>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</si>
  <si>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</si>
  <si>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</si>
  <si>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</si>
  <si>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</si>
  <si>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</si>
  <si>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</si>
  <si>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</si>
  <si>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</si>
  <si>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</si>
  <si>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</si>
  <si>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</si>
  <si>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</si>
  <si>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</si>
  <si>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</si>
  <si>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</si>
  <si>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</si>
  <si>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</si>
  <si>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</si>
  <si>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</si>
  <si>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</si>
  <si>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</si>
  <si>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</si>
  <si>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</si>
  <si>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</si>
  <si>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</si>
  <si>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</si>
  <si>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</si>
  <si>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</si>
  <si>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</si>
  <si>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</si>
  <si>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</si>
  <si>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</si>
  <si>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</si>
  <si>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</si>
  <si>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</si>
  <si>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</si>
  <si>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</si>
  <si>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</si>
  <si>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</si>
  <si>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</si>
  <si>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</si>
  <si>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</si>
  <si>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</si>
  <si>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</si>
  <si>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</si>
  <si>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</si>
  <si>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</si>
  <si>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</si>
  <si>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</si>
  <si>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</si>
  <si>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</si>
  <si>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</si>
  <si>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</si>
  <si>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</si>
  <si>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</si>
  <si>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</si>
  <si>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</si>
  <si>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</si>
  <si>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</si>
  <si>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</si>
  <si>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</si>
  <si>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</si>
  <si>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</si>
  <si>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</si>
  <si>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</si>
  <si>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</si>
  <si>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</si>
  <si>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</si>
  <si>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</si>
  <si>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</si>
  <si>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</si>
  <si>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</si>
  <si>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</si>
  <si>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</si>
  <si>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</si>
  <si>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</si>
  <si>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</si>
  <si>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</si>
  <si>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</si>
  <si>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</si>
  <si>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</si>
  <si>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</si>
  <si>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</si>
  <si>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</si>
  <si>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</si>
  <si>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</si>
  <si>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</si>
  <si>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</si>
  <si>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</si>
  <si>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</si>
  <si>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</si>
  <si>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</si>
  <si>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</si>
  <si>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</si>
  <si>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</si>
  <si>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</si>
  <si>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</si>
  <si>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</si>
  <si>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</si>
  <si>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</si>
  <si>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</si>
  <si>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</si>
  <si>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</si>
  <si>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</si>
  <si>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</si>
  <si>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</si>
  <si>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</si>
  <si>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</si>
  <si>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</si>
  <si>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</si>
  <si>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</si>
  <si>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</si>
  <si>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</si>
  <si>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</si>
  <si>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</si>
  <si>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</si>
  <si>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</si>
  <si>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</si>
  <si>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</si>
  <si>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</si>
  <si>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</si>
  <si>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</si>
  <si>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</si>
  <si>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</si>
  <si>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</si>
  <si>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</si>
  <si>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</si>
  <si>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</si>
  <si>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</si>
  <si>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</si>
  <si>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</si>
  <si>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</si>
  <si>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</si>
  <si>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</si>
  <si>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</si>
  <si>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</si>
  <si>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</si>
  <si>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</si>
  <si>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</si>
  <si>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</si>
  <si>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</si>
  <si>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</si>
  <si>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</si>
  <si>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</si>
  <si>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</si>
  <si>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</si>
  <si>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</si>
  <si>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</si>
  <si>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</si>
  <si>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</si>
  <si>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</si>
  <si>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</si>
  <si>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</si>
  <si>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</si>
  <si>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</si>
  <si>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</si>
  <si>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</si>
  <si>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</si>
  <si>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</si>
  <si>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</si>
  <si>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</si>
  <si>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</si>
  <si>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</si>
  <si>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</si>
  <si>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</si>
  <si>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</si>
  <si>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</si>
  <si>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</si>
  <si>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</si>
  <si>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</si>
  <si>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</si>
  <si>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</si>
  <si>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</si>
  <si>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</si>
  <si>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</si>
  <si>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</si>
  <si>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</si>
  <si>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</si>
  <si>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</si>
  <si>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</si>
  <si>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</si>
  <si>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</si>
  <si>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</si>
  <si>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</si>
  <si>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</si>
  <si>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</si>
  <si>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</si>
  <si>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</si>
  <si>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</si>
  <si>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</si>
  <si>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</si>
  <si>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</si>
  <si>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</si>
  <si>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</si>
  <si>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</si>
  <si>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</si>
  <si>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</si>
  <si>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</si>
  <si>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</si>
  <si>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</si>
  <si>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</si>
  <si>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</si>
  <si>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</si>
  <si>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</si>
  <si>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</si>
  <si>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</si>
  <si>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</si>
  <si>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</si>
  <si>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</si>
  <si>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</si>
  <si>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</si>
  <si>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</si>
  <si>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</si>
  <si>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</si>
  <si>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</si>
  <si>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</si>
  <si>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</si>
  <si>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</si>
  <si>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</si>
  <si>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</si>
  <si>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</si>
  <si>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</si>
  <si>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</si>
  <si>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</si>
  <si>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</si>
  <si>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</si>
  <si>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</si>
  <si>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</si>
  <si>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</si>
  <si>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</si>
  <si>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</si>
  <si>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</si>
  <si>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</si>
  <si>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</si>
  <si>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</si>
  <si>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</si>
  <si>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</si>
  <si>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</si>
  <si>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</si>
  <si>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</si>
  <si>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</si>
  <si>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</si>
  <si>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</si>
  <si>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</si>
  <si>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</si>
  <si>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</si>
  <si>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</si>
  <si>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</si>
  <si>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</si>
  <si>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</si>
  <si>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</si>
  <si>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</si>
  <si>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</si>
  <si>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</si>
  <si>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</si>
  <si>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</si>
  <si>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</si>
  <si>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</si>
  <si>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</si>
  <si>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</si>
  <si>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</si>
  <si>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</si>
  <si>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</si>
  <si>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</si>
  <si>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</si>
  <si>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</si>
  <si>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</si>
  <si>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</si>
  <si>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</si>
  <si>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</si>
  <si>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</si>
  <si>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</si>
  <si>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</si>
  <si>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</si>
  <si>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</si>
  <si>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</si>
  <si>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</si>
  <si>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</si>
  <si>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</si>
  <si>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</si>
  <si>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</si>
  <si>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</si>
  <si>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</si>
  <si>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</si>
  <si>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</si>
  <si>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</si>
  <si>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</si>
  <si>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</si>
  <si>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</si>
  <si>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</si>
  <si>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</si>
  <si>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</si>
  <si>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</si>
  <si>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</si>
  <si>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</si>
  <si>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</si>
  <si>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</si>
  <si>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</si>
  <si>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</si>
  <si>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</si>
  <si>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</si>
  <si>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</si>
  <si>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</si>
  <si>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</si>
  <si>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</si>
  <si>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</si>
  <si>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</si>
  <si>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</si>
  <si>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</si>
  <si>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</si>
  <si>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</si>
  <si>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</si>
  <si>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</si>
  <si>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</si>
  <si>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</si>
  <si>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</si>
  <si>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</si>
  <si>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</si>
  <si>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</si>
  <si>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</si>
  <si>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</si>
  <si>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</si>
  <si>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</si>
  <si>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</si>
  <si>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</si>
  <si>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</si>
  <si>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</si>
  <si>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</si>
  <si>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</si>
  <si>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</si>
  <si>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</si>
  <si>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</si>
  <si>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</si>
  <si>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</si>
  <si>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</si>
  <si>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</si>
  <si>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</si>
  <si>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</si>
  <si>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</si>
  <si>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</si>
  <si>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</si>
  <si>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</si>
  <si>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</si>
  <si>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</si>
  <si>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</si>
  <si>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</si>
  <si>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</si>
  <si>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</si>
  <si>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</si>
  <si>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</si>
  <si>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</si>
  <si>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</si>
  <si>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</si>
  <si>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</si>
  <si>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</si>
  <si>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</si>
  <si>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</si>
  <si>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</si>
  <si>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</si>
  <si>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</si>
  <si>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</si>
  <si>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</si>
  <si>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</si>
  <si>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</si>
  <si>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</si>
  <si>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</si>
  <si>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</si>
  <si>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</si>
  <si>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</si>
  <si>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</si>
  <si>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</si>
  <si>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</si>
  <si>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</si>
  <si>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</si>
  <si>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</si>
  <si>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</si>
  <si>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</si>
  <si>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</si>
  <si>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</si>
  <si>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</si>
  <si>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</si>
  <si>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</si>
  <si>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</si>
  <si>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</si>
  <si>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</si>
  <si>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</si>
  <si>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</si>
  <si>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</si>
  <si>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</si>
  <si>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</si>
  <si>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</si>
  <si>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</si>
  <si>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</si>
  <si>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</si>
  <si>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</si>
  <si>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</si>
  <si>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</si>
  <si>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</si>
  <si>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</si>
  <si>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</si>
  <si>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</si>
  <si>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</si>
  <si>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</si>
  <si>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</si>
  <si>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</si>
  <si>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</si>
  <si>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</si>
  <si>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</si>
  <si>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</si>
  <si>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</si>
  <si>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</si>
  <si>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</si>
  <si>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</si>
  <si>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</si>
  <si>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</si>
  <si>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</si>
  <si>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</si>
  <si>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</si>
  <si>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</si>
  <si>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</si>
  <si>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</si>
  <si>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</si>
  <si>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</si>
  <si>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</si>
  <si>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</si>
  <si>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</si>
  <si>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</si>
  <si>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</si>
  <si>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</si>
  <si>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</si>
  <si>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</si>
  <si>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</si>
  <si>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</si>
  <si>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</si>
  <si>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</si>
  <si>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</si>
  <si>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</si>
  <si>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</si>
  <si>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</si>
  <si>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</si>
  <si>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</si>
  <si>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</si>
  <si>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</si>
  <si>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</si>
  <si>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</si>
  <si>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</si>
  <si>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</si>
  <si>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</si>
  <si>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</si>
  <si>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</si>
  <si>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</si>
  <si>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</si>
  <si>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</si>
  <si>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</si>
  <si>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</si>
  <si>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</si>
  <si>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</si>
  <si>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</si>
  <si>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</si>
  <si>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</si>
  <si>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</si>
  <si>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</si>
  <si>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</si>
  <si>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</si>
  <si>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</si>
  <si>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</si>
  <si>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</si>
  <si>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</si>
  <si>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</si>
  <si>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</si>
  <si>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</si>
  <si>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</si>
  <si>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</si>
  <si>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</si>
  <si>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</si>
  <si>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</si>
  <si>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</si>
  <si>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</si>
  <si>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</si>
  <si>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</si>
  <si>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</si>
  <si>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</si>
  <si>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</si>
  <si>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</si>
  <si>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</si>
  <si>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</si>
  <si>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</si>
  <si>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</si>
  <si>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</si>
  <si>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</si>
  <si>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</si>
  <si>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</si>
  <si>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</si>
  <si>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</si>
  <si>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</si>
  <si>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</si>
  <si>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</si>
  <si>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</si>
  <si>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</si>
  <si>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</si>
  <si>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</si>
  <si>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</si>
  <si>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</si>
  <si>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</si>
  <si>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</si>
  <si>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</si>
  <si>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</si>
  <si>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</si>
  <si>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</si>
  <si>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</si>
  <si>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</si>
  <si>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</si>
  <si>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</si>
  <si>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</si>
  <si>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</si>
  <si>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</si>
  <si>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</si>
  <si>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</si>
  <si>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</si>
  <si>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</si>
  <si>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</si>
  <si>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</si>
  <si>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</si>
  <si>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</si>
  <si>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</si>
  <si>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</si>
  <si>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</si>
  <si>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</si>
  <si>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</si>
  <si>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</si>
  <si>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</si>
  <si>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</si>
  <si>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</si>
  <si>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</si>
  <si>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</si>
  <si>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</si>
  <si>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</si>
  <si>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</si>
  <si>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</si>
  <si>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</si>
  <si>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</si>
  <si>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</si>
  <si>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</si>
  <si>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</si>
  <si>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</si>
  <si>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</si>
  <si>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</si>
  <si>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</si>
  <si>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</si>
  <si>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</si>
  <si>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</si>
  <si>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</si>
  <si>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</si>
  <si>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</si>
  <si>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</si>
  <si>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</si>
  <si>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</si>
  <si>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</si>
  <si>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</si>
  <si>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</si>
  <si>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</si>
  <si>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</si>
  <si>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</si>
  <si>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</si>
  <si>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</si>
  <si>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</si>
  <si>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</si>
  <si>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</si>
  <si>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</si>
  <si>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</si>
  <si>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</si>
  <si>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</si>
  <si>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</si>
  <si>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</si>
  <si>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</si>
  <si>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</si>
  <si>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</si>
  <si>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</si>
  <si>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</si>
  <si>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</si>
  <si>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</si>
  <si>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</si>
  <si>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</si>
  <si>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</si>
  <si>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</si>
  <si>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</si>
  <si>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</si>
  <si>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</si>
  <si>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</si>
  <si>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</si>
  <si>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</si>
  <si>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</si>
  <si>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</si>
  <si>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</si>
  <si>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</si>
  <si>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</si>
  <si>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</si>
  <si>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</si>
  <si>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</si>
  <si>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</si>
  <si>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</si>
  <si>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</si>
  <si>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</si>
  <si>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</si>
  <si>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</si>
  <si>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</si>
  <si>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</si>
  <si>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</si>
  <si>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</si>
  <si>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</si>
  <si>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</si>
  <si>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</si>
  <si>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</si>
  <si>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</si>
  <si>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</si>
  <si>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</si>
  <si>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</si>
  <si>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</si>
  <si>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</si>
  <si>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</si>
  <si>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</si>
  <si>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</si>
  <si>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</si>
  <si>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</si>
  <si>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</si>
  <si>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</si>
  <si>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</si>
  <si>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</si>
  <si>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</si>
  <si>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</si>
  <si>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</si>
  <si>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</si>
  <si>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</si>
  <si>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</si>
  <si>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</si>
  <si>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</si>
  <si>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</si>
  <si>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</si>
  <si>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</si>
  <si>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</si>
  <si>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</si>
  <si>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</si>
  <si>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</si>
  <si>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</si>
  <si>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</si>
  <si>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</si>
  <si>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</si>
  <si>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</si>
  <si>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</si>
  <si>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</si>
  <si>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</si>
  <si>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</si>
  <si>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</si>
  <si>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</si>
  <si>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</si>
  <si>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</si>
  <si>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</si>
  <si>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</si>
  <si>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</si>
  <si>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</si>
  <si>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</si>
  <si>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</si>
  <si>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</si>
  <si>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</si>
  <si>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</si>
  <si>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</si>
  <si>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</si>
  <si>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</si>
  <si>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</si>
  <si>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</si>
  <si>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</si>
  <si>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</si>
  <si>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</si>
  <si>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</si>
  <si>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</si>
  <si>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</si>
  <si>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</si>
  <si>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</si>
  <si>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</si>
  <si>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</si>
  <si>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</si>
  <si>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</si>
  <si>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</si>
  <si>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</si>
  <si>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</si>
  <si>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</si>
  <si>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</si>
  <si>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</si>
  <si>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</si>
  <si>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</si>
  <si>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</si>
  <si>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</si>
  <si>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</si>
  <si>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</si>
  <si>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</si>
  <si>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</si>
  <si>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</si>
  <si>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</si>
  <si>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</si>
  <si>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</si>
  <si>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</si>
  <si>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</si>
  <si>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</si>
  <si>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</si>
  <si>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</si>
  <si>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</si>
  <si>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</si>
  <si>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</si>
  <si>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</si>
  <si>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</si>
  <si>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</si>
  <si>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</si>
  <si>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</si>
  <si>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</si>
  <si>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</si>
  <si>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</si>
  <si>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</si>
  <si>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</si>
  <si>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</si>
  <si>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</si>
  <si>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</si>
  <si>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</si>
  <si>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</si>
  <si>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</si>
  <si>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</si>
  <si>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</si>
  <si>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</si>
  <si>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</si>
  <si>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</si>
  <si>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</si>
  <si>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</si>
  <si>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</si>
  <si>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</si>
  <si>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</si>
  <si>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</si>
  <si>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</si>
  <si>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</si>
  <si>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</si>
  <si>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</si>
  <si>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</si>
  <si>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</si>
  <si>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</si>
  <si>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</si>
  <si>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</si>
  <si>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</si>
  <si>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</si>
  <si>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</si>
  <si>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</si>
  <si>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</si>
  <si>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</si>
  <si>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</si>
  <si>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</si>
  <si>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</si>
  <si>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</si>
  <si>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</si>
  <si>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</si>
  <si>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</si>
  <si>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</si>
  <si>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</si>
  <si>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</si>
  <si>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</si>
  <si>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</si>
  <si>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</si>
  <si>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</si>
  <si>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</si>
  <si>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</si>
  <si>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</si>
  <si>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</si>
  <si>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</si>
  <si>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</si>
  <si>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</si>
  <si>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</si>
  <si>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</si>
  <si>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</si>
  <si>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</si>
  <si>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</si>
  <si>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</si>
  <si>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</si>
  <si>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</si>
  <si>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</si>
  <si>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</si>
  <si>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</si>
  <si>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</si>
  <si>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</si>
  <si>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</si>
  <si>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</si>
  <si>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</si>
  <si>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</si>
  <si>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</si>
  <si>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</si>
  <si>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</si>
  <si>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</si>
  <si>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</si>
  <si>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</si>
  <si>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</si>
  <si>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</si>
  <si>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</si>
  <si>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</si>
  <si>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</si>
  <si>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</si>
  <si>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</si>
  <si>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</si>
  <si>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</si>
  <si>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</si>
  <si>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</si>
  <si>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</si>
  <si>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</si>
  <si>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</si>
  <si>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</si>
  <si>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</si>
  <si>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</si>
  <si>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</si>
  <si>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</si>
  <si>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</si>
  <si>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</si>
  <si>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</si>
  <si>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</si>
  <si>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</si>
  <si>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</si>
  <si>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</si>
  <si>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</si>
  <si>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</si>
  <si>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</si>
  <si>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</si>
  <si>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</si>
  <si>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</si>
  <si>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</si>
  <si>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</si>
  <si>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</si>
  <si>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</si>
  <si>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</si>
  <si>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</si>
  <si>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</si>
  <si>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</si>
  <si>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</si>
  <si>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</si>
  <si>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</si>
  <si>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</si>
  <si>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</si>
  <si>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</si>
  <si>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</si>
  <si>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</si>
  <si>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</si>
  <si>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</si>
  <si>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</si>
  <si>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</si>
  <si>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</si>
  <si>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</si>
  <si>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</si>
  <si>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</si>
  <si>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</si>
  <si>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</si>
  <si>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</si>
  <si>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</si>
  <si>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</si>
  <si>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</si>
  <si>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</si>
  <si>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</si>
  <si>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</si>
  <si>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</si>
  <si>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</si>
  <si>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</si>
  <si>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</si>
  <si>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</si>
  <si>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</si>
  <si>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</si>
  <si>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</si>
  <si>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</si>
  <si>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</si>
  <si>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</si>
  <si>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</si>
  <si>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</si>
  <si>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</si>
  <si>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</si>
  <si>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</si>
  <si>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</si>
  <si>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</si>
  <si>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</si>
  <si>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</si>
  <si>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</si>
  <si>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</si>
  <si>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</si>
  <si>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</si>
  <si>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</si>
  <si>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</si>
  <si>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</si>
  <si>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</si>
  <si>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</si>
  <si>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</si>
  <si>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</si>
  <si>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</si>
  <si>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</si>
  <si>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</si>
  <si>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</si>
  <si>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</si>
  <si>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</si>
  <si>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</si>
  <si>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</si>
  <si>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</si>
  <si>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</si>
  <si>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</si>
  <si>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</si>
  <si>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</si>
  <si>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</si>
  <si>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</si>
  <si>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</si>
  <si>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</si>
  <si>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</si>
  <si>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</si>
  <si>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</si>
  <si>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</si>
  <si>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</si>
  <si>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</si>
  <si>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</si>
  <si>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</si>
  <si>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</si>
  <si>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</si>
  <si>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</si>
  <si>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</si>
  <si>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</si>
  <si>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</si>
  <si>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</si>
  <si>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</si>
  <si>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</si>
  <si>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</si>
  <si>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</si>
  <si>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</si>
  <si>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</si>
  <si>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</si>
  <si>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</si>
  <si>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</si>
  <si>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</si>
  <si>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</si>
  <si>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</si>
  <si>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</si>
  <si>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</si>
  <si>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</si>
  <si>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</si>
  <si>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</si>
  <si>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</si>
  <si>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</si>
  <si>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</si>
  <si>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</si>
  <si>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</si>
  <si>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</si>
  <si>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</si>
  <si>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</si>
  <si>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</si>
  <si>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</si>
  <si>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</si>
  <si>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</si>
  <si>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</si>
  <si>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</si>
  <si>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</si>
  <si>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</si>
  <si>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</si>
  <si>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</si>
  <si>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</si>
  <si>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</si>
  <si>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</si>
  <si>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</si>
  <si>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</si>
  <si>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</si>
  <si>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</si>
  <si>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</si>
  <si>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</si>
  <si>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</si>
  <si>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</si>
  <si>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</si>
  <si>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</si>
  <si>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</si>
  <si>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</si>
  <si>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</si>
  <si>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</si>
  <si>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</si>
  <si>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</si>
  <si>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</si>
  <si>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</si>
  <si>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</si>
  <si>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</si>
  <si>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</si>
  <si>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</si>
  <si>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</si>
  <si>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</si>
  <si>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</si>
  <si>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</si>
  <si>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</si>
  <si>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</si>
  <si>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</si>
  <si>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</si>
  <si>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</si>
  <si>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</si>
  <si>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</si>
  <si>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</si>
  <si>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</si>
  <si>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</si>
  <si>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</si>
  <si>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</si>
  <si>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</si>
  <si>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</si>
  <si>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</si>
  <si>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</si>
  <si>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</si>
  <si>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</si>
  <si>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</si>
  <si>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</si>
  <si>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</si>
  <si>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</si>
  <si>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</si>
  <si>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</si>
  <si>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</si>
  <si>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</si>
  <si>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</si>
  <si>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</si>
  <si>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</si>
  <si>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</si>
  <si>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</si>
  <si>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</si>
  <si>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</si>
  <si>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</si>
  <si>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</si>
  <si>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</si>
  <si>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</si>
  <si>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</si>
  <si>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</si>
  <si>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</si>
  <si>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</si>
  <si>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</si>
  <si>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</si>
  <si>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</si>
  <si>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</si>
  <si>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</si>
  <si>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</si>
  <si>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</si>
  <si>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</si>
  <si>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</si>
  <si>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</si>
  <si>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</si>
  <si>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</si>
  <si>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</si>
  <si>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</si>
  <si>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</si>
  <si>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</si>
  <si>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</si>
  <si>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</si>
  <si>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</si>
  <si>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</si>
  <si>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</si>
  <si>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</si>
  <si>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</si>
  <si>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</si>
  <si>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</si>
  <si>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</si>
  <si>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</si>
  <si>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</si>
  <si>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</si>
  <si>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</si>
  <si>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</si>
  <si>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</si>
  <si>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</si>
  <si>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</si>
  <si>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</si>
  <si>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</si>
  <si>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</si>
  <si>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</si>
  <si>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</si>
  <si>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</si>
  <si>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</si>
  <si>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</si>
  <si>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</si>
  <si>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</si>
  <si>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</si>
  <si>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</si>
  <si>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</si>
  <si>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</si>
  <si>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</si>
  <si>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</si>
  <si>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</si>
  <si>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</si>
  <si>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</si>
  <si>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</si>
  <si>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</si>
  <si>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</si>
  <si>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</si>
  <si>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</si>
  <si>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</si>
  <si>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</si>
  <si>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</si>
  <si>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</si>
  <si>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</si>
  <si>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</si>
  <si>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</si>
  <si>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</si>
  <si>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</si>
  <si>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</si>
  <si>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</si>
  <si>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</si>
  <si>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</si>
  <si>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</si>
  <si>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</si>
  <si>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</si>
  <si>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</si>
  <si>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</si>
  <si>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</si>
  <si>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</si>
  <si>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</si>
  <si>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</si>
  <si>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</si>
  <si>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</si>
  <si>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</si>
  <si>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</si>
  <si>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</si>
  <si>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</si>
  <si>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</si>
  <si>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</si>
  <si>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</si>
  <si>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</si>
  <si>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</si>
  <si>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</si>
  <si>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</si>
  <si>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</si>
  <si>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</si>
  <si>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</si>
  <si>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</si>
  <si>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</si>
  <si>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</si>
  <si>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</si>
  <si>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</si>
  <si>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</si>
  <si>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</si>
  <si>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</si>
  <si>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</si>
  <si>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</si>
  <si>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</si>
  <si>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</si>
  <si>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</si>
  <si>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</si>
  <si>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</si>
  <si>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</si>
  <si>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</si>
  <si>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</si>
  <si>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</si>
  <si>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</si>
  <si>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</si>
  <si>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</si>
  <si>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</si>
  <si>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</si>
  <si>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</si>
  <si>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</si>
  <si>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</si>
  <si>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</si>
  <si>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</si>
  <si>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</si>
  <si>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</si>
  <si>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</si>
  <si>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</si>
  <si>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</si>
  <si>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</si>
  <si>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</si>
  <si>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</si>
  <si>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</si>
  <si>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</si>
  <si>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</si>
  <si>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</si>
  <si>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</si>
  <si>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</si>
  <si>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</si>
  <si>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</si>
  <si>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</si>
  <si>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</si>
  <si>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</si>
  <si>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</si>
  <si>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</si>
  <si>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</si>
  <si>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</si>
  <si>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</si>
  <si>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</si>
  <si>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</si>
  <si>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</si>
  <si>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</si>
  <si>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</si>
  <si>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</si>
  <si>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</si>
  <si>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</si>
  <si>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</si>
  <si>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</si>
  <si>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</si>
  <si>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</si>
  <si>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</si>
  <si>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</si>
  <si>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</si>
  <si>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</si>
  <si>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</si>
  <si>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</si>
  <si>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</si>
  <si>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</si>
  <si>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</si>
  <si>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</si>
  <si>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</si>
  <si>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</si>
  <si>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</si>
  <si>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</si>
  <si>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</si>
  <si>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</si>
  <si>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</si>
  <si>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</si>
  <si>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</si>
  <si>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</si>
  <si>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</si>
  <si>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</si>
  <si>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</si>
  <si>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</si>
  <si>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</si>
  <si>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</si>
  <si>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</si>
  <si>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</si>
  <si>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</si>
  <si>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</si>
  <si>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</si>
  <si>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</si>
  <si>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</si>
  <si>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</si>
  <si>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</si>
  <si>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</si>
  <si>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</si>
  <si>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</si>
  <si>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</si>
  <si>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</si>
  <si>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</si>
  <si>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</si>
  <si>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</si>
  <si>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</si>
  <si>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</si>
  <si>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</si>
  <si>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</si>
  <si>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</si>
  <si>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</si>
  <si>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</si>
  <si>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</si>
  <si>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</si>
  <si>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</si>
  <si>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</si>
  <si>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</si>
  <si>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</si>
  <si>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</si>
  <si>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</si>
  <si>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</si>
  <si>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</si>
  <si>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</si>
  <si>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</si>
  <si>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</si>
  <si>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</si>
  <si>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</si>
  <si>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</si>
  <si>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</si>
  <si>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</si>
  <si>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</si>
  <si>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</si>
  <si>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</si>
  <si>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</si>
  <si>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</si>
  <si>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</si>
  <si>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</si>
  <si>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</si>
  <si>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</si>
  <si>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</si>
  <si>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</si>
  <si>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</si>
  <si>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</si>
  <si>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</si>
  <si>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</si>
  <si>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</si>
  <si>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</si>
  <si>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</si>
  <si>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</si>
  <si>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</si>
  <si>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</si>
  <si>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</si>
  <si>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</si>
  <si>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</si>
  <si>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</si>
  <si>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</si>
  <si>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</si>
  <si>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</si>
  <si>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</si>
  <si>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</si>
  <si>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</si>
  <si>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</si>
  <si>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</si>
  <si>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</si>
  <si>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</si>
  <si>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</si>
  <si>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</si>
  <si>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</si>
  <si>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</si>
  <si>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</si>
  <si>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</si>
  <si>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</si>
  <si>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</si>
  <si>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</si>
  <si>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</si>
  <si>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</si>
  <si>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</si>
  <si>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</si>
  <si>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</si>
  <si>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</si>
  <si>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</si>
  <si>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</si>
  <si>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</si>
  <si>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</si>
  <si>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</si>
  <si>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</si>
  <si>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</si>
  <si>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</si>
  <si>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</si>
  <si>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</si>
  <si>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</si>
  <si>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</si>
  <si>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</si>
  <si>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</si>
  <si>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</si>
  <si>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</si>
  <si>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</si>
  <si>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</si>
  <si>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</si>
  <si>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</si>
  <si>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</si>
  <si>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</si>
  <si>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</si>
  <si>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</si>
  <si>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</si>
  <si>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</si>
  <si>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</si>
  <si>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</si>
  <si>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</si>
  <si>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</si>
  <si>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</si>
  <si>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</si>
  <si>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</si>
  <si>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</si>
  <si>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</si>
  <si>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</si>
  <si>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</si>
  <si>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</si>
  <si>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</si>
  <si>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</si>
  <si>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</si>
  <si>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</si>
  <si>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</si>
  <si>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</si>
  <si>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</si>
  <si>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</si>
  <si>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</si>
  <si>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</si>
  <si>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</si>
  <si>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</si>
  <si>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</si>
  <si>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</si>
  <si>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</si>
  <si>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</si>
  <si>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</si>
  <si>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</si>
  <si>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</si>
  <si>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</si>
  <si>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</si>
  <si>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</si>
  <si>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</si>
  <si>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</si>
  <si>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</si>
  <si>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</si>
  <si>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</si>
  <si>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</si>
  <si>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</si>
  <si>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</si>
  <si>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</si>
  <si>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</si>
  <si>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</si>
  <si>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</si>
  <si>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</si>
  <si>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</si>
  <si>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</si>
  <si>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</si>
  <si>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</si>
  <si>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</si>
  <si>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</si>
  <si>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</si>
  <si>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</si>
  <si>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</si>
  <si>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</si>
  <si>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</si>
  <si>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</si>
  <si>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</si>
  <si>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</si>
  <si>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</si>
  <si>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</si>
  <si>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</si>
  <si>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</si>
  <si>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</si>
  <si>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</si>
  <si>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</si>
  <si>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</si>
  <si>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</si>
  <si>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</si>
  <si>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</si>
  <si>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</si>
  <si>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</si>
  <si>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</si>
  <si>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</si>
  <si>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</si>
  <si>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</si>
  <si>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</si>
  <si>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</si>
  <si>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</si>
  <si>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</si>
  <si>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</si>
  <si>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</si>
  <si>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</si>
  <si>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</si>
  <si>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</si>
  <si>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</si>
  <si>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</si>
  <si>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</si>
  <si>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</si>
  <si>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</si>
  <si>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</si>
  <si>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</si>
  <si>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</si>
  <si>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</si>
  <si>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</si>
  <si>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</si>
  <si>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</si>
  <si>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</si>
  <si>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</si>
  <si>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</si>
  <si>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</si>
  <si>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</si>
  <si>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</si>
  <si>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</si>
  <si>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</si>
  <si>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</si>
  <si>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</si>
  <si>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</si>
  <si>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</si>
  <si>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</si>
  <si>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</si>
  <si>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</si>
  <si>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</si>
  <si>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</si>
  <si>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</si>
  <si>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</si>
  <si>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</si>
  <si>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</si>
  <si>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</si>
  <si>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</si>
  <si>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</si>
  <si>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</si>
  <si>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</si>
  <si>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</si>
  <si>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</si>
  <si>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</si>
  <si>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</si>
  <si>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</si>
  <si>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</si>
  <si>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</si>
  <si>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</si>
  <si>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</si>
  <si>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</si>
  <si>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</si>
  <si>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</si>
  <si>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</si>
  <si>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</si>
  <si>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</si>
  <si>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</si>
  <si>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</si>
  <si>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</si>
  <si>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</si>
  <si>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</si>
  <si>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</si>
  <si>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</si>
  <si>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</si>
  <si>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</si>
  <si>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</si>
  <si>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</si>
  <si>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</si>
  <si>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</si>
  <si>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</si>
  <si>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</si>
  <si>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</si>
  <si>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</si>
  <si>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</si>
  <si>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</si>
  <si>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</si>
  <si>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</si>
  <si>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</si>
  <si>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</si>
  <si>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</si>
  <si>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</si>
  <si>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</si>
  <si>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</si>
  <si>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</si>
  <si>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</si>
  <si>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</si>
  <si>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</si>
  <si>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</si>
  <si>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</si>
  <si>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</si>
  <si>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</si>
  <si>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</si>
  <si>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</si>
  <si>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</si>
  <si>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</si>
  <si>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</si>
  <si>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</si>
  <si>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</si>
  <si>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</si>
  <si>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</si>
  <si>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</si>
  <si>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</si>
  <si>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</si>
  <si>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</si>
  <si>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</si>
  <si>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</si>
  <si>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</si>
  <si>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</si>
  <si>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</si>
  <si>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</si>
  <si>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</si>
  <si>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</si>
  <si>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</si>
  <si>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</si>
  <si>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</si>
  <si>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</si>
  <si>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</si>
  <si>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</si>
  <si>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</si>
  <si>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</si>
  <si>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</si>
  <si>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</si>
  <si>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</si>
  <si>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</si>
  <si>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</si>
  <si>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</si>
  <si>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</si>
  <si>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</si>
  <si>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</si>
  <si>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</si>
  <si>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</si>
  <si>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</si>
  <si>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</si>
  <si>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</si>
  <si>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</si>
  <si>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</si>
  <si>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</si>
  <si>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</si>
  <si>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</si>
  <si>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</si>
  <si>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</si>
  <si>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</si>
  <si>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</si>
  <si>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</si>
  <si>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</si>
  <si>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</si>
  <si>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</si>
  <si>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</si>
  <si>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</si>
  <si>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</si>
  <si>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</si>
  <si>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</si>
  <si>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</si>
  <si>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</si>
  <si>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</si>
  <si>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</si>
  <si>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</si>
  <si>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</si>
  <si>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</si>
  <si>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</si>
  <si>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</si>
  <si>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</si>
  <si>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</si>
  <si>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</si>
  <si>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</si>
  <si>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</si>
  <si>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</si>
  <si>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</si>
  <si>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</si>
  <si>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</si>
  <si>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</si>
  <si>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</si>
  <si>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</si>
  <si>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</si>
  <si>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</si>
  <si>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</si>
  <si>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</si>
  <si>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</si>
  <si>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</si>
  <si>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</si>
  <si>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</si>
  <si>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</si>
  <si>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</si>
  <si>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</si>
  <si>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</si>
  <si>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</si>
  <si>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</si>
  <si>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</si>
  <si>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</si>
  <si>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</si>
  <si>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</si>
  <si>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</si>
  <si>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</si>
  <si>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</si>
  <si>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</si>
  <si>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</si>
  <si>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</si>
  <si>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</si>
  <si>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</si>
  <si>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</si>
  <si>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</si>
  <si>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</si>
  <si>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</si>
  <si>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</si>
  <si>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</si>
  <si>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</si>
  <si>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</si>
  <si>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</si>
  <si>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</si>
  <si>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</si>
  <si>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</si>
  <si>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</si>
  <si>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</si>
  <si>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</si>
  <si>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</si>
  <si>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</si>
  <si>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</si>
  <si>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</si>
  <si>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</si>
  <si>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</si>
  <si>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</si>
  <si>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</si>
  <si>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</si>
  <si>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</si>
  <si>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</si>
  <si>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</si>
  <si>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</si>
  <si>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</si>
  <si>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</si>
  <si>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</si>
  <si>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</si>
  <si>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</si>
  <si>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</si>
  <si>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</si>
  <si>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</si>
  <si>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</si>
  <si>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</si>
  <si>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</si>
  <si>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</si>
  <si>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</si>
  <si>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</si>
  <si>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</si>
  <si>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</si>
  <si>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</si>
  <si>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</si>
  <si>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</si>
  <si>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</si>
  <si>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</si>
  <si>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</si>
  <si>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</si>
  <si>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</si>
  <si>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</si>
  <si>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</si>
  <si>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</si>
  <si>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</si>
  <si>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</si>
  <si>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</si>
  <si>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</si>
  <si>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</si>
  <si>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</si>
  <si>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</si>
  <si>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</si>
  <si>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</si>
  <si>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</si>
  <si>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</si>
  <si>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</si>
  <si>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</si>
  <si>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</si>
  <si>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</si>
  <si>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</si>
  <si>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</si>
  <si>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</si>
  <si>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</si>
  <si>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</si>
  <si>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</si>
  <si>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</si>
  <si>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</si>
  <si>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</si>
  <si>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</si>
  <si>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</si>
  <si>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</si>
  <si>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</si>
  <si>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</si>
  <si>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</si>
  <si>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</si>
  <si>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</si>
  <si>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</si>
  <si>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</si>
  <si>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</si>
  <si>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</si>
  <si>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</si>
  <si>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</si>
  <si>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</si>
  <si>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</si>
  <si>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</si>
  <si>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</si>
  <si>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</si>
  <si>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</si>
  <si>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</si>
  <si>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</si>
  <si>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</si>
  <si>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</si>
  <si>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</si>
  <si>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</si>
  <si>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</si>
  <si>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</si>
  <si>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</si>
  <si>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</si>
  <si>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</si>
  <si>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</si>
  <si>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</si>
  <si>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</si>
  <si>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</si>
  <si>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</si>
  <si>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</si>
  <si>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</si>
  <si>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</si>
  <si>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</si>
  <si>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</si>
  <si>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</si>
  <si>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</si>
  <si>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</si>
  <si>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</si>
  <si>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</si>
  <si>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</si>
  <si>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</si>
  <si>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</si>
  <si>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</si>
  <si>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</si>
  <si>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</si>
  <si>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</si>
  <si>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</si>
  <si>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</si>
  <si>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</si>
  <si>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</si>
  <si>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</si>
  <si>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</si>
  <si>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</si>
  <si>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</si>
  <si>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</si>
  <si>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</si>
  <si>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</si>
  <si>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</si>
  <si>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</si>
  <si>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</si>
  <si>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</si>
  <si>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</si>
  <si>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</si>
  <si>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</si>
  <si>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</si>
  <si>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</si>
  <si>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</si>
  <si>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</si>
  <si>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</si>
  <si>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</si>
  <si>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</si>
  <si>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</si>
  <si>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</si>
  <si>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</si>
  <si>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</si>
  <si>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</si>
  <si>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</si>
  <si>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</si>
  <si>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</si>
  <si>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</si>
  <si>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</si>
  <si>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</si>
  <si>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</si>
  <si>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</si>
  <si>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</si>
  <si>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</si>
  <si>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</si>
  <si>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</si>
  <si>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</si>
  <si>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</si>
  <si>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</si>
  <si>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</si>
  <si>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</si>
  <si>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</si>
  <si>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</si>
  <si>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</si>
  <si>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</si>
  <si>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</si>
  <si>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</si>
  <si>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</si>
  <si>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</si>
  <si>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</si>
  <si>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</si>
  <si>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</si>
  <si>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</si>
  <si>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</si>
  <si>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</si>
  <si>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</si>
  <si>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</si>
  <si>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</si>
  <si>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</si>
  <si>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</si>
  <si>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</si>
  <si>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</si>
  <si>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</si>
  <si>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</si>
  <si>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</si>
  <si>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</si>
  <si>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</si>
  <si>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</si>
  <si>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</si>
  <si>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</si>
  <si>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</si>
  <si>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</si>
  <si>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</si>
  <si>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</si>
  <si>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</si>
  <si>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</si>
  <si>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</si>
  <si>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</si>
  <si>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</si>
  <si>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</si>
  <si>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</si>
  <si>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</si>
  <si>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</si>
  <si>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</si>
  <si>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</si>
  <si>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</si>
  <si>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</si>
  <si>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</si>
  <si>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</si>
  <si>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</si>
  <si>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</si>
  <si>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</si>
  <si>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</si>
  <si>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</si>
  <si>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</si>
  <si>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</si>
  <si>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</si>
  <si>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</si>
  <si>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</si>
  <si>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</si>
  <si>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</si>
  <si>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</si>
  <si>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</si>
  <si>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</si>
  <si>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</si>
  <si>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</si>
  <si>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</si>
  <si>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</si>
  <si>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</si>
  <si>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</si>
  <si>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</si>
  <si>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</si>
  <si>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</si>
  <si>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</si>
  <si>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</si>
  <si>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</si>
  <si>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</si>
  <si>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</si>
  <si>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</si>
  <si>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</si>
  <si>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</si>
  <si>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</si>
  <si>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</si>
  <si>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</si>
  <si>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</si>
  <si>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</si>
  <si>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</si>
  <si>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</si>
  <si>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</si>
  <si>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</si>
  <si>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</si>
  <si>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</si>
  <si>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</si>
  <si>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</si>
  <si>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</si>
  <si>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</si>
  <si>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</si>
  <si>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</si>
  <si>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</si>
  <si>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</si>
  <si>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</si>
  <si>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</si>
  <si>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</si>
  <si>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</si>
  <si>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</si>
  <si>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</si>
  <si>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</si>
  <si>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</si>
  <si>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</si>
  <si>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</si>
  <si>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</si>
  <si>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</si>
  <si>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</si>
  <si>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</si>
  <si>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</si>
  <si>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</si>
  <si>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</si>
  <si>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</si>
  <si>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</si>
  <si>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</si>
  <si>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</si>
  <si>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</si>
  <si>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</si>
  <si>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</si>
  <si>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</si>
  <si>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</si>
  <si>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</si>
  <si>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</si>
  <si>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</si>
  <si>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</si>
  <si>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</si>
  <si>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</si>
  <si>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</si>
  <si>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</si>
  <si>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</si>
  <si>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</si>
  <si>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</si>
  <si>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</si>
  <si>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</si>
  <si>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</si>
  <si>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</si>
  <si>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</si>
  <si>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</si>
  <si>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</si>
  <si>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</si>
  <si>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</si>
  <si>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</si>
  <si>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</si>
  <si>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</si>
  <si>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</si>
  <si>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</si>
  <si>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</si>
  <si>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</si>
  <si>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</si>
  <si>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</si>
  <si>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</si>
  <si>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</si>
  <si>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</si>
  <si>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</si>
  <si>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</si>
  <si>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</si>
  <si>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</si>
  <si>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</si>
  <si>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</si>
  <si>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</si>
  <si>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</si>
  <si>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</si>
  <si>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</si>
  <si>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</si>
  <si>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</si>
  <si>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</si>
  <si>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</si>
  <si>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</si>
  <si>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</si>
  <si>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</si>
  <si>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</si>
  <si>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</si>
  <si>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</si>
  <si>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</si>
  <si>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</si>
  <si>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</si>
  <si>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</si>
  <si>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</si>
  <si>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</si>
  <si>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</si>
  <si>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</si>
  <si>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</si>
  <si>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</si>
  <si>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</si>
  <si>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</si>
  <si>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</si>
  <si>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</si>
  <si>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</si>
  <si>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</si>
  <si>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</si>
  <si>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</si>
  <si>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</si>
  <si>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</si>
  <si>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</si>
  <si>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</si>
  <si>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</si>
  <si>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</si>
  <si>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</si>
  <si>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</si>
  <si>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</si>
  <si>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</si>
  <si>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</si>
  <si>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</si>
  <si>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</si>
  <si>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</si>
  <si>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</si>
  <si>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</si>
  <si>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</si>
  <si>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</si>
  <si>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</si>
  <si>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</si>
  <si>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</si>
  <si>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</si>
  <si>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</si>
  <si>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</si>
  <si>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</si>
  <si>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</si>
  <si>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</si>
  <si>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</si>
  <si>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</si>
  <si>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</si>
  <si>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</si>
  <si>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</si>
  <si>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</si>
  <si>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</si>
  <si>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</si>
  <si>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</si>
  <si>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</si>
  <si>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</si>
  <si>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</si>
  <si>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</si>
  <si>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</si>
  <si>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</si>
  <si>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</si>
  <si>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</si>
  <si>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</si>
  <si>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</si>
  <si>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</si>
  <si>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</si>
  <si>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</si>
  <si>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</si>
  <si>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</si>
  <si>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</si>
  <si>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</si>
  <si>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</si>
  <si>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</si>
  <si>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</si>
  <si>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</si>
  <si>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</si>
  <si>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</si>
  <si>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</si>
  <si>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</si>
  <si>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</si>
  <si>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</si>
  <si>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</si>
  <si>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</si>
  <si>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</si>
  <si>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</si>
  <si>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</si>
  <si>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</si>
  <si>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</si>
  <si>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</si>
  <si>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</si>
  <si>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</si>
  <si>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</si>
  <si>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</si>
  <si>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</si>
  <si>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</si>
  <si>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</si>
  <si>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</si>
  <si>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</si>
  <si>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</si>
  <si>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</si>
  <si>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</si>
  <si>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</si>
  <si>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</si>
  <si>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</si>
  <si>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</si>
  <si>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</si>
  <si>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</si>
  <si>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</si>
  <si>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</si>
  <si>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</si>
  <si>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</si>
  <si>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</si>
  <si>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</si>
  <si>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</si>
  <si>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</si>
  <si>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</si>
  <si>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</si>
  <si>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</si>
  <si>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</si>
  <si>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</si>
  <si>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</si>
  <si>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</si>
  <si>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</si>
  <si>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</si>
  <si>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</si>
  <si>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</si>
  <si>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</si>
  <si>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</si>
  <si>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</si>
  <si>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</si>
  <si>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</si>
  <si>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</si>
  <si>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</si>
  <si>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</si>
  <si>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</si>
  <si>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</si>
  <si>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</si>
  <si>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</si>
  <si>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</si>
  <si>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</si>
  <si>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</si>
  <si>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</si>
  <si>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</si>
  <si>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</si>
  <si>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</si>
  <si>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</si>
  <si>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</si>
  <si>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</si>
  <si>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</si>
  <si>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</si>
  <si>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</si>
  <si>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</si>
  <si>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</si>
  <si>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</si>
  <si>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</si>
  <si>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</si>
  <si>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</si>
  <si>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</si>
  <si>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</si>
  <si>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</si>
  <si>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</si>
  <si>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</si>
  <si>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</si>
  <si>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</si>
  <si>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</si>
  <si>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</si>
  <si>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</si>
  <si>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</si>
  <si>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</si>
  <si>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</si>
  <si>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</si>
  <si>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</si>
  <si>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</si>
  <si>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</si>
  <si>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</si>
  <si>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</si>
  <si>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</si>
  <si>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</si>
  <si>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</si>
  <si>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</si>
  <si>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</si>
  <si>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</si>
  <si>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</si>
  <si>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</si>
  <si>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</si>
  <si>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</si>
  <si>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</si>
  <si>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</si>
  <si>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</si>
  <si>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</si>
  <si>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</si>
  <si>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</si>
  <si>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</si>
  <si>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</si>
  <si>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</si>
  <si>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</si>
  <si>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</si>
  <si>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</si>
  <si>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</si>
  <si>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</si>
  <si>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</si>
  <si>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</si>
  <si>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</si>
  <si>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</si>
  <si>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</si>
  <si>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</si>
  <si>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</si>
  <si>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</si>
  <si>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</si>
  <si>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</si>
  <si>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</si>
  <si>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</si>
  <si>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</si>
  <si>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</si>
  <si>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</si>
  <si>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</si>
  <si>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</si>
  <si>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</si>
  <si>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</si>
  <si>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</si>
  <si>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</si>
  <si>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</si>
  <si>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</si>
  <si>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</si>
  <si>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</si>
  <si>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</si>
  <si>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</si>
  <si>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</si>
  <si>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</si>
  <si>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</si>
  <si>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</si>
  <si>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</si>
  <si>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</si>
  <si>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</si>
  <si>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</si>
  <si>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</si>
  <si>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</si>
  <si>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</si>
  <si>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</si>
  <si>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</si>
  <si>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</si>
  <si>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</si>
  <si>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</si>
  <si>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</si>
  <si>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</si>
  <si>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</si>
  <si>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</si>
  <si>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</si>
  <si>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</si>
  <si>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</si>
  <si>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</si>
  <si>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</si>
  <si>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</si>
  <si>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</si>
  <si>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</si>
  <si>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</si>
  <si>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</si>
  <si>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</si>
  <si>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</si>
  <si>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</si>
  <si>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</si>
  <si>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</si>
  <si>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</si>
  <si>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</si>
  <si>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</si>
  <si>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</si>
  <si>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</si>
  <si>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</si>
  <si>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</si>
  <si>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</si>
  <si>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</si>
  <si>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</si>
  <si>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</si>
  <si>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</si>
  <si>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</si>
  <si>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</si>
  <si>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</si>
  <si>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</si>
  <si>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</si>
  <si>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</si>
  <si>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</si>
  <si>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</si>
  <si>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</si>
  <si>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</si>
  <si>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</si>
  <si>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</si>
  <si>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</si>
  <si>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</si>
  <si>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</si>
  <si>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</si>
  <si>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</si>
  <si>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</si>
  <si>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</si>
  <si>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</si>
  <si>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</si>
  <si>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</si>
  <si>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</si>
  <si>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</si>
  <si>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</si>
  <si>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</si>
  <si>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</si>
  <si>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</si>
  <si>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</si>
  <si>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</si>
  <si>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</si>
  <si>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</si>
  <si>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</si>
  <si>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</si>
  <si>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</si>
  <si>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</si>
  <si>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</si>
  <si>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</si>
  <si>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</si>
  <si>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</si>
  <si>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</si>
  <si>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</si>
  <si>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</si>
  <si>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</si>
  <si>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</si>
  <si>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</si>
  <si>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</si>
  <si>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</si>
  <si>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</si>
  <si>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</si>
  <si>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</si>
  <si>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</si>
  <si>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</si>
  <si>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</si>
  <si>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</si>
  <si>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</si>
  <si>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</si>
  <si>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</si>
  <si>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</si>
  <si>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</si>
  <si>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</si>
  <si>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</si>
  <si>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</si>
  <si>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</si>
  <si>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</si>
  <si>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</si>
  <si>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</si>
  <si>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</si>
  <si>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</si>
  <si>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</si>
  <si>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</si>
  <si>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</si>
  <si>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</si>
  <si>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</si>
  <si>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</si>
  <si>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</si>
  <si>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</si>
  <si>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</si>
  <si>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</si>
  <si>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</si>
  <si>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</si>
  <si>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</si>
  <si>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</si>
  <si>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</si>
  <si>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</si>
  <si>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</si>
  <si>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</si>
  <si>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</si>
  <si>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</si>
  <si>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</si>
  <si>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</si>
  <si>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</si>
  <si>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</si>
  <si>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</si>
  <si>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</si>
  <si>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</si>
  <si>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</si>
  <si>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</si>
  <si>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</si>
  <si>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</si>
  <si>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</si>
  <si>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</si>
  <si>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</si>
  <si>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</si>
  <si>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</si>
  <si>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</si>
  <si>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</si>
  <si>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</si>
  <si>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</si>
  <si>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</si>
  <si>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</si>
  <si>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</si>
  <si>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</si>
  <si>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</si>
  <si>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</si>
  <si>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</si>
  <si>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</si>
  <si>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</si>
  <si>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</si>
  <si>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</si>
  <si>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</si>
  <si>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</si>
  <si>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</si>
  <si>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</si>
  <si>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</si>
  <si>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</si>
  <si>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</si>
  <si>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</si>
  <si>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</si>
  <si>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</si>
  <si>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</si>
  <si>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</si>
  <si>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</si>
  <si>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</si>
  <si>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</si>
  <si>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</si>
  <si>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</si>
  <si>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</si>
  <si>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</si>
  <si>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</si>
  <si>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</si>
  <si>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</si>
  <si>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</si>
  <si>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</si>
  <si>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</si>
  <si>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</si>
  <si>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</si>
  <si>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</si>
  <si>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</si>
  <si>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</si>
  <si>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</si>
  <si>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</si>
  <si>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</si>
  <si>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</si>
  <si>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</si>
  <si>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</si>
  <si>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</si>
  <si>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</si>
  <si>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</si>
  <si>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</si>
  <si>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</si>
  <si>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</si>
  <si>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</si>
  <si>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</si>
  <si>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</si>
  <si>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</si>
  <si>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</si>
  <si>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</si>
  <si>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</si>
  <si>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</si>
  <si>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</si>
  <si>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</si>
  <si>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</si>
  <si>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</si>
  <si>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</si>
  <si>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</si>
  <si>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</si>
  <si>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</si>
  <si>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</si>
  <si>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</si>
  <si>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</si>
  <si>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</si>
  <si>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</si>
  <si>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</si>
  <si>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</si>
  <si>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</si>
  <si>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</si>
  <si>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</si>
  <si>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</si>
  <si>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</si>
  <si>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</si>
  <si>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</si>
  <si>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</si>
  <si>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</si>
  <si>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</si>
  <si>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</si>
  <si>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</si>
  <si>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</si>
  <si>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</si>
  <si>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</si>
  <si>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</si>
  <si>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</si>
  <si>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</si>
  <si>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</si>
  <si>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</si>
  <si>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</si>
  <si>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</si>
  <si>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</si>
  <si>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</si>
  <si>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</si>
  <si>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</si>
  <si>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</si>
  <si>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</si>
  <si>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</si>
  <si>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</si>
  <si>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</si>
  <si>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</si>
  <si>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</si>
  <si>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</si>
  <si>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</si>
  <si>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</si>
  <si>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</si>
  <si>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</si>
  <si>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</si>
  <si>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</si>
  <si>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</si>
  <si>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</si>
  <si>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</si>
  <si>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</si>
  <si>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</si>
  <si>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</si>
  <si>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</si>
  <si>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</si>
  <si>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</si>
  <si>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</si>
  <si>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</si>
  <si>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</si>
  <si>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</si>
  <si>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</si>
  <si>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</si>
  <si>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</si>
  <si>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</si>
  <si>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</si>
  <si>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</si>
  <si>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</si>
  <si>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</si>
  <si>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</si>
  <si>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</si>
  <si>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</si>
  <si>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</si>
  <si>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</si>
  <si>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</si>
  <si>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</si>
  <si>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</si>
  <si>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</si>
  <si>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</si>
  <si>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</si>
  <si>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</si>
  <si>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</si>
  <si>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</si>
  <si>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</si>
  <si>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</si>
  <si>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</si>
  <si>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</si>
  <si>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</si>
  <si>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</si>
  <si>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</si>
  <si>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</si>
  <si>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</si>
  <si>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</si>
  <si>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</si>
  <si>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</si>
  <si>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</si>
  <si>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</si>
  <si>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</si>
  <si>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</si>
  <si>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</si>
  <si>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</si>
  <si>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</si>
  <si>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</si>
  <si>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</si>
  <si>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</si>
  <si>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</si>
  <si>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</si>
  <si>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</si>
  <si>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</si>
  <si>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</si>
  <si>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</si>
  <si>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</si>
  <si>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</si>
  <si>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</si>
  <si>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</si>
  <si>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</si>
  <si>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</si>
  <si>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</si>
  <si>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</si>
  <si>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</si>
  <si>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</si>
  <si>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</si>
  <si>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</si>
  <si>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</si>
  <si>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</si>
  <si>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</si>
  <si>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</si>
  <si>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</si>
  <si>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</si>
  <si>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</si>
  <si>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</si>
  <si>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</si>
  <si>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</si>
  <si>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</si>
  <si>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</si>
  <si>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</si>
  <si>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</si>
  <si>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</si>
  <si>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</si>
  <si>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</si>
  <si>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</si>
  <si>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</si>
  <si>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</si>
  <si>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</si>
  <si>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</si>
  <si>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</si>
  <si>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</si>
  <si>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</si>
  <si>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</si>
  <si>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</si>
  <si>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</si>
  <si>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</si>
  <si>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</si>
  <si>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</si>
  <si>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</si>
  <si>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</si>
  <si>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</si>
  <si>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</si>
  <si>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</si>
  <si>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</si>
  <si>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</si>
  <si>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</si>
  <si>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</si>
  <si>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</si>
  <si>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</si>
  <si>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</si>
  <si>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</si>
  <si>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</si>
  <si>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</si>
  <si>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</si>
  <si>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</si>
  <si>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</si>
  <si>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</si>
  <si>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</si>
  <si>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</si>
  <si>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</si>
  <si>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</si>
  <si>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</si>
  <si>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</si>
  <si>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</si>
  <si>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</si>
  <si>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</si>
  <si>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</si>
  <si>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</si>
  <si>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</si>
  <si>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</si>
  <si>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</si>
  <si>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</si>
  <si>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</si>
  <si>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</si>
  <si>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</si>
  <si>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</si>
  <si>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</si>
  <si>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</si>
  <si>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</si>
  <si>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</si>
  <si>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</si>
  <si>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</si>
  <si>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</si>
  <si>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</si>
  <si>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</si>
  <si>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</si>
  <si>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</si>
  <si>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</si>
  <si>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</si>
  <si>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</si>
  <si>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</si>
  <si>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</si>
  <si>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</si>
  <si>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</si>
  <si>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</si>
  <si>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</si>
  <si>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</si>
  <si>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</si>
  <si>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</si>
  <si>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</si>
  <si>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</si>
  <si>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</si>
  <si>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</si>
  <si>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</si>
  <si>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</si>
  <si>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</si>
  <si>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</si>
  <si>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</si>
  <si>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</si>
  <si>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</si>
  <si>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</si>
  <si>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</si>
  <si>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</si>
  <si>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</si>
  <si>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</si>
  <si>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</si>
  <si>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</si>
  <si>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</si>
  <si>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</si>
  <si>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</si>
  <si>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</si>
  <si>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</si>
  <si>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</si>
  <si>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</si>
  <si>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</si>
  <si>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</si>
  <si>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</si>
  <si>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</si>
  <si>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</si>
  <si>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</si>
  <si>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</si>
  <si>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</si>
  <si>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</si>
  <si>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</si>
  <si>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</si>
  <si>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</si>
  <si>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</si>
  <si>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</si>
  <si>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</si>
  <si>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</si>
  <si>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</si>
  <si>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</si>
  <si>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</si>
  <si>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</si>
  <si>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</si>
  <si>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</si>
  <si>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</si>
  <si>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</si>
  <si>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</si>
  <si>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</si>
  <si>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</si>
  <si>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</si>
  <si>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</si>
  <si>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</si>
  <si>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</si>
  <si>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</si>
  <si>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</si>
  <si>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</si>
  <si>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</si>
  <si>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</si>
  <si>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</si>
  <si>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</si>
  <si>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</si>
  <si>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</si>
  <si>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</si>
  <si>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</si>
  <si>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</si>
  <si>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</si>
  <si>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</si>
  <si>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</si>
  <si>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</si>
  <si>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</si>
  <si>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</si>
  <si>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</si>
  <si>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</si>
  <si>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</si>
  <si>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</si>
  <si>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</si>
  <si>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</si>
  <si>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</si>
  <si>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</si>
  <si>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</si>
  <si>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</si>
  <si>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</si>
  <si>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</si>
  <si>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</si>
  <si>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</si>
  <si>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</si>
  <si>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</si>
  <si>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</si>
  <si>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</si>
  <si>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</si>
  <si>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</si>
  <si>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</si>
  <si>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</si>
  <si>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</si>
  <si>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</si>
  <si>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</si>
  <si>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</si>
  <si>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</si>
  <si>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</si>
  <si>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</si>
  <si>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</si>
  <si>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</si>
  <si>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</si>
  <si>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</si>
  <si>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</si>
  <si>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</si>
  <si>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</si>
  <si>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</si>
  <si>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</si>
  <si>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</si>
  <si>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</si>
  <si>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</si>
  <si>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</si>
  <si>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</si>
  <si>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</si>
  <si>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</si>
  <si>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</si>
  <si>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</si>
  <si>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</si>
  <si>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</si>
  <si>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</si>
  <si>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</si>
  <si>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</si>
  <si>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</si>
  <si>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</si>
  <si>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</si>
  <si>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</si>
  <si>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</si>
  <si>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</si>
  <si>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</si>
  <si>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</si>
  <si>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</si>
  <si>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</si>
  <si>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</si>
  <si>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</si>
  <si>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</si>
  <si>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</si>
  <si>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</si>
  <si>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</si>
  <si>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</si>
  <si>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</si>
  <si>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</si>
  <si>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</si>
  <si>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</si>
  <si>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</si>
  <si>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</si>
  <si>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</si>
  <si>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</si>
  <si>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</si>
  <si>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</si>
  <si>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</si>
  <si>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</si>
  <si>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</si>
  <si>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</si>
  <si>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</si>
  <si>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</si>
  <si>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</si>
  <si>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</si>
  <si>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</si>
  <si>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</si>
  <si>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</si>
  <si>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</si>
  <si>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</si>
  <si>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</si>
  <si>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</si>
  <si>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</si>
  <si>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</si>
  <si>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</si>
  <si>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</si>
  <si>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</si>
  <si>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</si>
  <si>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</si>
  <si>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</si>
  <si>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</si>
  <si>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</si>
  <si>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</si>
  <si>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</si>
  <si>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</si>
  <si>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</si>
  <si>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</si>
  <si>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</si>
  <si>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</si>
  <si>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</si>
  <si>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</si>
  <si>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</si>
  <si>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</si>
  <si>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</si>
  <si>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</si>
  <si>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</si>
  <si>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</si>
  <si>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</si>
  <si>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</si>
  <si>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</si>
  <si>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</si>
  <si>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</si>
  <si>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</si>
  <si>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</si>
  <si>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</si>
  <si>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</si>
  <si>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</si>
  <si>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</si>
  <si>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</si>
  <si>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</si>
  <si>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</si>
  <si>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</si>
  <si>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</si>
  <si>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</si>
  <si>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</si>
  <si>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</si>
  <si>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</si>
  <si>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</si>
  <si>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</si>
  <si>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</si>
  <si>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</si>
  <si>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</si>
  <si>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</si>
  <si>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</si>
  <si>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</si>
  <si>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</si>
  <si>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</si>
  <si>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</si>
  <si>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</si>
  <si>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</si>
  <si>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</si>
  <si>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</si>
  <si>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</si>
  <si>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</si>
  <si>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</si>
  <si>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</si>
  <si>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</si>
  <si>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</si>
  <si>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</si>
  <si>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</si>
  <si>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</si>
  <si>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</si>
  <si>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</si>
  <si>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</si>
  <si>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</si>
  <si>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</si>
  <si>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</si>
  <si>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</si>
  <si>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</si>
  <si>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</si>
  <si>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</si>
  <si>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</si>
  <si>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</si>
  <si>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</si>
  <si>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</si>
  <si>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</si>
  <si>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</si>
  <si>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</si>
  <si>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</si>
  <si>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</si>
  <si>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</si>
  <si>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</si>
  <si>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</si>
  <si>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</si>
  <si>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</si>
  <si>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</si>
  <si>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</si>
  <si>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</si>
  <si>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</si>
  <si>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</si>
  <si>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</si>
  <si>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</si>
  <si>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</si>
  <si>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</si>
  <si>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</si>
  <si>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</si>
  <si>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</si>
  <si>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</si>
  <si>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</si>
  <si>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</si>
  <si>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</si>
  <si>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</si>
  <si>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</si>
  <si>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</si>
  <si>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</si>
  <si>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</si>
  <si>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</si>
  <si>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</si>
  <si>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</si>
  <si>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</si>
  <si>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</si>
  <si>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</si>
  <si>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</si>
  <si>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</si>
  <si>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</si>
  <si>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</si>
  <si>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</si>
  <si>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</si>
  <si>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</si>
  <si>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</si>
  <si>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</si>
  <si>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</si>
  <si>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</si>
  <si>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</si>
  <si>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</si>
  <si>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</si>
  <si>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</si>
  <si>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</si>
  <si>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</si>
  <si>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</si>
  <si>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</si>
  <si>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</si>
  <si>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</si>
  <si>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</si>
  <si>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</si>
  <si>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</si>
  <si>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</si>
  <si>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</si>
  <si>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</si>
  <si>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</si>
  <si>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</si>
  <si>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</si>
  <si>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</si>
  <si>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</si>
  <si>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</si>
  <si>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</si>
  <si>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</si>
  <si>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</si>
  <si>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</si>
  <si>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</si>
  <si>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</si>
  <si>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</si>
  <si>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</si>
  <si>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</si>
  <si>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</si>
  <si>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</si>
  <si>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</si>
  <si>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</si>
  <si>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</si>
  <si>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</si>
  <si>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</si>
  <si>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</si>
  <si>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</si>
  <si>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</si>
  <si>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</si>
  <si>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</si>
  <si>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</si>
  <si>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</si>
  <si>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</si>
  <si>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</si>
  <si>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</si>
  <si>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</si>
  <si>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</si>
  <si>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</si>
  <si>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</si>
  <si>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</si>
  <si>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</si>
  <si>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</si>
  <si>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</si>
  <si>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</si>
  <si>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</si>
  <si>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</si>
  <si>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</si>
  <si>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</si>
  <si>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</si>
  <si>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</si>
  <si>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</si>
  <si>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</si>
  <si>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</si>
  <si>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</si>
  <si>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</si>
  <si>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</si>
  <si>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</si>
  <si>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</si>
  <si>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</si>
  <si>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</si>
  <si>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</si>
  <si>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</si>
  <si>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</si>
  <si>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</si>
  <si>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</si>
  <si>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</si>
  <si>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</si>
  <si>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</si>
  <si>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</si>
  <si>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</si>
  <si>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</si>
  <si>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</si>
  <si>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</si>
  <si>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</si>
  <si>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</si>
  <si>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</si>
  <si>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</si>
  <si>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</si>
  <si>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</si>
  <si>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</si>
  <si>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</si>
  <si>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</si>
  <si>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</si>
  <si>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</si>
  <si>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</si>
  <si>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</si>
  <si>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</si>
  <si>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</si>
  <si>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</si>
  <si>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</si>
  <si>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</si>
  <si>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</si>
  <si>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</si>
  <si>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</si>
  <si>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</si>
  <si>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</si>
  <si>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</si>
  <si>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</si>
  <si>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</si>
  <si>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</si>
  <si>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</si>
  <si>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</si>
  <si>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</si>
  <si>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</si>
  <si>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</si>
  <si>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</si>
  <si>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</si>
  <si>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</si>
  <si>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</si>
  <si>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</si>
  <si>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</si>
  <si>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</si>
  <si>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</si>
  <si>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</si>
  <si>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</si>
  <si>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</si>
  <si>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</si>
  <si>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</si>
  <si>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</si>
  <si>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</si>
  <si>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</si>
  <si>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</si>
  <si>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</si>
  <si>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</si>
  <si>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</si>
  <si>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</si>
  <si>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</si>
  <si>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</si>
  <si>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</si>
  <si>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</si>
  <si>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</si>
  <si>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</si>
  <si>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</si>
  <si>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</si>
  <si>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</si>
  <si>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</si>
  <si>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</si>
  <si>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</si>
  <si>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</si>
  <si>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</si>
  <si>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</si>
  <si>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</si>
  <si>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</si>
  <si>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</si>
  <si>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</si>
  <si>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</si>
  <si>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</si>
  <si>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</si>
  <si>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</si>
  <si>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</si>
  <si>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</si>
  <si>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</si>
  <si>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</si>
  <si>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</si>
  <si>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</si>
  <si>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</si>
  <si>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</si>
  <si>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</si>
  <si>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</si>
  <si>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</si>
  <si>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</si>
  <si>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</si>
  <si>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</si>
  <si>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</si>
  <si>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</si>
  <si>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</si>
  <si>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</si>
  <si>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</si>
  <si>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</si>
  <si>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</si>
  <si>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</si>
  <si>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</si>
  <si>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</si>
  <si>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</si>
  <si>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</si>
  <si>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</si>
  <si>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</si>
  <si>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</si>
  <si>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</si>
  <si>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</si>
  <si>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</si>
  <si>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</si>
  <si>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</si>
  <si>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</si>
  <si>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</si>
  <si>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</si>
  <si>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</si>
  <si>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</si>
  <si>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</si>
  <si>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</si>
  <si>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</si>
  <si>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</si>
  <si>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</si>
  <si>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</si>
  <si>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</si>
  <si>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</si>
  <si>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</si>
  <si>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</si>
  <si>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</si>
  <si>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</si>
  <si>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</si>
  <si>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</si>
  <si>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</si>
  <si>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</si>
  <si>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</si>
  <si>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</si>
  <si>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</si>
  <si>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</si>
  <si>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</si>
  <si>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</si>
  <si>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</si>
  <si>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</si>
  <si>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</si>
  <si>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</si>
  <si>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</si>
  <si>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</si>
  <si>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</si>
  <si>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</si>
  <si>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</si>
  <si>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</si>
  <si>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</si>
  <si>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</si>
  <si>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</si>
  <si>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</si>
  <si>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</si>
  <si>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</si>
  <si>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</si>
  <si>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</si>
  <si>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</si>
  <si>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</si>
  <si>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</si>
  <si>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</si>
  <si>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</si>
  <si>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</si>
  <si>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</si>
  <si>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</si>
  <si>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</si>
  <si>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</si>
  <si>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</si>
  <si>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</si>
  <si>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</si>
  <si>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</si>
  <si>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</si>
  <si>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</si>
  <si>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</si>
  <si>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</si>
  <si>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</si>
  <si>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</si>
  <si>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</si>
  <si>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</si>
  <si>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</si>
  <si>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</si>
  <si>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</si>
  <si>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</si>
  <si>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</si>
  <si>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</si>
  <si>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</si>
  <si>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</si>
  <si>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</si>
  <si>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</si>
  <si>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</si>
  <si>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</si>
  <si>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</si>
  <si>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</si>
  <si>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</si>
  <si>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</si>
  <si>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</si>
  <si>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</si>
  <si>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</si>
  <si>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</si>
  <si>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</si>
  <si>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</si>
  <si>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</si>
  <si>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</si>
  <si>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</si>
  <si>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</si>
  <si>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</si>
  <si>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</si>
  <si>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</si>
  <si>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</si>
  <si>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</si>
  <si>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</si>
  <si>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</si>
  <si>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</si>
  <si>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</si>
  <si>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</si>
  <si>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</si>
  <si>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</si>
  <si>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</si>
  <si>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</si>
  <si>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</si>
  <si>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</si>
  <si>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</si>
  <si>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</si>
  <si>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</si>
  <si>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</si>
  <si>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</si>
  <si>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</si>
  <si>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</si>
  <si>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</si>
  <si>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</si>
  <si>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</si>
  <si>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</si>
  <si>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</si>
  <si>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</si>
  <si>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</si>
  <si>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</si>
  <si>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</si>
  <si>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</si>
  <si>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</si>
  <si>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</si>
  <si>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</si>
  <si>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</si>
  <si>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</si>
  <si>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</si>
  <si>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</si>
  <si>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</si>
  <si>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</si>
  <si>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</si>
  <si>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</si>
  <si>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</si>
  <si>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</si>
  <si>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</si>
  <si>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</si>
  <si>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</si>
  <si>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</si>
  <si>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</si>
  <si>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</si>
  <si>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</si>
  <si>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</si>
  <si>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</si>
  <si>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</si>
  <si>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</si>
  <si>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</si>
  <si>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</si>
  <si>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</si>
  <si>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</si>
  <si>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</si>
  <si>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</si>
  <si>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</si>
  <si>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</si>
  <si>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</si>
  <si>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</si>
  <si>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</si>
  <si>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</si>
  <si>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</si>
  <si>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</si>
  <si>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</si>
  <si>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</si>
  <si>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</si>
  <si>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</si>
  <si>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</si>
  <si>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</si>
  <si>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</si>
  <si>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</si>
  <si>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</si>
  <si>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</si>
  <si>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</si>
  <si>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</si>
  <si>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</si>
  <si>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</si>
  <si>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</si>
  <si>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</si>
  <si>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</si>
  <si>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</si>
  <si>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</si>
  <si>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</si>
  <si>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</si>
  <si>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</si>
  <si>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</si>
  <si>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</si>
  <si>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</si>
  <si>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</si>
  <si>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</si>
  <si>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</si>
  <si>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</si>
  <si>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</si>
  <si>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</si>
  <si>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</si>
  <si>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</si>
  <si>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</si>
  <si>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</si>
  <si>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</si>
  <si>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</si>
  <si>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</si>
  <si>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</si>
  <si>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</si>
  <si>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</si>
  <si>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</si>
  <si>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</si>
  <si>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</si>
  <si>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</si>
  <si>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</si>
  <si>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</si>
  <si>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</si>
  <si>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</si>
  <si>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</si>
  <si>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</si>
  <si>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</si>
  <si>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</si>
  <si>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</si>
  <si>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</si>
  <si>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</si>
  <si>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</si>
  <si>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</si>
  <si>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</si>
  <si>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</si>
  <si>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</si>
  <si>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</si>
  <si>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</si>
  <si>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</si>
  <si>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</si>
  <si>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</si>
  <si>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</si>
  <si>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</si>
  <si>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</si>
  <si>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</si>
  <si>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</si>
  <si>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</si>
  <si>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</si>
  <si>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</si>
  <si>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</si>
  <si>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</si>
  <si>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</si>
  <si>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</si>
  <si>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</si>
  <si>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</si>
  <si>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</si>
  <si>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</si>
  <si>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</si>
  <si>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</si>
  <si>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</si>
  <si>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</si>
  <si>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</si>
  <si>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</si>
  <si>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</si>
  <si>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</si>
  <si>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</si>
  <si>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</si>
  <si>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</si>
  <si>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</si>
  <si>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</si>
  <si>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</si>
  <si>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</si>
  <si>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</si>
  <si>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</si>
  <si>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</si>
  <si>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</si>
  <si>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</si>
  <si>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</si>
  <si>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</si>
  <si>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</si>
  <si>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</si>
  <si>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</si>
  <si>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</si>
  <si>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</si>
  <si>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</si>
  <si>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</si>
  <si>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</si>
  <si>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</si>
  <si>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</si>
  <si>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</si>
  <si>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</si>
  <si>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</si>
  <si>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</si>
  <si>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</si>
  <si>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</si>
  <si>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</si>
  <si>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</si>
  <si>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</si>
  <si>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</si>
  <si>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</si>
  <si>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</si>
  <si>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</si>
  <si>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</si>
  <si>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</si>
  <si>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</si>
  <si>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</si>
  <si>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</si>
  <si>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</si>
  <si>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</si>
  <si>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</si>
  <si>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</si>
  <si>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</si>
  <si>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</si>
  <si>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</si>
  <si>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</si>
  <si>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</si>
  <si>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</si>
  <si>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</si>
  <si>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</si>
  <si>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</si>
  <si>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</si>
  <si>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</si>
  <si>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</si>
  <si>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</si>
  <si>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</si>
  <si>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</si>
  <si>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</si>
  <si>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</si>
  <si>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</si>
  <si>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</si>
  <si>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</si>
  <si>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</si>
  <si>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</si>
  <si>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</si>
  <si>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</si>
  <si>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</si>
  <si>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</si>
  <si>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</si>
  <si>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</si>
  <si>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</si>
  <si>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</si>
  <si>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</si>
  <si>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</si>
  <si>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</si>
  <si>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</si>
  <si>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</si>
  <si>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</si>
  <si>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</si>
  <si>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</si>
  <si>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</si>
  <si>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</si>
  <si>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</si>
  <si>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</si>
  <si>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</si>
  <si>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</si>
  <si>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</si>
  <si>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</si>
  <si>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</si>
  <si>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</si>
  <si>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</si>
  <si>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</si>
  <si>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</si>
  <si>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</si>
  <si>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</si>
  <si>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</si>
  <si>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</si>
  <si>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</si>
  <si>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</si>
  <si>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</si>
  <si>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</si>
  <si>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</si>
  <si>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</si>
  <si>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</si>
  <si>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</si>
  <si>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</si>
  <si>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</si>
  <si>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</si>
  <si>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</si>
  <si>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</si>
  <si>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</si>
  <si>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</si>
  <si>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</si>
  <si>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</si>
  <si>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</si>
  <si>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</si>
  <si>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</si>
  <si>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</si>
  <si>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</si>
  <si>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</si>
  <si>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</si>
  <si>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</si>
  <si>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</si>
  <si>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</si>
  <si>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</si>
  <si>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</si>
  <si>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</si>
  <si>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</si>
  <si>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</si>
  <si>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</si>
  <si>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</si>
  <si>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</si>
  <si>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</si>
  <si>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</si>
  <si>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</si>
  <si>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</si>
  <si>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</si>
  <si>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</si>
  <si>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</si>
  <si>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</si>
  <si>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</si>
  <si>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</si>
  <si>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</si>
  <si>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</si>
  <si>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</si>
  <si>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</si>
  <si>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</si>
  <si>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</si>
  <si>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</si>
  <si>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</si>
  <si>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</si>
  <si>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</si>
  <si>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</si>
  <si>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</si>
  <si>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</si>
  <si>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</si>
  <si>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</si>
  <si>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</si>
  <si>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</si>
  <si>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</si>
  <si>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</si>
  <si>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</si>
  <si>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</si>
  <si>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</si>
  <si>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</si>
  <si>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</si>
  <si>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</si>
  <si>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</si>
  <si>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</si>
  <si>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</si>
  <si>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</si>
  <si>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</si>
  <si>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</si>
  <si>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</si>
  <si>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</si>
  <si>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</si>
  <si>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</si>
  <si>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</si>
  <si>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</si>
  <si>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</si>
  <si>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</si>
  <si>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</si>
  <si>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</si>
  <si>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</si>
  <si>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</si>
  <si>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</si>
  <si>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</si>
  <si>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</si>
  <si>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</si>
  <si>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</si>
  <si>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</si>
  <si>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</si>
  <si>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</si>
  <si>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</si>
  <si>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</si>
  <si>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</si>
  <si>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</si>
  <si>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</si>
  <si>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</si>
  <si>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</si>
  <si>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</si>
  <si>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</si>
  <si>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</si>
  <si>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</si>
  <si>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</si>
  <si>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</si>
  <si>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</si>
  <si>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</si>
  <si>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</si>
  <si>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</si>
  <si>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</si>
  <si>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</si>
  <si>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</si>
  <si>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</si>
  <si>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</si>
  <si>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</si>
  <si>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</si>
  <si>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</si>
  <si>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</si>
  <si>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</si>
  <si>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</si>
  <si>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</si>
  <si>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</si>
  <si>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</si>
  <si>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</si>
  <si>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</si>
  <si>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</si>
  <si>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</si>
  <si>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</si>
  <si>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</si>
  <si>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</si>
  <si>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</si>
  <si>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</si>
  <si>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</si>
  <si>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</si>
  <si>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</si>
  <si>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</si>
  <si>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</si>
  <si>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</si>
  <si>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</si>
  <si>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</si>
  <si>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</si>
  <si>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</si>
  <si>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</si>
  <si>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</si>
  <si>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</si>
  <si>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</si>
  <si>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</si>
  <si>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</si>
  <si>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</si>
  <si>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</si>
  <si>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</si>
  <si>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</si>
  <si>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</si>
  <si>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</si>
  <si>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</si>
  <si>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</si>
  <si>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</si>
  <si>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</si>
  <si>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</si>
  <si>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</si>
  <si>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</si>
  <si>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</si>
  <si>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</si>
  <si>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</si>
  <si>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</si>
  <si>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</si>
  <si>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</si>
  <si>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</si>
  <si>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</si>
  <si>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</si>
  <si>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</si>
  <si>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</si>
  <si>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</si>
  <si>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</si>
  <si>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</si>
  <si>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</si>
  <si>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</si>
  <si>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</si>
  <si>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</si>
  <si>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</si>
  <si>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</si>
  <si>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</si>
  <si>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</si>
  <si>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</si>
  <si>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</si>
  <si>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</si>
  <si>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</si>
  <si>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</si>
  <si>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</si>
  <si>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</si>
  <si>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</si>
  <si>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</si>
  <si>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</si>
  <si>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</si>
  <si>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</si>
  <si>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</si>
  <si>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</si>
  <si>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</si>
  <si>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</si>
  <si>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</si>
  <si>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</si>
  <si>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</si>
  <si>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</si>
  <si>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</si>
  <si>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</si>
  <si>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</si>
  <si>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</si>
  <si>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</si>
  <si>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</si>
  <si>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</si>
  <si>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</si>
  <si>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</si>
  <si>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</si>
  <si>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</si>
  <si>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</si>
  <si>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</si>
  <si>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</si>
  <si>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</si>
  <si>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</si>
  <si>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</si>
  <si>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</si>
  <si>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</si>
  <si>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</si>
  <si>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</si>
  <si>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</si>
  <si>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</si>
  <si>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</si>
  <si>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</si>
  <si>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</si>
  <si>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</si>
  <si>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</si>
  <si>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</si>
  <si>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</si>
  <si>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</si>
  <si>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</si>
  <si>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</si>
  <si>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</si>
  <si>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</si>
  <si>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</si>
  <si>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</si>
  <si>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</si>
  <si>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</si>
  <si>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</si>
  <si>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</si>
  <si>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</si>
  <si>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</si>
  <si>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</si>
  <si>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</si>
  <si>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</si>
  <si>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</si>
  <si>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</si>
  <si>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</si>
  <si>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</si>
  <si>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</si>
  <si>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</si>
  <si>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</si>
  <si>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</si>
  <si>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</si>
  <si>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</si>
  <si>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</si>
  <si>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</si>
  <si>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</si>
  <si>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</si>
  <si>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</si>
  <si>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</si>
  <si>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</si>
  <si>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</si>
  <si>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</si>
  <si>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</si>
  <si>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</si>
  <si>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</si>
  <si>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</si>
  <si>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</si>
  <si>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</si>
  <si>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</si>
  <si>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</si>
  <si>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</si>
  <si>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</si>
  <si>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</si>
  <si>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</si>
  <si>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</si>
  <si>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</si>
  <si>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</si>
  <si>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</si>
  <si>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</si>
  <si>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</si>
  <si>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</si>
  <si>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</si>
  <si>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</si>
  <si>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</si>
  <si>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</si>
  <si>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</si>
  <si>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</si>
  <si>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</si>
  <si>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</si>
  <si>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</si>
  <si>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</si>
  <si>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</si>
  <si>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</si>
  <si>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</si>
  <si>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</si>
  <si>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</si>
  <si>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</si>
  <si>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</si>
  <si>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</si>
  <si>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</si>
  <si>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</si>
  <si>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</si>
  <si>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</si>
  <si>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</si>
  <si>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</si>
  <si>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</si>
  <si>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</si>
  <si>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</si>
  <si>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</si>
  <si>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</si>
  <si>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</si>
  <si>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</si>
  <si>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</si>
  <si>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</si>
  <si>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</si>
  <si>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</si>
  <si>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</si>
  <si>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</si>
  <si>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</si>
  <si>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</si>
  <si>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</si>
  <si>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</si>
  <si>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</si>
  <si>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</si>
  <si>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</si>
  <si>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</si>
  <si>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</si>
  <si>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</si>
  <si>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</si>
  <si>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</si>
  <si>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</si>
  <si>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</si>
  <si>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</si>
  <si>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</si>
  <si>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</si>
  <si>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</si>
  <si>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</si>
  <si>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</si>
  <si>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</si>
  <si>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</si>
  <si>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</si>
  <si>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</si>
  <si>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</si>
  <si>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</si>
  <si>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</si>
  <si>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</si>
  <si>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</si>
  <si>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</si>
  <si>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</si>
  <si>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</si>
  <si>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</si>
  <si>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</si>
  <si>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</si>
  <si>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</si>
  <si>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</si>
  <si>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</si>
  <si>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</si>
  <si>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</si>
  <si>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</si>
  <si>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</si>
  <si>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</si>
  <si>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</si>
  <si>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</si>
  <si>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</si>
  <si>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</si>
  <si>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</si>
  <si>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</si>
  <si>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</si>
  <si>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</si>
  <si>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</si>
  <si>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</si>
  <si>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</si>
  <si>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</si>
  <si>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</si>
  <si>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</si>
  <si>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</si>
  <si>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</si>
  <si>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</si>
  <si>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</si>
  <si>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</si>
  <si>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</si>
  <si>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</si>
  <si>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</si>
  <si>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</si>
  <si>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</si>
  <si>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</si>
  <si>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</si>
  <si>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</si>
  <si>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</si>
  <si>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</si>
  <si>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</si>
  <si>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</si>
  <si>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</si>
  <si>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</si>
  <si>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</si>
  <si>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</si>
  <si>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</si>
  <si>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</si>
  <si>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</si>
  <si>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</si>
  <si>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</si>
  <si>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</si>
  <si>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</si>
  <si>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</si>
  <si>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</si>
  <si>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</si>
  <si>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</si>
  <si>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</si>
  <si>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</si>
  <si>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</si>
  <si>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</si>
  <si>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</si>
  <si>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</si>
  <si>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</si>
  <si>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</si>
  <si>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</si>
  <si>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</si>
  <si>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</si>
  <si>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</si>
  <si>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</si>
  <si>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</si>
  <si>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</si>
  <si>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</si>
  <si>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</si>
  <si>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</si>
  <si>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</si>
  <si>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</si>
  <si>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</si>
  <si>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</si>
  <si>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</si>
  <si>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</si>
  <si>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</si>
  <si>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</si>
  <si>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</si>
  <si>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</si>
  <si>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</si>
  <si>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</si>
  <si>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</si>
  <si>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</si>
  <si>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</si>
  <si>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</si>
  <si>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</si>
  <si>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</si>
  <si>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</si>
  <si>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</si>
  <si>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</si>
  <si>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</si>
  <si>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</si>
  <si>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</si>
  <si>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</si>
  <si>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</si>
  <si>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</si>
  <si>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</si>
  <si>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</si>
  <si>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</si>
  <si>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</si>
  <si>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</si>
  <si>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</si>
  <si>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</si>
  <si>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</si>
  <si>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</si>
  <si>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</si>
  <si>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</si>
  <si>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</si>
  <si>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</si>
  <si>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</si>
  <si>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</si>
  <si>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</si>
  <si>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</si>
  <si>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</si>
  <si>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</si>
  <si>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</si>
  <si>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</si>
  <si>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</si>
  <si>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</si>
  <si>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</si>
  <si>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</si>
  <si>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</si>
  <si>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</si>
  <si>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</si>
  <si>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</si>
  <si>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</si>
  <si>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</si>
  <si>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</si>
  <si>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</si>
  <si>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</si>
  <si>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</si>
  <si>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</si>
  <si>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</si>
  <si>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</si>
  <si>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</si>
  <si>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</si>
  <si>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</si>
  <si>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</si>
  <si>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</si>
  <si>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</si>
  <si>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</si>
  <si>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</si>
  <si>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</si>
  <si>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</si>
  <si>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</si>
  <si>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</si>
  <si>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</si>
  <si>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</si>
  <si>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</si>
  <si>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</si>
  <si>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</si>
  <si>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</si>
  <si>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</si>
  <si>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</si>
  <si>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</si>
  <si>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</si>
  <si>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</si>
  <si>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</si>
  <si>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</si>
  <si>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</si>
  <si>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</si>
  <si>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</si>
  <si>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</si>
  <si>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</si>
  <si>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</si>
  <si>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</si>
  <si>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</si>
  <si>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</si>
  <si>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</si>
  <si>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</si>
  <si>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</si>
  <si>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</si>
  <si>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</si>
  <si>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</si>
  <si>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</si>
  <si>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</si>
  <si>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</si>
  <si>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</si>
  <si>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</si>
  <si>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</si>
  <si>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</si>
  <si>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</si>
  <si>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</si>
  <si>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</si>
  <si>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</si>
  <si>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</si>
  <si>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</si>
  <si>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</si>
  <si>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</si>
  <si>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</si>
  <si>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</si>
  <si>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</si>
  <si>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</si>
  <si>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</si>
  <si>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</si>
  <si>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</si>
  <si>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</si>
  <si>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</si>
  <si>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</si>
  <si>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</si>
  <si>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</si>
  <si>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</si>
  <si>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</si>
  <si>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</si>
  <si>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</si>
  <si>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</si>
  <si>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</si>
  <si>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</si>
  <si>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</si>
  <si>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</si>
  <si>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</si>
  <si>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</si>
  <si>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</si>
  <si>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</si>
  <si>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</si>
  <si>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</si>
  <si>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</si>
  <si>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</si>
  <si>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</si>
  <si>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</si>
  <si>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</si>
  <si>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</si>
  <si>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</si>
  <si>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</si>
  <si>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</si>
  <si>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</si>
  <si>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</si>
  <si>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</si>
  <si>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</si>
  <si>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</si>
  <si>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</si>
  <si>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</si>
  <si>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</si>
  <si>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</si>
  <si>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</si>
  <si>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</si>
  <si>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</si>
  <si>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</si>
  <si>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</si>
  <si>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</si>
  <si>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</si>
  <si>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</si>
  <si>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</si>
  <si>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</si>
  <si>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</si>
  <si>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</si>
  <si>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</si>
  <si>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</si>
  <si>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</si>
  <si>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</si>
  <si>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</si>
  <si>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</si>
  <si>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</si>
  <si>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</si>
  <si>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</si>
  <si>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</si>
  <si>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</si>
  <si>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</si>
  <si>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</si>
  <si>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</si>
  <si>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</si>
  <si>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</si>
  <si>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</si>
  <si>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</si>
  <si>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</si>
  <si>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</si>
  <si>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</si>
  <si>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</si>
  <si>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</si>
  <si>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</si>
  <si>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</si>
  <si>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</si>
  <si>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</si>
  <si>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</si>
  <si>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</si>
  <si>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</si>
  <si>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</si>
  <si>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</si>
  <si>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</si>
  <si>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</si>
  <si>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</si>
  <si>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</si>
  <si>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</si>
  <si>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</si>
  <si>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</si>
  <si>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</si>
  <si>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</si>
  <si>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</si>
  <si>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</si>
  <si>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</si>
  <si>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</si>
  <si>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</si>
  <si>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</si>
  <si>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</si>
  <si>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</si>
  <si>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</si>
  <si>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</si>
  <si>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</si>
  <si>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</si>
  <si>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</si>
  <si>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</si>
  <si>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</si>
  <si>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</si>
  <si>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</si>
  <si>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</si>
  <si>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</si>
  <si>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</si>
  <si>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</si>
  <si>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</si>
  <si>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</si>
  <si>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</si>
  <si>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</si>
  <si>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</si>
  <si>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</si>
  <si>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</si>
  <si>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</si>
  <si>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</si>
  <si>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</si>
  <si>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</si>
  <si>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</si>
  <si>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</si>
  <si>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</si>
  <si>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</si>
  <si>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</si>
  <si>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</si>
  <si>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</si>
  <si>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</si>
  <si>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</si>
  <si>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</si>
  <si>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</si>
  <si>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</si>
  <si>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</si>
  <si>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</si>
  <si>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</si>
  <si>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</si>
  <si>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</si>
  <si>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</si>
  <si>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</si>
  <si>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</si>
  <si>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</si>
  <si>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</si>
  <si>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</si>
  <si>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</si>
  <si>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</si>
  <si>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</si>
  <si>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</si>
  <si>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</si>
  <si>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</si>
  <si>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</si>
  <si>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</si>
  <si>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</si>
  <si>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</si>
  <si>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</si>
  <si>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</si>
  <si>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</si>
  <si>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</si>
  <si>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</si>
  <si>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</si>
  <si>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</si>
  <si>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</si>
  <si>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</si>
  <si>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</si>
  <si>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</si>
  <si>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</si>
  <si>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</si>
  <si>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</si>
  <si>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</si>
  <si>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</si>
  <si>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</si>
  <si>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</si>
  <si>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</si>
  <si>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</si>
  <si>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</si>
  <si>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</si>
  <si>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</si>
  <si>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</si>
  <si>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</si>
  <si>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</si>
  <si>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</si>
  <si>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</si>
  <si>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</si>
  <si>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</si>
  <si>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</si>
  <si>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</si>
  <si>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</si>
  <si>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</si>
  <si>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</si>
  <si>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</si>
  <si>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</si>
  <si>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</si>
  <si>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</si>
  <si>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</si>
  <si>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</si>
  <si>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</si>
  <si>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</si>
  <si>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</si>
  <si>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</si>
  <si>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</si>
  <si>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</si>
  <si>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</si>
  <si>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</si>
  <si>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</si>
  <si>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</si>
  <si>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</si>
  <si>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</si>
  <si>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</si>
  <si>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</si>
  <si>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</si>
  <si>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</si>
  <si>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</si>
  <si>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</si>
  <si>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</si>
  <si>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</si>
  <si>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</si>
  <si>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</si>
  <si>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</si>
  <si>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</si>
  <si>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</si>
  <si>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</si>
  <si>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</si>
  <si>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</si>
  <si>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</si>
  <si>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</si>
  <si>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</si>
  <si>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</si>
  <si>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</si>
  <si>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</si>
  <si>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</si>
  <si>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</si>
  <si>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</si>
  <si>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</si>
  <si>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</si>
  <si>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</si>
  <si>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</si>
  <si>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</si>
  <si>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</si>
  <si>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</si>
  <si>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</si>
  <si>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</si>
  <si>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</si>
  <si>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</si>
  <si>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</si>
  <si>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</si>
  <si>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</si>
  <si>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</si>
  <si>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</si>
  <si>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</si>
  <si>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</si>
  <si>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</si>
  <si>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</si>
  <si>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</si>
  <si>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</si>
  <si>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</si>
  <si>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</si>
  <si>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</si>
  <si>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</si>
  <si>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</si>
  <si>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</si>
  <si>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</si>
  <si>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</si>
  <si>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</si>
  <si>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</si>
  <si>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</si>
  <si>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</si>
  <si>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</si>
  <si>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</si>
  <si>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</si>
  <si>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</si>
  <si>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</si>
  <si>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</si>
  <si>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</si>
  <si>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</si>
  <si>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</si>
  <si>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</si>
  <si>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</si>
  <si>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</si>
  <si>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</si>
  <si>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</si>
  <si>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</si>
  <si>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</si>
  <si>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</si>
  <si>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</si>
  <si>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</si>
  <si>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</si>
  <si>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</si>
  <si>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</si>
  <si>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</si>
  <si>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</si>
  <si>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</si>
  <si>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</si>
  <si>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</si>
  <si>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</si>
  <si>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</si>
  <si>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</si>
  <si>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</si>
  <si>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</si>
  <si>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</si>
  <si>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</si>
  <si>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</si>
  <si>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</si>
  <si>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</si>
  <si>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</si>
  <si>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</si>
  <si>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</si>
  <si>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</si>
  <si>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</si>
  <si>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</si>
  <si>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</si>
  <si>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</si>
  <si>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</si>
  <si>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</si>
  <si>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</si>
  <si>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</si>
  <si>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</si>
  <si>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</si>
  <si>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</si>
  <si>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</si>
  <si>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</si>
  <si>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</si>
  <si>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</si>
  <si>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</si>
  <si>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</si>
  <si>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</si>
  <si>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</si>
  <si>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</si>
  <si>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</si>
  <si>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</si>
  <si>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</si>
  <si>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</si>
  <si>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</si>
  <si>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</si>
  <si>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</si>
  <si>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</si>
  <si>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</si>
  <si>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</si>
  <si>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</si>
  <si>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</si>
  <si>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</si>
  <si>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</si>
  <si>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</si>
  <si>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</si>
  <si>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</si>
  <si>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</si>
  <si>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</si>
  <si>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</si>
  <si>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</si>
  <si>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</si>
  <si>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</si>
  <si>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</si>
  <si>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</si>
  <si>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</si>
  <si>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</si>
  <si>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</si>
  <si>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</si>
  <si>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</si>
  <si>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</si>
  <si>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</si>
  <si>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</si>
  <si>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</si>
  <si>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</si>
  <si>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</si>
  <si>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</si>
  <si>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</si>
  <si>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</si>
  <si>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</si>
  <si>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</si>
  <si>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</si>
  <si>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</si>
  <si>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</si>
  <si>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</si>
  <si>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</si>
  <si>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</si>
  <si>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</si>
  <si>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</si>
  <si>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</si>
  <si>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</si>
  <si>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</si>
  <si>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</si>
  <si>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</si>
  <si>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</si>
  <si>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</si>
  <si>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</si>
  <si>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</si>
  <si>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</si>
  <si>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</si>
  <si>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</si>
  <si>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</si>
  <si>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</si>
  <si>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</si>
  <si>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</si>
  <si>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</si>
  <si>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</si>
  <si>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</si>
  <si>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</si>
  <si>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</si>
  <si>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</si>
  <si>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</si>
  <si>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</si>
  <si>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</si>
  <si>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</si>
  <si>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</si>
  <si>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</si>
  <si>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</si>
  <si>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</si>
  <si>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</si>
  <si>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</si>
  <si>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</si>
  <si>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</si>
  <si>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</si>
  <si>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</si>
  <si>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</si>
  <si>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</si>
  <si>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</si>
  <si>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</si>
  <si>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</si>
  <si>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</si>
  <si>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</si>
  <si>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</si>
  <si>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</si>
  <si>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</si>
  <si>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</si>
  <si>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</si>
  <si>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</si>
  <si>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</si>
  <si>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</si>
  <si>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</si>
  <si>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</si>
  <si>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</si>
  <si>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</si>
  <si>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</si>
  <si>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</si>
  <si>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</si>
  <si>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</si>
  <si>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</si>
  <si>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</si>
  <si>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</si>
  <si>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</si>
  <si>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</si>
  <si>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</si>
  <si>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</si>
  <si>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</si>
  <si>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</si>
  <si>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</si>
  <si>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</si>
  <si>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</si>
  <si>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</si>
  <si>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</si>
  <si>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</si>
  <si>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</si>
  <si>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</si>
  <si>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</si>
  <si>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</si>
  <si>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</si>
  <si>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</si>
  <si>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</si>
  <si>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</si>
  <si>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</si>
  <si>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</si>
  <si>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</si>
  <si>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</si>
  <si>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</si>
  <si>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</si>
  <si>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</si>
  <si>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</si>
  <si>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</si>
  <si>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</si>
  <si>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</si>
  <si>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</si>
  <si>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</si>
  <si>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</si>
  <si>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</si>
  <si>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</si>
  <si>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</si>
  <si>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</si>
  <si>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</si>
  <si>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</si>
  <si>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</si>
  <si>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</si>
  <si>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</si>
  <si>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</si>
  <si>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</si>
  <si>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</si>
  <si>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</si>
  <si>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</si>
  <si>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</si>
  <si>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</si>
  <si>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</si>
  <si>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</si>
  <si>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</si>
  <si>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</si>
  <si>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</si>
  <si>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</si>
  <si>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</si>
  <si>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</si>
  <si>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</si>
  <si>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</si>
  <si>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</si>
  <si>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</si>
  <si>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</si>
  <si>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</si>
  <si>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</si>
  <si>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</si>
  <si>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</si>
  <si>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</si>
  <si>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</si>
  <si>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</si>
  <si>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</si>
  <si>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</si>
  <si>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</si>
  <si>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</si>
  <si>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</si>
  <si>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</si>
  <si>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</si>
  <si>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</si>
  <si>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</si>
  <si>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</si>
  <si>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</si>
  <si>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</si>
  <si>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</si>
  <si>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</si>
  <si>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</si>
  <si>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</si>
  <si>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</si>
  <si>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</si>
  <si>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</si>
  <si>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</si>
  <si>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</si>
  <si>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</si>
  <si>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</si>
  <si>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</si>
  <si>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</si>
  <si>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</si>
  <si>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</si>
  <si>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</si>
  <si>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</si>
  <si>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</si>
  <si>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</si>
  <si>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</si>
  <si>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</si>
  <si>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</si>
  <si>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</si>
  <si>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</si>
  <si>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</si>
  <si>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</si>
  <si>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</si>
  <si>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</si>
  <si>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</si>
  <si>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</si>
  <si>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</si>
  <si>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</si>
  <si>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</si>
  <si>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</si>
  <si>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</si>
  <si>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</si>
  <si>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</si>
  <si>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</si>
  <si>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</si>
  <si>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</si>
  <si>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</si>
  <si>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</si>
  <si>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</si>
  <si>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</si>
  <si>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</si>
  <si>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</si>
  <si>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</si>
  <si>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</si>
  <si>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</si>
  <si>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</si>
  <si>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</si>
  <si>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</si>
  <si>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</si>
  <si>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</si>
  <si>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</si>
  <si>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</si>
  <si>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</si>
  <si>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</si>
  <si>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</si>
  <si>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</si>
  <si>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</si>
  <si>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</si>
  <si>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</si>
  <si>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</si>
  <si>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</si>
  <si>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</si>
  <si>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</si>
  <si>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</si>
  <si>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</si>
  <si>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</si>
  <si>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</si>
  <si>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</si>
  <si>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</si>
  <si>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</si>
  <si>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</si>
  <si>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</si>
  <si>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</si>
  <si>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</si>
  <si>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</si>
  <si>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</si>
  <si>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</si>
  <si>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</si>
  <si>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</si>
  <si>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</si>
  <si>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</si>
  <si>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</si>
  <si>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</si>
  <si>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</si>
  <si>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</si>
  <si>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</si>
  <si>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</si>
  <si>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</si>
  <si>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</si>
  <si>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</si>
  <si>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</si>
  <si>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</si>
  <si>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</si>
  <si>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</si>
  <si>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</si>
  <si>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</si>
  <si>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</si>
  <si>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</si>
  <si>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</si>
  <si>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</si>
  <si>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</si>
  <si>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</si>
  <si>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</si>
  <si>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</si>
  <si>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</si>
  <si>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</si>
  <si>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</si>
  <si>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</si>
  <si>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</si>
  <si>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</si>
  <si>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</si>
  <si>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</si>
  <si>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</si>
  <si>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</si>
  <si>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</si>
  <si>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</si>
  <si>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</si>
  <si>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</si>
  <si>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</si>
  <si>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</si>
  <si>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</si>
  <si>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</si>
  <si>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</si>
  <si>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</si>
  <si>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</si>
  <si>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</si>
  <si>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</si>
  <si>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</si>
  <si>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</si>
  <si>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</si>
  <si>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</si>
  <si>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</si>
  <si>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</si>
  <si>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</si>
  <si>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</si>
  <si>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</si>
  <si>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</si>
  <si>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</si>
  <si>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</si>
  <si>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</si>
  <si>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</si>
  <si>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</si>
  <si>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</si>
  <si>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</si>
  <si>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</si>
  <si>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</si>
  <si>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</si>
  <si>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</si>
  <si>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</si>
  <si>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</si>
  <si>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</si>
  <si>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</si>
  <si>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</si>
  <si>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</si>
  <si>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</si>
  <si>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</si>
  <si>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</si>
  <si>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</si>
  <si>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</si>
  <si>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</si>
  <si>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</si>
  <si>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</si>
  <si>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</si>
  <si>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</si>
  <si>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</si>
  <si>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</si>
  <si>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</si>
  <si>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</si>
  <si>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</si>
  <si>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</si>
  <si>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</si>
  <si>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</si>
  <si>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</si>
  <si>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</si>
  <si>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</si>
  <si>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</si>
  <si>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</si>
  <si>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</si>
  <si>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</si>
  <si>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</si>
  <si>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</si>
  <si>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</si>
  <si>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</si>
  <si>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</si>
  <si>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</si>
  <si>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</si>
  <si>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</si>
  <si>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</si>
  <si>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</si>
  <si>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</si>
  <si>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</si>
  <si>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</si>
  <si>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</si>
  <si>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</si>
  <si>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</si>
  <si>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</si>
  <si>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</si>
  <si>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</si>
  <si>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</si>
  <si>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</si>
  <si>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</si>
  <si>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</si>
  <si>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</si>
  <si>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</si>
  <si>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</si>
  <si>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</si>
  <si>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</si>
  <si>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</si>
  <si>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</si>
  <si>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</si>
  <si>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</si>
  <si>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</si>
  <si>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</si>
  <si>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</si>
  <si>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</si>
  <si>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</si>
  <si>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</si>
  <si>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</si>
  <si>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</si>
  <si>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</si>
  <si>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</si>
  <si>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</si>
  <si>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</si>
  <si>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</si>
  <si>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</si>
  <si>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</si>
  <si>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</si>
  <si>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</si>
  <si>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</si>
  <si>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</si>
  <si>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</si>
  <si>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</si>
  <si>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</si>
  <si>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</si>
  <si>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</si>
  <si>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</si>
  <si>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</si>
  <si>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</si>
  <si>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</si>
  <si>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</si>
  <si>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</si>
  <si>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</si>
  <si>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</si>
  <si>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</si>
  <si>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</si>
  <si>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</si>
  <si>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</si>
  <si>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</si>
  <si>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</si>
  <si>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</si>
  <si>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</si>
  <si>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</si>
  <si>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</si>
  <si>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</si>
  <si>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</si>
  <si>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</si>
  <si>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</si>
  <si>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</si>
  <si>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</si>
  <si>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</si>
  <si>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</si>
  <si>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</si>
  <si>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</si>
  <si>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</si>
  <si>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</si>
  <si>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</si>
  <si>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</si>
  <si>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</si>
  <si>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</si>
  <si>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</si>
  <si>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</si>
  <si>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</si>
  <si>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</si>
  <si>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</si>
  <si>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</si>
  <si>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</si>
  <si>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</si>
  <si>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</si>
  <si>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</si>
  <si>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</si>
  <si>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</si>
  <si>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</si>
  <si>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</si>
  <si>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</si>
  <si>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</si>
  <si>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</si>
  <si>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</si>
  <si>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</si>
  <si>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</si>
  <si>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</si>
  <si>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</si>
  <si>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</si>
  <si>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</si>
  <si>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</si>
  <si>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</si>
  <si>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</si>
  <si>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</si>
  <si>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</si>
  <si>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</si>
  <si>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</si>
  <si>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</si>
  <si>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</si>
  <si>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</si>
  <si>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</si>
  <si>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</si>
  <si>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</si>
  <si>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</si>
  <si>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</si>
  <si>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</si>
  <si>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</si>
  <si>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</si>
  <si>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</si>
  <si>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</si>
  <si>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</si>
  <si>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</si>
  <si>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</si>
  <si>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</si>
  <si>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</si>
  <si>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</si>
  <si>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</si>
  <si>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</si>
  <si>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</si>
  <si>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</si>
  <si>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</si>
  <si>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</si>
  <si>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</si>
  <si>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</si>
  <si>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</si>
  <si>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</si>
  <si>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</si>
  <si>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</si>
  <si>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</si>
  <si>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</si>
  <si>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</si>
  <si>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</si>
  <si>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</si>
  <si>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</si>
  <si>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</si>
  <si>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</si>
  <si>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</si>
  <si>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</si>
  <si>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</si>
  <si>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</si>
  <si>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</si>
  <si>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</si>
  <si>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</si>
  <si>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</si>
  <si>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</si>
  <si>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</si>
  <si>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</si>
  <si>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</si>
  <si>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</si>
  <si>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</si>
  <si>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</si>
  <si>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</si>
  <si>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</si>
  <si>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</si>
  <si>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</si>
  <si>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</si>
  <si>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</si>
  <si>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</si>
  <si>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</si>
  <si>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</si>
  <si>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</si>
  <si>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</si>
  <si>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</si>
  <si>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</si>
  <si>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</si>
  <si>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</si>
  <si>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</si>
  <si>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</si>
  <si>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</si>
  <si>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</si>
  <si>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</si>
  <si>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</si>
  <si>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</si>
  <si>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</si>
  <si>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</si>
  <si>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</si>
  <si>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</si>
  <si>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</si>
  <si>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</si>
  <si>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</si>
  <si>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</si>
  <si>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</si>
  <si>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</si>
  <si>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</si>
  <si>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</si>
  <si>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</si>
  <si>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</si>
  <si>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</si>
  <si>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</si>
  <si>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</si>
  <si>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</si>
  <si>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</si>
  <si>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</si>
  <si>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</si>
  <si>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</si>
  <si>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</si>
  <si>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</si>
  <si>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</si>
  <si>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</si>
  <si>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</si>
  <si>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</si>
  <si>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</si>
  <si>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</si>
  <si>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</si>
  <si>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</si>
  <si>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</si>
  <si>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</si>
  <si>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</si>
  <si>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</si>
  <si>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</si>
  <si>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</si>
  <si>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</si>
  <si>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</si>
  <si>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</si>
  <si>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</si>
  <si>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</si>
  <si>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</si>
  <si>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</si>
  <si>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</si>
  <si>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</si>
  <si>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</si>
  <si>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</si>
  <si>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</si>
  <si>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</si>
  <si>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</si>
  <si>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</si>
  <si>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</si>
  <si>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</si>
  <si>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</si>
  <si>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</si>
  <si>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</si>
  <si>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</si>
  <si>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</si>
  <si>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</si>
  <si>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</si>
  <si>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</si>
  <si>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</si>
  <si>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</si>
  <si>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</si>
  <si>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</si>
  <si>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</si>
  <si>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</si>
  <si>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</si>
  <si>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</si>
  <si>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</si>
  <si>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</si>
  <si>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</si>
  <si>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</si>
  <si>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</si>
  <si>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</si>
  <si>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</si>
  <si>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</si>
  <si>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</si>
  <si>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</si>
  <si>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</si>
  <si>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</si>
  <si>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</si>
  <si>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</si>
  <si>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</si>
  <si>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</si>
  <si>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</si>
  <si>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</si>
  <si>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</si>
  <si>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</si>
  <si>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</si>
  <si>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</si>
  <si>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</si>
  <si>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</si>
  <si>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</si>
  <si>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</si>
  <si>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</si>
  <si>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</si>
  <si>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</si>
  <si>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</si>
  <si>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</si>
  <si>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</si>
  <si>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</si>
  <si>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</si>
  <si>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</si>
  <si>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</si>
  <si>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</si>
  <si>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</si>
  <si>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</si>
  <si>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</si>
  <si>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</si>
  <si>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</si>
  <si>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</si>
  <si>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</si>
  <si>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</si>
  <si>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</si>
  <si>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</si>
  <si>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</si>
  <si>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</si>
  <si>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</si>
  <si>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</si>
  <si>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</si>
  <si>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</si>
  <si>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</si>
  <si>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</si>
  <si>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</si>
  <si>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</si>
  <si>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</si>
  <si>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</si>
  <si>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</si>
  <si>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</si>
  <si>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</si>
  <si>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</si>
  <si>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</si>
  <si>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</si>
  <si>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</si>
  <si>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</si>
  <si>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</si>
  <si>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</si>
  <si>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</si>
  <si>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</si>
  <si>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</si>
  <si>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</si>
  <si>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</si>
  <si>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</si>
  <si>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</si>
  <si>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</si>
  <si>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</si>
  <si>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</si>
  <si>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</si>
  <si>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</si>
  <si>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</si>
  <si>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</si>
  <si>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</si>
  <si>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</si>
  <si>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</si>
  <si>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</si>
  <si>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</si>
  <si>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</si>
  <si>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</si>
  <si>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</si>
  <si>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</si>
  <si>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</si>
  <si>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</si>
  <si>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</si>
  <si>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</si>
  <si>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</si>
  <si>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</si>
  <si>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</si>
  <si>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</si>
  <si>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</si>
  <si>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</si>
  <si>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</si>
  <si>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</si>
  <si>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</si>
  <si>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</si>
  <si>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</si>
  <si>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</si>
  <si>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</si>
  <si>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</si>
  <si>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</si>
  <si>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</si>
  <si>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</si>
  <si>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</si>
  <si>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</si>
  <si>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</si>
  <si>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</si>
  <si>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</si>
  <si>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</si>
  <si>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</si>
  <si>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</si>
  <si>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</si>
  <si>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</si>
  <si>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</si>
  <si>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</si>
  <si>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</si>
  <si>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</si>
  <si>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</si>
  <si>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</si>
  <si>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</si>
  <si>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</si>
  <si>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</si>
  <si>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</si>
  <si>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</si>
  <si>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</si>
  <si>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</si>
  <si>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</si>
  <si>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</si>
  <si>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</si>
  <si>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</si>
  <si>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</si>
  <si>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</si>
  <si>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</si>
  <si>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</si>
  <si>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</si>
  <si>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</si>
  <si>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</si>
  <si>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</si>
  <si>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</si>
  <si>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</si>
  <si>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</si>
  <si>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</si>
  <si>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</si>
  <si>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</si>
  <si>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</si>
  <si>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</si>
  <si>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</si>
  <si>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</si>
  <si>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</si>
  <si>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</si>
  <si>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</si>
  <si>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</si>
  <si>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</si>
  <si>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</si>
  <si>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</si>
  <si>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</si>
  <si>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</si>
  <si>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</si>
  <si>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</si>
  <si>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</si>
  <si>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</si>
  <si>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</si>
  <si>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</si>
  <si>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</si>
  <si>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</si>
  <si>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</si>
  <si>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</si>
  <si>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</si>
  <si>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</si>
  <si>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</si>
  <si>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</si>
  <si>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</si>
  <si>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</si>
  <si>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</si>
  <si>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</si>
  <si>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</si>
  <si>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</si>
  <si>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</si>
  <si>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</si>
  <si>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</si>
  <si>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</si>
  <si>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</si>
  <si>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</si>
  <si>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</si>
  <si>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</si>
  <si>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</si>
  <si>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</si>
  <si>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</si>
  <si>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</si>
  <si>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</si>
  <si>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</si>
  <si>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</si>
  <si>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</si>
  <si>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</si>
  <si>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</si>
  <si>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</si>
  <si>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</si>
  <si>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</si>
  <si>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</si>
  <si>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</si>
  <si>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</si>
  <si>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</si>
  <si>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</si>
  <si>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</si>
  <si>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</si>
  <si>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</si>
  <si>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</si>
  <si>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</si>
  <si>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</si>
  <si>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</si>
  <si>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</si>
  <si>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</si>
  <si>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</si>
  <si>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</si>
  <si>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</si>
  <si>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</si>
  <si>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</si>
  <si>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</si>
  <si>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</si>
  <si>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</si>
  <si>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</si>
  <si>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</si>
  <si>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</si>
  <si>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</si>
  <si>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</si>
  <si>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</si>
  <si>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</si>
  <si>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</si>
  <si>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</si>
  <si>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</si>
  <si>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</si>
  <si>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</si>
  <si>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</si>
  <si>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</si>
  <si>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</si>
  <si>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</si>
  <si>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</si>
  <si>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</si>
  <si>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</si>
  <si>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</si>
  <si>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</si>
  <si>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</si>
  <si>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</si>
  <si>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</si>
  <si>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</si>
  <si>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</si>
  <si>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</si>
  <si>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</si>
  <si>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</si>
  <si>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</si>
  <si>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</si>
  <si>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</si>
  <si>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</si>
  <si>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</si>
  <si>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</si>
  <si>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</si>
  <si>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</si>
  <si>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</si>
  <si>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</si>
  <si>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</si>
  <si>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</si>
  <si>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</si>
  <si>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</si>
  <si>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</si>
  <si>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</si>
  <si>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</si>
  <si>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</si>
  <si>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</si>
  <si>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</si>
  <si>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</si>
  <si>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</si>
  <si>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</si>
  <si>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</si>
  <si>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</si>
  <si>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</si>
  <si>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</si>
  <si>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</si>
  <si>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</si>
  <si>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</si>
  <si>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</si>
  <si>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</si>
  <si>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</si>
  <si>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</si>
  <si>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</si>
  <si>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</si>
  <si>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</si>
  <si>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</si>
  <si>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</si>
  <si>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</si>
  <si>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</si>
  <si>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</si>
  <si>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</si>
  <si>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</si>
  <si>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</si>
  <si>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</si>
  <si>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</si>
  <si>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</si>
  <si>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</si>
  <si>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</si>
  <si>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</si>
  <si>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</si>
  <si>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</si>
  <si>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</si>
  <si>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</si>
  <si>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</si>
  <si>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</si>
  <si>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</si>
  <si>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</si>
  <si>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</si>
  <si>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</si>
  <si>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</si>
  <si>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</si>
  <si>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</si>
  <si>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</si>
  <si>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</si>
  <si>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</si>
  <si>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</si>
  <si>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</si>
  <si>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</si>
  <si>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</si>
  <si>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</si>
  <si>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</si>
  <si>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</si>
  <si>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</si>
  <si>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</si>
  <si>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</si>
  <si>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</si>
  <si>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</si>
  <si>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</si>
  <si>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</si>
  <si>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</si>
  <si>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</si>
  <si>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</si>
  <si>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</si>
  <si>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</si>
  <si>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</si>
  <si>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</si>
  <si>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</si>
  <si>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</si>
  <si>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</si>
  <si>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</si>
  <si>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</si>
  <si>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</si>
  <si>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</si>
  <si>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</si>
  <si>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</si>
  <si>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</si>
  <si>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</si>
  <si>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</si>
  <si>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</si>
  <si>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</si>
  <si>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</si>
  <si>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</si>
  <si>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</si>
  <si>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</si>
  <si>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</si>
  <si>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</si>
  <si>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</si>
  <si>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</si>
  <si>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</si>
  <si>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</si>
  <si>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</si>
  <si>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</si>
  <si>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</si>
  <si>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</si>
  <si>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</si>
  <si>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</si>
  <si>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</si>
  <si>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</si>
  <si>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</si>
  <si>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</si>
  <si>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</si>
  <si>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</si>
  <si>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</si>
  <si>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</si>
  <si>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</si>
  <si>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</si>
  <si>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</si>
  <si>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</si>
  <si>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</si>
  <si>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</si>
  <si>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</si>
  <si>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</si>
  <si>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</si>
  <si>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</si>
  <si>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</si>
  <si>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</si>
  <si>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</si>
  <si>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</si>
  <si>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</si>
  <si>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</si>
  <si>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</si>
  <si>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</si>
  <si>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</si>
  <si>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</si>
  <si>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</si>
  <si>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</si>
  <si>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</si>
  <si>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</si>
  <si>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</si>
  <si>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</si>
  <si>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</si>
  <si>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</si>
  <si>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</si>
  <si>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</si>
  <si>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</si>
  <si>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</si>
  <si>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</si>
  <si>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</si>
  <si>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</si>
  <si>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</si>
  <si>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</si>
  <si>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</si>
  <si>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</si>
  <si>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</si>
  <si>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</si>
  <si>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</si>
  <si>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</si>
  <si>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</si>
  <si>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</si>
  <si>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</si>
  <si>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</si>
  <si>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</si>
  <si>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</si>
  <si>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</si>
  <si>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</si>
  <si>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</si>
  <si>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</si>
  <si>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</si>
  <si>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</si>
  <si>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</si>
  <si>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</si>
  <si>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</si>
  <si>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</si>
  <si>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</si>
  <si>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</si>
  <si>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</si>
  <si>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</si>
  <si>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</si>
  <si>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</si>
  <si>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</si>
  <si>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</si>
  <si>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</si>
  <si>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</si>
  <si>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</si>
  <si>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</si>
  <si>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</si>
  <si>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</si>
  <si>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</si>
  <si>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</si>
  <si>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</si>
  <si>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</si>
  <si>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</si>
  <si>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</si>
  <si>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</si>
  <si>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</si>
  <si>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</si>
  <si>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</si>
  <si>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</si>
  <si>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</si>
  <si>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</si>
  <si>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</si>
  <si>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</si>
  <si>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</si>
  <si>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</si>
  <si>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</si>
  <si>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</si>
  <si>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</si>
  <si>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</si>
  <si>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</si>
  <si>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</si>
  <si>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</si>
  <si>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</si>
  <si>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</si>
  <si>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</si>
  <si>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</si>
  <si>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</si>
  <si>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</si>
  <si>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</si>
  <si>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</si>
  <si>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</si>
  <si>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</si>
  <si>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</si>
  <si>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</si>
  <si>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</si>
  <si>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</si>
  <si>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</si>
  <si>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</si>
  <si>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</si>
  <si>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</si>
  <si>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</si>
  <si>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</si>
  <si>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</si>
  <si>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</si>
  <si>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</si>
  <si>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</si>
  <si>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</si>
  <si>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</si>
  <si>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</si>
  <si>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</si>
  <si>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</si>
  <si>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</si>
  <si>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</si>
  <si>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</si>
  <si>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</si>
  <si>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</si>
  <si>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</si>
  <si>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</si>
  <si>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</si>
  <si>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</si>
  <si>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</si>
  <si>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</si>
  <si>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</si>
  <si>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</si>
  <si>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</si>
  <si>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</si>
  <si>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</si>
  <si>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</si>
  <si>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</si>
  <si>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</si>
  <si>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</si>
  <si>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</si>
  <si>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</si>
  <si>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</si>
  <si>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</si>
  <si>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</si>
  <si>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</si>
  <si>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</si>
  <si>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</si>
  <si>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</si>
  <si>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</si>
  <si>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</si>
  <si>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</si>
  <si>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</si>
  <si>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</si>
  <si>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</si>
  <si>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</si>
  <si>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</si>
  <si>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</si>
  <si>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</si>
  <si>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</si>
  <si>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</si>
  <si>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</si>
  <si>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</si>
  <si>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</si>
  <si>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</si>
  <si>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</si>
  <si>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</si>
  <si>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</si>
  <si>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</si>
  <si>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</si>
  <si>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</si>
  <si>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</si>
  <si>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</si>
  <si>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</si>
  <si>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</si>
  <si>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</si>
  <si>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</si>
  <si>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</si>
  <si>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</si>
  <si>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</si>
  <si>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</si>
  <si>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</si>
  <si>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</si>
  <si>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</si>
  <si>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</si>
  <si>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</si>
  <si>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</si>
  <si>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</si>
  <si>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</si>
  <si>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</si>
  <si>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</si>
  <si>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</si>
  <si>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</si>
  <si>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</si>
  <si>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</si>
  <si>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</si>
  <si>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</si>
  <si>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</si>
  <si>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</si>
  <si>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</si>
  <si>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</si>
  <si>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</si>
  <si>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</si>
  <si>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</si>
  <si>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</si>
  <si>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</si>
  <si>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</si>
  <si>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</si>
  <si>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</si>
  <si>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</si>
  <si>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</si>
  <si>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</si>
  <si>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</si>
  <si>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</si>
  <si>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</si>
  <si>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</si>
  <si>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</si>
  <si>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</si>
  <si>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</si>
  <si>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</si>
  <si>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</si>
  <si>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</si>
  <si>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</si>
  <si>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</si>
  <si>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</si>
  <si>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</si>
  <si>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</si>
  <si>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</si>
  <si>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</si>
  <si>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</si>
  <si>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</si>
  <si>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</si>
  <si>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</si>
  <si>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</si>
  <si>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</si>
  <si>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</si>
  <si>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</si>
  <si>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</si>
  <si>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</si>
  <si>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</si>
  <si>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</si>
  <si>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</si>
  <si>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</si>
  <si>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</si>
  <si>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</si>
  <si>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</si>
  <si>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</si>
  <si>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</si>
  <si>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</si>
  <si>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</si>
  <si>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</si>
  <si>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</si>
  <si>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</si>
  <si>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</si>
  <si>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</si>
  <si>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</si>
  <si>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</si>
  <si>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</si>
  <si>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</si>
  <si>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</si>
  <si>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</si>
  <si>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</si>
  <si>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</si>
  <si>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</si>
  <si>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</si>
  <si>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</si>
  <si>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</si>
  <si>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</si>
  <si>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</si>
  <si>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</si>
  <si>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</si>
  <si>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</si>
  <si>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</si>
  <si>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</si>
  <si>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</si>
  <si>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</si>
  <si>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</si>
  <si>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</si>
  <si>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</si>
  <si>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</si>
  <si>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</si>
  <si>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</si>
  <si>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</si>
  <si>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</si>
  <si>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</si>
  <si>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</si>
  <si>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</si>
  <si>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</si>
  <si>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</si>
  <si>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</si>
  <si>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</si>
  <si>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</si>
  <si>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</si>
  <si>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</si>
  <si>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</si>
  <si>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</si>
  <si>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</si>
  <si>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</si>
  <si>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</si>
  <si>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</si>
  <si>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</si>
  <si>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</si>
  <si>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</si>
  <si>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</si>
  <si>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</si>
  <si>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</si>
  <si>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</si>
  <si>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</si>
  <si>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</si>
  <si>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</si>
  <si>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</si>
  <si>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</si>
  <si>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</si>
  <si>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</si>
  <si>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</si>
  <si>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</si>
  <si>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</si>
  <si>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</si>
  <si>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</si>
  <si>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</si>
  <si>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</si>
  <si>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</si>
  <si>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</si>
  <si>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</si>
  <si>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</si>
  <si>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</si>
  <si>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</si>
  <si>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</si>
  <si>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</si>
  <si>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</si>
  <si>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</si>
  <si>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</si>
  <si>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</si>
  <si>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</si>
  <si>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</si>
  <si>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</si>
  <si>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</si>
  <si>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</si>
  <si>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</si>
  <si>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</si>
  <si>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</si>
  <si>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</si>
  <si>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</si>
  <si>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</si>
  <si>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</si>
  <si>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</si>
  <si>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</si>
  <si>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</si>
  <si>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</si>
  <si>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</si>
  <si>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</si>
  <si>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</si>
  <si>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</si>
  <si>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</si>
  <si>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</si>
  <si>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</si>
  <si>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</si>
  <si>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</si>
  <si>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</si>
  <si>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</si>
  <si>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</si>
  <si>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</si>
  <si>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</si>
  <si>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</si>
  <si>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</si>
  <si>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</si>
  <si>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</si>
  <si>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</si>
  <si>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</si>
  <si>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</si>
  <si>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</si>
  <si>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</si>
  <si>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</si>
  <si>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</si>
  <si>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</si>
  <si>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</si>
  <si>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</si>
  <si>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</si>
  <si>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</si>
  <si>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</si>
  <si>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</si>
  <si>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</si>
  <si>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</si>
  <si>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</si>
  <si>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</si>
  <si>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</si>
  <si>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</si>
  <si>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</si>
  <si>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</si>
  <si>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</si>
  <si>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</si>
  <si>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</si>
  <si>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</si>
  <si>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</si>
  <si>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</si>
  <si>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</si>
  <si>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</si>
  <si>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</si>
  <si>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</si>
  <si>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</si>
  <si>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</si>
  <si>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</si>
  <si>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</si>
  <si>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</si>
  <si>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</si>
  <si>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</si>
  <si>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</si>
  <si>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</si>
  <si>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</si>
  <si>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</si>
  <si>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</si>
  <si>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</si>
  <si>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</si>
  <si>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</si>
  <si>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</si>
  <si>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</si>
  <si>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</si>
  <si>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</si>
  <si>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</si>
  <si>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</si>
  <si>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</si>
  <si>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</si>
  <si>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</si>
  <si>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</si>
  <si>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</si>
  <si>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</si>
  <si>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</si>
  <si>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</si>
  <si>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</si>
  <si>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</si>
  <si>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</si>
  <si>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</si>
  <si>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</si>
  <si>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</si>
  <si>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</si>
  <si>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</si>
  <si>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</si>
  <si>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</si>
  <si>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</si>
  <si>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</si>
  <si>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</si>
  <si>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</si>
  <si>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</si>
  <si>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</si>
  <si>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</si>
  <si>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</si>
  <si>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</si>
  <si>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</si>
  <si>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</si>
  <si>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</si>
  <si>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</si>
  <si>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</si>
  <si>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</si>
  <si>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</si>
  <si>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</si>
  <si>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</si>
  <si>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</si>
  <si>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</si>
  <si>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</si>
  <si>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</si>
  <si>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</si>
  <si>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</si>
  <si>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</si>
  <si>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</si>
  <si>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</si>
  <si>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</si>
  <si>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</si>
  <si>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</si>
  <si>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</si>
  <si>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</si>
  <si>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</si>
  <si>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</si>
  <si>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</si>
  <si>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</si>
  <si>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</si>
  <si>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</si>
  <si>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</si>
  <si>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</si>
  <si>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</si>
  <si>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</si>
  <si>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</si>
  <si>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</si>
  <si>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</si>
  <si>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</si>
  <si>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</si>
  <si>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</si>
  <si>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</si>
  <si>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</si>
  <si>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</si>
  <si>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</si>
  <si>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</si>
  <si>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</si>
  <si>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</si>
  <si>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</si>
  <si>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</si>
  <si>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</si>
  <si>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</si>
  <si>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</si>
  <si>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</si>
  <si>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</si>
  <si>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</si>
  <si>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</si>
  <si>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</si>
  <si>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</si>
  <si>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</si>
  <si>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</si>
  <si>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</si>
  <si>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</si>
  <si>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</si>
  <si>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</si>
  <si>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</si>
  <si>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</si>
  <si>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</si>
  <si>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</si>
  <si>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</si>
  <si>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</si>
  <si>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</si>
  <si>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</si>
  <si>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</si>
  <si>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</si>
  <si>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</si>
  <si>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</si>
  <si>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</si>
  <si>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</si>
  <si>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</si>
  <si>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</si>
  <si>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</si>
  <si>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</si>
  <si>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</si>
  <si>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</si>
  <si>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</si>
  <si>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</si>
  <si>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</si>
  <si>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</si>
  <si>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</si>
  <si>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</si>
  <si>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</si>
  <si>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</si>
  <si>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</si>
  <si>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</si>
  <si>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</si>
  <si>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</si>
  <si>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</si>
  <si>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</si>
  <si>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</si>
  <si>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</si>
  <si>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</si>
  <si>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</si>
  <si>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</si>
  <si>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</si>
  <si>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</si>
  <si>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</si>
  <si>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</si>
  <si>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</si>
  <si>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</si>
  <si>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</si>
  <si>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</si>
  <si>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</si>
  <si>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</si>
  <si>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</si>
  <si>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</si>
  <si>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</si>
  <si>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</si>
  <si>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</si>
  <si>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</si>
  <si>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</si>
  <si>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</si>
  <si>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</si>
  <si>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</si>
  <si>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</si>
  <si>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</si>
  <si>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</si>
  <si>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</si>
  <si>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</si>
  <si>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</si>
  <si>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</si>
  <si>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</si>
  <si>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</si>
  <si>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</si>
  <si>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</si>
  <si>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</si>
  <si>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</si>
  <si>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</si>
  <si>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</si>
  <si>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</si>
  <si>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</si>
  <si>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</si>
  <si>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</si>
  <si>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</si>
  <si>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</si>
  <si>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</si>
  <si>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</si>
  <si>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</si>
  <si>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</si>
  <si>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</si>
  <si>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</si>
  <si>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</si>
  <si>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</si>
  <si>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</si>
  <si>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</si>
  <si>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</si>
  <si>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</si>
  <si>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</si>
  <si>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</si>
  <si>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</si>
  <si>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</si>
  <si>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</si>
  <si>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</si>
  <si>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</si>
  <si>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</si>
  <si>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</si>
  <si>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</si>
  <si>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</si>
  <si>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</si>
  <si>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</si>
  <si>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</si>
  <si>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</si>
  <si>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</si>
  <si>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</si>
  <si>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</si>
  <si>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</si>
  <si>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</si>
  <si>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</si>
  <si>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</si>
  <si>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</si>
  <si>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</si>
  <si>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</si>
  <si>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</si>
  <si>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</si>
  <si>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</si>
  <si>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</si>
  <si>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</si>
  <si>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</si>
  <si>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</si>
  <si>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</si>
  <si>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</si>
  <si>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</si>
  <si>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</si>
  <si>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</si>
  <si>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</si>
  <si>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</si>
  <si>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</si>
  <si>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</si>
  <si>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</si>
  <si>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</si>
  <si>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</si>
  <si>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</si>
  <si>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</si>
  <si>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</si>
  <si>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</si>
  <si>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</si>
  <si>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</si>
  <si>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</si>
  <si>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</si>
  <si>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</si>
  <si>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</si>
  <si>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</si>
  <si>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</si>
  <si>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</si>
  <si>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</si>
  <si>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</si>
  <si>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</si>
  <si>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</si>
  <si>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</si>
  <si>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</si>
  <si>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</si>
  <si>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</si>
  <si>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</si>
  <si>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</si>
  <si>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</si>
  <si>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</si>
  <si>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</si>
  <si>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</si>
  <si>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</si>
  <si>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</si>
  <si>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</si>
  <si>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</si>
  <si>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</si>
  <si>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</si>
  <si>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</si>
  <si>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</si>
  <si>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</si>
  <si>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</si>
  <si>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</si>
  <si>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</si>
  <si>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</si>
  <si>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</si>
  <si>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</si>
  <si>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</si>
  <si>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</si>
  <si>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</si>
  <si>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</si>
  <si>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</si>
  <si>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</si>
  <si>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</si>
  <si>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</si>
  <si>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</si>
  <si>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</si>
  <si>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</si>
  <si>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</si>
  <si>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</si>
  <si>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</si>
  <si>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</si>
  <si>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</si>
  <si>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</si>
  <si>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</si>
  <si>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</si>
  <si>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</si>
  <si>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</si>
  <si>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</si>
  <si>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</si>
  <si>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</si>
  <si>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</si>
  <si>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</si>
  <si>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</si>
  <si>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</si>
  <si>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</si>
  <si>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</si>
  <si>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</si>
  <si>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</si>
  <si>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</si>
  <si>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</si>
  <si>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</si>
  <si>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</si>
  <si>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</si>
  <si>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</si>
  <si>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</si>
  <si>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</si>
  <si>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</si>
  <si>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</si>
  <si>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</si>
  <si>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</si>
  <si>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</si>
  <si>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</si>
  <si>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</si>
  <si>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</si>
  <si>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</si>
  <si>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</si>
  <si>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</si>
  <si>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</si>
  <si>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</si>
  <si>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</si>
  <si>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</si>
  <si>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</si>
  <si>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</si>
  <si>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</si>
  <si>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</si>
  <si>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</si>
  <si>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</si>
  <si>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</si>
  <si>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</si>
  <si>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</si>
  <si>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</si>
  <si>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</si>
  <si>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</si>
  <si>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</si>
  <si>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</si>
  <si>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</si>
  <si>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</si>
  <si>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</si>
  <si>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</si>
  <si>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</si>
  <si>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</si>
  <si>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</si>
  <si>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</si>
  <si>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</si>
  <si>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</si>
  <si>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</si>
  <si>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</si>
  <si>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</si>
  <si>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</si>
  <si>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</si>
  <si>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</si>
  <si>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</si>
  <si>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</si>
  <si>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</si>
  <si>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</si>
  <si>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</si>
  <si>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</si>
  <si>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</si>
  <si>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</si>
  <si>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</si>
  <si>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</si>
  <si>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</si>
  <si>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</si>
  <si>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</si>
  <si>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</si>
  <si>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</si>
  <si>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</si>
  <si>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</si>
  <si>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</si>
  <si>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</si>
  <si>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</si>
  <si>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</si>
  <si>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</si>
  <si>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</si>
  <si>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</si>
  <si>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</si>
  <si>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</si>
  <si>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</si>
  <si>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</si>
  <si>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</si>
  <si>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</si>
  <si>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</si>
  <si>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</si>
  <si>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</si>
  <si>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</si>
  <si>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</si>
  <si>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</si>
  <si>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</si>
  <si>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</si>
  <si>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</si>
  <si>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</si>
  <si>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</si>
  <si>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</si>
  <si>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</si>
  <si>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</si>
  <si>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</si>
  <si>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</si>
  <si>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</si>
  <si>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</si>
  <si>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</si>
  <si>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</si>
  <si>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</si>
  <si>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</si>
  <si>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</si>
  <si>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</si>
  <si>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</si>
  <si>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</si>
  <si>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</si>
  <si>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</si>
  <si>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</si>
  <si>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</si>
  <si>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</si>
  <si>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</si>
  <si>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</si>
  <si>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</si>
  <si>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</si>
  <si>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</si>
  <si>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</si>
  <si>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</si>
  <si>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</si>
  <si>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</si>
  <si>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</si>
  <si>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</si>
  <si>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</si>
  <si>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</si>
  <si>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</si>
  <si>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</si>
  <si>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</si>
  <si>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</si>
  <si>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</si>
  <si>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</si>
  <si>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</si>
  <si>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</si>
  <si>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</si>
  <si>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</si>
  <si>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</si>
  <si>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</si>
  <si>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</si>
  <si>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</si>
  <si>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</si>
  <si>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</si>
  <si>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</si>
  <si>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</si>
  <si>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</si>
  <si>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</si>
  <si>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</si>
  <si>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</si>
  <si>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</si>
  <si>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</si>
  <si>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</si>
  <si>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</si>
  <si>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</si>
  <si>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</si>
  <si>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</si>
  <si>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</si>
  <si>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</si>
  <si>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</si>
  <si>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</si>
  <si>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</si>
  <si>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</si>
  <si>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</si>
  <si>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</si>
  <si>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</si>
  <si>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</si>
  <si>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</si>
  <si>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</si>
  <si>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</si>
  <si>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</si>
  <si>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</si>
  <si>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</si>
  <si>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</si>
  <si>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</si>
  <si>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</si>
  <si>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</si>
  <si>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</si>
  <si>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</si>
  <si>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</si>
  <si>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</si>
  <si>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</si>
  <si>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</si>
  <si>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</si>
  <si>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</si>
  <si>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</si>
  <si>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</si>
  <si>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</si>
  <si>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</si>
  <si>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</si>
  <si>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</si>
  <si>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</si>
  <si>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</si>
  <si>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</si>
  <si>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</si>
  <si>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</si>
  <si>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</si>
  <si>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</si>
  <si>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</si>
  <si>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</si>
  <si>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</si>
  <si>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</si>
  <si>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</si>
  <si>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</si>
  <si>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</si>
  <si>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</si>
  <si>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</si>
  <si>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</si>
  <si>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</si>
  <si>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</si>
  <si>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</si>
  <si>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</si>
  <si>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</si>
  <si>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</si>
  <si>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</si>
  <si>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</si>
  <si>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</si>
  <si>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</si>
  <si>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</si>
  <si>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</si>
  <si>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</si>
  <si>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</si>
  <si>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</si>
  <si>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</si>
  <si>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</si>
  <si>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</si>
  <si>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</si>
  <si>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</si>
  <si>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</si>
  <si>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</si>
  <si>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</si>
  <si>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</si>
  <si>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</si>
  <si>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</si>
  <si>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</si>
  <si>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</si>
  <si>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</si>
  <si>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</si>
  <si>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</si>
  <si>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</si>
  <si>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</si>
  <si>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</si>
  <si>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</si>
  <si>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</si>
  <si>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</si>
  <si>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</si>
  <si>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</si>
  <si>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</si>
  <si>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</si>
  <si>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</si>
  <si>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</si>
  <si>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</si>
  <si>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</si>
  <si>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</si>
  <si>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</si>
  <si>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</si>
  <si>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</si>
  <si>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</si>
  <si>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</si>
  <si>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</si>
  <si>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</si>
  <si>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</si>
  <si>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</si>
  <si>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</si>
  <si>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</si>
  <si>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</si>
  <si>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</si>
  <si>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</si>
  <si>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</si>
  <si>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</si>
  <si>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</si>
  <si>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</si>
  <si>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</si>
  <si>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</si>
  <si>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</si>
  <si>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</si>
  <si>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</si>
  <si>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</si>
  <si>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</si>
  <si>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</si>
  <si>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</si>
  <si>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</si>
  <si>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</si>
  <si>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</si>
  <si>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</si>
  <si>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</si>
  <si>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</si>
  <si>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</si>
  <si>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</si>
  <si>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</si>
  <si>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</si>
  <si>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</si>
  <si>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</si>
  <si>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</si>
  <si>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</si>
  <si>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</si>
  <si>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</si>
  <si>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</si>
  <si>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</si>
  <si>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</si>
  <si>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</si>
  <si>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</si>
  <si>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</si>
  <si>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</si>
  <si>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</si>
  <si>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</si>
  <si>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</si>
  <si>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</si>
  <si>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</si>
  <si>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</si>
  <si>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</si>
  <si>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</si>
  <si>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</si>
  <si>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</si>
  <si>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</si>
  <si>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</si>
  <si>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</si>
  <si>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</si>
  <si>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</si>
  <si>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</si>
  <si>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</si>
  <si>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</si>
  <si>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</si>
  <si>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</si>
  <si>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</si>
  <si>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</si>
  <si>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</si>
  <si>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</si>
  <si>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</si>
  <si>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</si>
  <si>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</si>
  <si>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</si>
  <si>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</si>
  <si>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</si>
  <si>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</si>
  <si>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</si>
  <si>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</si>
  <si>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</si>
  <si>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</si>
  <si>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</si>
  <si>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</si>
  <si>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</si>
  <si>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</si>
  <si>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</si>
  <si>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</si>
  <si>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</si>
  <si>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</si>
  <si>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</si>
  <si>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</si>
  <si>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</si>
  <si>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</si>
  <si>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</si>
  <si>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</si>
  <si>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</si>
  <si>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</si>
  <si>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</si>
  <si>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</si>
  <si>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</si>
  <si>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</si>
  <si>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</si>
  <si>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</si>
  <si>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</si>
  <si>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</si>
  <si>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</si>
  <si>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</si>
  <si>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</si>
  <si>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</si>
  <si>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</si>
  <si>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</si>
  <si>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</si>
  <si>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</si>
  <si>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</si>
  <si>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</si>
  <si>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</si>
  <si>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</si>
  <si>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</si>
  <si>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</si>
  <si>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</si>
  <si>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</si>
  <si>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</si>
  <si>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</si>
  <si>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</si>
  <si>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</si>
  <si>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</si>
  <si>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</si>
  <si>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</si>
  <si>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</si>
  <si>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</si>
  <si>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</si>
  <si>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</si>
  <si>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</si>
  <si>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</si>
  <si>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</si>
  <si>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</si>
  <si>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</si>
  <si>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</si>
  <si>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</si>
  <si>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</si>
  <si>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</si>
  <si>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</si>
  <si>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</si>
  <si>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</si>
  <si>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</si>
  <si>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</si>
  <si>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</si>
  <si>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</si>
  <si>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</si>
  <si>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</si>
  <si>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</si>
  <si>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</si>
  <si>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</si>
  <si>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</si>
  <si>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</si>
  <si>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</si>
  <si>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</si>
  <si>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</si>
  <si>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</si>
  <si>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</si>
  <si>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</si>
  <si>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</si>
  <si>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</si>
  <si>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</si>
  <si>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</si>
  <si>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</si>
  <si>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</si>
  <si>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</si>
  <si>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</si>
  <si>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</si>
  <si>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</si>
  <si>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</si>
  <si>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</si>
  <si>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</si>
  <si>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</si>
  <si>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</si>
  <si>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</si>
  <si>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</si>
  <si>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</si>
  <si>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</si>
  <si>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</si>
  <si>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</si>
  <si>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</si>
  <si>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</si>
  <si>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</si>
  <si>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</si>
  <si>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</si>
  <si>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</si>
  <si>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</si>
  <si>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</si>
  <si>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</si>
  <si>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</si>
  <si>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</si>
  <si>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</si>
  <si>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</si>
  <si>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</si>
  <si>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</si>
  <si>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</si>
  <si>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</si>
  <si>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</si>
  <si>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</si>
  <si>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</si>
  <si>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</si>
  <si>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</si>
  <si>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</si>
  <si>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</si>
  <si>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</si>
  <si>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</si>
  <si>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</si>
  <si>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</si>
  <si>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</si>
  <si>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</si>
  <si>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</si>
  <si>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</si>
  <si>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</si>
  <si>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</si>
  <si>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</si>
  <si>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</si>
  <si>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</si>
  <si>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</si>
  <si>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</si>
  <si>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</si>
  <si>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</si>
  <si>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</si>
  <si>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</si>
  <si>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</si>
  <si>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</si>
  <si>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</si>
  <si>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</si>
  <si>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</si>
  <si>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</si>
  <si>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</si>
  <si>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</si>
  <si>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</si>
  <si>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</si>
  <si>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</si>
  <si>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</si>
  <si>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</si>
  <si>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</si>
  <si>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</si>
  <si>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</si>
  <si>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</si>
  <si>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</si>
  <si>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</si>
  <si>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</si>
  <si>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</si>
  <si>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</si>
  <si>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</si>
  <si>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</si>
  <si>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</si>
  <si>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</si>
  <si>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</si>
  <si>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</si>
  <si>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</si>
  <si>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</si>
  <si>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</si>
  <si>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</si>
  <si>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</si>
  <si>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</si>
  <si>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</si>
  <si>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</si>
  <si>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</si>
  <si>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</si>
  <si>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</si>
  <si>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</si>
  <si>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</si>
  <si>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</si>
  <si>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</si>
  <si>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</si>
  <si>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</si>
  <si>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</si>
  <si>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</si>
  <si>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</si>
  <si>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</si>
  <si>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</si>
  <si>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</si>
  <si>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</si>
  <si>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</si>
  <si>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</si>
  <si>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</si>
  <si>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</si>
  <si>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</si>
  <si>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</si>
  <si>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</si>
  <si>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</si>
  <si>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</si>
  <si>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</si>
  <si>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</si>
  <si>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</si>
  <si>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</si>
  <si>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</si>
  <si>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</si>
  <si>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</si>
  <si>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</si>
  <si>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</si>
  <si>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</si>
  <si>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</si>
  <si>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</si>
  <si>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</si>
  <si>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</si>
  <si>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</si>
  <si>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</si>
  <si>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</si>
  <si>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</si>
  <si>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</si>
  <si>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</si>
  <si>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</si>
  <si>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</si>
  <si>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</si>
  <si>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</si>
  <si>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</si>
  <si>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</si>
  <si>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</si>
  <si>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</si>
  <si>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</si>
  <si>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</si>
  <si>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</si>
  <si>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</si>
  <si>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</si>
  <si>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</si>
  <si>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</si>
  <si>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</si>
  <si>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</si>
  <si>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</si>
  <si>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</si>
  <si>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</si>
  <si>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</si>
  <si>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</si>
  <si>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</si>
  <si>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</si>
  <si>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</si>
  <si>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</si>
  <si>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</si>
  <si>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</si>
  <si>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</si>
  <si>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</si>
  <si>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</si>
  <si>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</si>
  <si>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</si>
  <si>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</si>
  <si>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</si>
  <si>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</si>
  <si>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</si>
  <si>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</si>
  <si>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</si>
  <si>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</si>
  <si>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</si>
  <si>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</si>
  <si>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</si>
  <si>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</si>
  <si>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</si>
  <si>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</si>
  <si>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</si>
  <si>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</si>
  <si>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</si>
  <si>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</si>
  <si>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</si>
  <si>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</si>
  <si>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</si>
  <si>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</si>
  <si>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</si>
  <si>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</si>
  <si>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</si>
  <si>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</si>
  <si>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</si>
  <si>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</si>
  <si>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</si>
  <si>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</si>
  <si>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</si>
  <si>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</si>
  <si>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</si>
  <si>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</si>
  <si>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</si>
  <si>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</si>
  <si>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</si>
  <si>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</si>
  <si>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</si>
  <si>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</si>
  <si>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</si>
  <si>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</si>
  <si>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</si>
  <si>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</si>
  <si>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</si>
  <si>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</si>
  <si>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</si>
  <si>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</si>
  <si>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</si>
  <si>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</si>
  <si>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</si>
  <si>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</si>
  <si>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</si>
  <si>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</si>
  <si>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</si>
  <si>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</si>
  <si>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</si>
  <si>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</si>
  <si>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</si>
  <si>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</si>
  <si>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</si>
  <si>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</si>
  <si>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</si>
  <si>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</si>
  <si>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</si>
  <si>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</si>
  <si>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</si>
  <si>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</si>
  <si>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</si>
  <si>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</si>
  <si>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</si>
  <si>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</si>
  <si>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</si>
  <si>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</si>
  <si>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</si>
  <si>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</si>
  <si>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</si>
  <si>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</si>
  <si>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</si>
  <si>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</si>
  <si>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</si>
  <si>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</si>
  <si>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</si>
  <si>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</si>
  <si>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</si>
  <si>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</si>
  <si>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</si>
  <si>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</si>
  <si>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</si>
  <si>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</si>
  <si>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</si>
  <si>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</si>
  <si>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</si>
  <si>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</si>
  <si>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</si>
  <si>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</si>
  <si>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</si>
  <si>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</si>
  <si>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</si>
  <si>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</si>
  <si>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</si>
  <si>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</si>
  <si>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</si>
  <si>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</si>
  <si>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</si>
  <si>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</si>
  <si>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</si>
  <si>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</si>
  <si>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</si>
  <si>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</si>
  <si>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</si>
  <si>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</si>
  <si>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</si>
  <si>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</si>
  <si>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</si>
  <si>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</si>
  <si>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</si>
  <si>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</si>
  <si>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</si>
  <si>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</si>
  <si>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</si>
  <si>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</si>
  <si>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</si>
  <si>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</si>
  <si>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</si>
  <si>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</si>
  <si>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</si>
  <si>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</si>
  <si>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</si>
  <si>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</si>
  <si>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</si>
  <si>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</si>
  <si>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</si>
  <si>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</si>
  <si>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</si>
  <si>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</si>
  <si>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</si>
  <si>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</si>
  <si>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</si>
  <si>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</si>
  <si>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</si>
  <si>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</si>
  <si>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</si>
  <si>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</si>
  <si>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</si>
  <si>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</si>
  <si>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</si>
  <si>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</si>
  <si>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</si>
  <si>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</si>
  <si>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</si>
  <si>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</si>
  <si>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</si>
  <si>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</si>
  <si>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</si>
  <si>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</si>
  <si>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</si>
  <si>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</si>
  <si>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</si>
  <si>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</si>
  <si>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</si>
  <si>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</si>
  <si>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</si>
  <si>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</si>
  <si>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</si>
  <si>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</si>
  <si>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</si>
  <si>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</si>
  <si>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</si>
  <si>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</si>
  <si>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</si>
  <si>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</si>
  <si>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</si>
  <si>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</si>
  <si>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</si>
  <si>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</si>
  <si>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</si>
  <si>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</si>
  <si>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</si>
  <si>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</si>
  <si>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</si>
  <si>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</si>
  <si>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</si>
  <si>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</si>
  <si>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</si>
  <si>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</si>
  <si>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</si>
  <si>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</si>
  <si>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</si>
  <si>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</si>
  <si>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</si>
  <si>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</si>
  <si>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</si>
  <si>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</si>
  <si>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</si>
  <si>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</si>
  <si>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</si>
  <si>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</si>
  <si>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</si>
  <si>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</si>
  <si>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</si>
  <si>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</si>
  <si>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</si>
  <si>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</si>
  <si>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</si>
  <si>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</si>
  <si>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</si>
  <si>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</si>
  <si>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</si>
  <si>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</si>
  <si>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</si>
  <si>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</si>
  <si>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</si>
  <si>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</si>
  <si>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</si>
  <si>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</si>
  <si>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</si>
  <si>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</si>
  <si>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</si>
  <si>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</si>
  <si>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</si>
  <si>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</si>
  <si>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</si>
  <si>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</si>
  <si>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</si>
  <si>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</si>
  <si>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</si>
  <si>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</si>
  <si>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</si>
  <si>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</si>
  <si>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</si>
  <si>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</si>
  <si>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</si>
  <si>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</si>
  <si>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</si>
  <si>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</si>
  <si>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</si>
  <si>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</si>
  <si>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</si>
  <si>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</si>
  <si>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</si>
  <si>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</si>
  <si>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</si>
  <si>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</si>
  <si>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</si>
  <si>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</si>
  <si>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</si>
  <si>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</si>
  <si>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</si>
  <si>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</si>
  <si>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</si>
  <si>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</si>
  <si>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</si>
  <si>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</si>
  <si>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</si>
  <si>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</si>
  <si>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</si>
  <si>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</si>
  <si>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</si>
  <si>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</si>
  <si>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</si>
  <si>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</si>
  <si>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</si>
  <si>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</si>
  <si>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</si>
  <si>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</si>
  <si>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</si>
  <si>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</si>
  <si>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</si>
  <si>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</si>
  <si>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</si>
  <si>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</si>
  <si>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</si>
  <si>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</si>
  <si>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</si>
  <si>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percent_funded</t>
  </si>
  <si>
    <t>average_donation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</si>
  <si>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</si>
  <si>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</si>
  <si>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</si>
  <si>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</si>
  <si>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</si>
  <si>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</si>
  <si>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</si>
  <si>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</si>
  <si>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</si>
  <si>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</si>
  <si>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</si>
  <si>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</si>
  <si>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</si>
  <si>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</si>
  <si>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</si>
  <si>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</si>
  <si>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</si>
  <si>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</si>
  <si>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</si>
  <si>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</si>
  <si>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</si>
  <si>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</si>
  <si>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</si>
  <si>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</si>
  <si>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</si>
  <si>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</si>
  <si>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</si>
  <si>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</si>
  <si>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</si>
  <si>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</si>
  <si>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</si>
  <si>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</si>
  <si>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</si>
  <si>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</si>
  <si>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</si>
  <si>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</si>
  <si>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</si>
  <si>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</si>
  <si>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</si>
  <si>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</si>
  <si>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</si>
  <si>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</si>
  <si>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</si>
  <si>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</si>
  <si>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</si>
  <si>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</si>
  <si>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</si>
  <si>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</si>
  <si>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</si>
  <si>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</si>
  <si>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parent_category</t>
  </si>
  <si>
    <t>sub_category</t>
  </si>
  <si>
    <t>(All)</t>
  </si>
  <si>
    <t>Count of outcomes</t>
  </si>
  <si>
    <t>Column Labels</t>
  </si>
  <si>
    <t>Grand Total</t>
  </si>
  <si>
    <t>Row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</si>
  <si>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</si>
  <si>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</si>
  <si>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</si>
  <si>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</si>
  <si>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</si>
  <si>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</si>
  <si>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</si>
  <si>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</si>
  <si>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</si>
  <si>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</si>
  <si>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</si>
  <si>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</si>
  <si>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</si>
  <si>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Mean Goal</t>
  </si>
  <si>
    <t>Median Goal</t>
  </si>
  <si>
    <t>Mean Pledged</t>
  </si>
  <si>
    <t>Median Pledged</t>
  </si>
  <si>
    <t>Successful</t>
  </si>
  <si>
    <t>Failed</t>
  </si>
  <si>
    <t>US Plays</t>
  </si>
  <si>
    <t>CA Plays</t>
  </si>
  <si>
    <t>GB Musicals</t>
  </si>
  <si>
    <t>Standard Deviation of Pledged</t>
  </si>
  <si>
    <t>Upper Quartile of Pledged</t>
  </si>
  <si>
    <t>Lower Quartile of Pledged</t>
  </si>
  <si>
    <t>IQR of Pledged</t>
  </si>
  <si>
    <t>Standard Deviation of Goal</t>
  </si>
  <si>
    <t>Upper Quartile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</si>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</sst>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9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00000"/>
      <name val="Helvetica Neue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3" fillId="0" borderId="0" xfId="0" applyNumberFormat="1" applyFont="1"/>
    <xf numFmtId="0" fontId="0" fillId="0" borderId="0" xfId="0" applyNumberFormat="1"/>
    <xf numFmtId="3" fontId="1" fillId="0" borderId="0" xfId="0" applyNumberFormat="1" applyFont="1" applyAlignment="1">
      <alignment horizontal="center"/>
    </xf>
    <xf numFmtId="3" fontId="0" fillId="0" borderId="0" xfId="1" applyNumberFormat="1" applyFont="1"/>
    <xf numFmtId="3" fontId="0" fillId="0" borderId="0" xfId="0" applyNumberFormat="1"/>
    <xf numFmtId="44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1" fillId="0" borderId="0" xfId="0" applyFont="1"/>
    <xf numFmtId="169" fontId="0" fillId="0" borderId="0" xfId="0" applyNumberFormat="1"/>
    <xf numFmtId="0" fontId="1" fillId="0" borderId="0" xfId="0" applyFont="1" applyAlignment="1">
      <alignment horizontal="right"/>
    </xf>
  </cellXfs>
  <cellStyles count="2">
    <cellStyle name="Normal" xfId="0" builtinId="0"/>
    <cellStyle name="Percent" xfId="1" builtinId="5"/>
  </cellStyles>
  <dxfs count="20">
    <dxf>
      <fill>
        <patternFill>
          <bgColor theme="8"/>
        </patternFill>
      </fill>
    </dxf>
    <dxf>
      <fill>
        <patternFill>
          <bgColor theme="9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/>
        </patternFill>
      </fill>
    </dxf>
    <dxf>
      <fill>
        <patternFill>
          <bgColor theme="9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/>
        </patternFill>
      </fill>
    </dxf>
    <dxf>
      <fill>
        <patternFill>
          <bgColor theme="9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/>
        </patternFill>
      </fill>
    </dxf>
    <dxf>
      <fill>
        <patternFill>
          <bgColor theme="9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/>
        </patternFill>
      </fill>
    </dxf>
    <dxf>
      <fill>
        <patternFill>
          <bgColor theme="9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worksheet" Target="worksheets/sheet12.xml"/><Relationship Id="rId18" Type="http://schemas.openxmlformats.org/officeDocument/2006/relationships/calcChain" Target="calcChain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sharedStrings" Target="sharedStrings.xml"/><Relationship Id="rId2" Type="http://schemas.openxmlformats.org/officeDocument/2006/relationships/chartsheet" Target="chartsheets/sheet1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A0-4A47-BBBB-74EAC9A0046F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7A0-4A47-BBBB-74EAC9A0046F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7A0-4A47-BBBB-74EAC9A0046F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7A0-4A47-BBBB-74EAC9A004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680855280"/>
        <c:axId val="684608800"/>
      </c:barChart>
      <c:catAx>
        <c:axId val="680855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4608800"/>
        <c:crosses val="autoZero"/>
        <c:auto val="1"/>
        <c:lblAlgn val="ctr"/>
        <c:lblOffset val="100"/>
        <c:noMultiLvlLbl val="0"/>
      </c:catAx>
      <c:valAx>
        <c:axId val="684608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0855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 Category Statistics!Sub Category Statistics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 Category Statistics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 Category Statistics'!$B$4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Category Statistics'!$A$5:$A$46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Statistics'!$B$5:$B$46</c:f>
              <c:numCache>
                <c:formatCode>General</c:formatCode>
                <c:ptCount val="41"/>
                <c:pt idx="0">
                  <c:v>78</c:v>
                </c:pt>
                <c:pt idx="1">
                  <c:v>16</c:v>
                </c:pt>
                <c:pt idx="2">
                  <c:v>23</c:v>
                </c:pt>
                <c:pt idx="3">
                  <c:v>32</c:v>
                </c:pt>
                <c:pt idx="4">
                  <c:v>33</c:v>
                </c:pt>
                <c:pt idx="5">
                  <c:v>164</c:v>
                </c:pt>
                <c:pt idx="6">
                  <c:v>52</c:v>
                </c:pt>
                <c:pt idx="7">
                  <c:v>30</c:v>
                </c:pt>
                <c:pt idx="8">
                  <c:v>54</c:v>
                </c:pt>
                <c:pt idx="9">
                  <c:v>34</c:v>
                </c:pt>
                <c:pt idx="10">
                  <c:v>116</c:v>
                </c:pt>
                <c:pt idx="11">
                  <c:v>13</c:v>
                </c:pt>
                <c:pt idx="12">
                  <c:v>103</c:v>
                </c:pt>
                <c:pt idx="13">
                  <c:v>158</c:v>
                </c:pt>
                <c:pt idx="14">
                  <c:v>53</c:v>
                </c:pt>
                <c:pt idx="15">
                  <c:v>14</c:v>
                </c:pt>
                <c:pt idx="16">
                  <c:v>14</c:v>
                </c:pt>
                <c:pt idx="17">
                  <c:v>23</c:v>
                </c:pt>
                <c:pt idx="18">
                  <c:v>96</c:v>
                </c:pt>
                <c:pt idx="19">
                  <c:v>14</c:v>
                </c:pt>
                <c:pt idx="20">
                  <c:v>49</c:v>
                </c:pt>
                <c:pt idx="21">
                  <c:v>11</c:v>
                </c:pt>
                <c:pt idx="22">
                  <c:v>96</c:v>
                </c:pt>
                <c:pt idx="23">
                  <c:v>13</c:v>
                </c:pt>
                <c:pt idx="24">
                  <c:v>671</c:v>
                </c:pt>
                <c:pt idx="25">
                  <c:v>35</c:v>
                </c:pt>
                <c:pt idx="26">
                  <c:v>20</c:v>
                </c:pt>
                <c:pt idx="27">
                  <c:v>14</c:v>
                </c:pt>
                <c:pt idx="28">
                  <c:v>240</c:v>
                </c:pt>
                <c:pt idx="29">
                  <c:v>31</c:v>
                </c:pt>
                <c:pt idx="30">
                  <c:v>48</c:v>
                </c:pt>
                <c:pt idx="31">
                  <c:v>38</c:v>
                </c:pt>
                <c:pt idx="32">
                  <c:v>47</c:v>
                </c:pt>
                <c:pt idx="33">
                  <c:v>145</c:v>
                </c:pt>
                <c:pt idx="34">
                  <c:v>52</c:v>
                </c:pt>
                <c:pt idx="35">
                  <c:v>49</c:v>
                </c:pt>
                <c:pt idx="36">
                  <c:v>27</c:v>
                </c:pt>
                <c:pt idx="37">
                  <c:v>73</c:v>
                </c:pt>
                <c:pt idx="38">
                  <c:v>145</c:v>
                </c:pt>
                <c:pt idx="39">
                  <c:v>95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D3-7D45-8199-7DBCBEE03F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35523632"/>
        <c:axId val="735970304"/>
      </c:barChart>
      <c:catAx>
        <c:axId val="735523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5970304"/>
        <c:crosses val="autoZero"/>
        <c:auto val="1"/>
        <c:lblAlgn val="ctr"/>
        <c:lblOffset val="100"/>
        <c:noMultiLvlLbl val="0"/>
      </c:catAx>
      <c:valAx>
        <c:axId val="735970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5523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2C-3F47-9D17-8182CE5A9F82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82C-3F47-9D17-8182CE5A9F82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82C-3F47-9D17-8182CE5A9F82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82C-3F47-9D17-8182CE5A9F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3985712"/>
        <c:axId val="684314240"/>
      </c:lineChart>
      <c:catAx>
        <c:axId val="683985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4314240"/>
        <c:crosses val="autoZero"/>
        <c:auto val="1"/>
        <c:lblAlgn val="ctr"/>
        <c:lblOffset val="100"/>
        <c:noMultiLvlLbl val="0"/>
      </c:catAx>
      <c:valAx>
        <c:axId val="684314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985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C3C7AAB5-347A-A14B-9515-5991BFA10B2F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612F09B3-F7F2-2C44-8CD9-20EAF89DC82A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DC98C21-88EC-9745-BC5E-78A24C7E9473}">
  <sheetPr/>
  <sheetViews>
    <sheetView zoomScale="18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4863" cy="628754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711A2AD-0EF5-FF47-9358-FDE43D97DAA9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0FD1A16B-4699-C249-B19E-332475CC5505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4863" cy="628754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0</xdr:rowOff>
    </xdr:from>
    <xdr:to>
      <xdr:col>18</xdr:col>
      <xdr:colOff>609600</xdr:colOff>
      <xdr:row>27</xdr:row>
      <xdr:rowOff>127000</xdr:rowOff>
    </xdr:to>
    <xdr:graphicFrame macro="">
      <xdr:nvGraphicFramePr>
        <xdr:cNvPr id="2" name="Parent Category Outcomes">
          <a:extLst>
            <a:ext uri="{FF2B5EF4-FFF2-40B4-BE49-F238E27FC236}">
              <a16:creationId xmlns:a16="http://schemas.microsoft.com/office/drawing/2014/main" id="{C2001F75-E57B-BE47-BA51-8EEEF13B83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165100</xdr:colOff>
      <xdr:row>1</xdr:row>
      <xdr:rowOff>12700</xdr:rowOff>
    </xdr:from>
    <xdr:to>
      <xdr:col>13</xdr:col>
      <xdr:colOff>812800</xdr:colOff>
      <xdr:row>34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6A5D0D-59EA-0A45-BBEE-809576430F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25400</xdr:colOff>
      <xdr:row>0</xdr:row>
      <xdr:rowOff>177800</xdr:rowOff>
    </xdr:from>
    <xdr:to>
      <xdr:col>16</xdr:col>
      <xdr:colOff>12700</xdr:colOff>
      <xdr:row>24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F80810-C843-334E-8C54-FF91645B97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an Misina" refreshedDate="44353.566643171296" createdVersion="7" refreshedVersion="7" minRefreshableVersion="3" recordCount="4114" xr:uid="{9725FA83-53F8-D645-8919-8ACBD6AE2C40}">
  <cacheSource type="worksheet">
    <worksheetSource ref="A1:Q4115" sheet="Kickstarter"/>
  </cacheSource>
  <cacheFields count="19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percent_funded" numFmtId="3">
      <sharedItems containsSemiMixedTypes="0" containsString="0" containsNumber="1" containsInteger="1" minValue="0" maxValue="2260300"/>
    </cacheField>
    <cacheField name="average_donation" numFmtId="44">
      <sharedItems containsSemiMixedTypes="0" containsString="0" containsNumber="1" minValue="0" maxValue="3304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14">
      <sharedItems containsSemiMixedTypes="0" containsNonDate="0" containsDate="1" containsString="0" minDate="2009-08-10T19:26:00" maxDate="2017-05-03T19:12:00"/>
    </cacheField>
    <cacheField name="launched_at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18" base="11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_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_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1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37"/>
    <n v="63.92"/>
    <x v="0"/>
    <x v="0"/>
    <s v="USD"/>
    <d v="2015-07-23T03:00:00"/>
    <x v="0"/>
    <b v="0"/>
    <n v="182"/>
    <b v="1"/>
    <x v="0"/>
    <x v="0"/>
  </r>
  <r>
    <n v="1"/>
    <s v="FannibalFest Fan Convention"/>
    <s v="A Hannibal TV Show Fan Convention and Art Collective"/>
    <n v="10275"/>
    <n v="14653"/>
    <n v="143"/>
    <n v="185.48"/>
    <x v="0"/>
    <x v="0"/>
    <s v="USD"/>
    <d v="2017-03-02T14:24:43"/>
    <x v="1"/>
    <b v="0"/>
    <n v="79"/>
    <b v="1"/>
    <x v="0"/>
    <x v="0"/>
  </r>
  <r>
    <n v="2"/>
    <s v="Charlie teaser completion"/>
    <s v="Completion fund for post-production for teaser of British crime/drama tv series about a girl who sells morals for money"/>
    <n v="500"/>
    <n v="525"/>
    <n v="105"/>
    <n v="15"/>
    <x v="0"/>
    <x v="1"/>
    <s v="GBP"/>
    <d v="2016-02-15T16:51:23"/>
    <x v="2"/>
    <b v="0"/>
    <n v="35"/>
    <b v="1"/>
    <x v="0"/>
    <x v="0"/>
  </r>
  <r>
    <n v="3"/>
    <s v="Unsure/Positive: A Dramedy Series About Life with HIV"/>
    <s v="We already produced the *very* beginning of this story. Help us to see it through?"/>
    <n v="10000"/>
    <n v="10390"/>
    <n v="104"/>
    <n v="69.27"/>
    <x v="0"/>
    <x v="0"/>
    <s v="USD"/>
    <d v="2014-08-07T12:21:47"/>
    <x v="3"/>
    <b v="0"/>
    <n v="150"/>
    <b v="1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n v="123"/>
    <n v="190.55"/>
    <x v="0"/>
    <x v="0"/>
    <s v="USD"/>
    <d v="2015-12-19T20:01:19"/>
    <x v="4"/>
    <b v="0"/>
    <n v="284"/>
    <b v="1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10"/>
    <n v="93.4"/>
    <x v="0"/>
    <x v="0"/>
    <s v="USD"/>
    <d v="2016-07-29T05:35:00"/>
    <x v="5"/>
    <b v="0"/>
    <n v="47"/>
    <b v="1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n v="106"/>
    <n v="146.88"/>
    <x v="0"/>
    <x v="0"/>
    <s v="USD"/>
    <d v="2014-06-14T01:44:10"/>
    <x v="6"/>
    <b v="0"/>
    <n v="58"/>
    <b v="1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01"/>
    <n v="159.82"/>
    <x v="0"/>
    <x v="0"/>
    <s v="USD"/>
    <d v="2016-07-05T01:07:47"/>
    <x v="7"/>
    <b v="0"/>
    <n v="57"/>
    <b v="1"/>
    <x v="0"/>
    <x v="0"/>
  </r>
  <r>
    <n v="8"/>
    <s v="Sizzling in the Kitchen Flynn Style"/>
    <s v="Help us raise the funds to film our pilot episode!"/>
    <n v="3500"/>
    <n v="3501.52"/>
    <n v="100"/>
    <n v="291.79000000000002"/>
    <x v="0"/>
    <x v="0"/>
    <s v="USD"/>
    <d v="2016-04-15T21:00:00"/>
    <x v="8"/>
    <b v="0"/>
    <n v="12"/>
    <b v="1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26"/>
    <n v="31.5"/>
    <x v="0"/>
    <x v="0"/>
    <s v="USD"/>
    <d v="2016-04-17T02:29:04"/>
    <x v="9"/>
    <b v="0"/>
    <n v="20"/>
    <b v="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01"/>
    <n v="158.68"/>
    <x v="0"/>
    <x v="0"/>
    <s v="USD"/>
    <d v="2014-06-25T01:37:59"/>
    <x v="10"/>
    <b v="0"/>
    <n v="19"/>
    <b v="1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n v="121"/>
    <n v="80.33"/>
    <x v="0"/>
    <x v="0"/>
    <s v="USD"/>
    <d v="2016-08-22T03:00:00"/>
    <x v="11"/>
    <b v="0"/>
    <n v="75"/>
    <b v="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n v="165"/>
    <n v="59.96"/>
    <x v="0"/>
    <x v="0"/>
    <s v="USD"/>
    <d v="2014-07-16T03:00:00"/>
    <x v="12"/>
    <b v="0"/>
    <n v="827"/>
    <b v="1"/>
    <x v="0"/>
    <x v="0"/>
  </r>
  <r>
    <n v="13"/>
    <s v="Can't Go Home"/>
    <s v="A travel series hosted by touring musicians that profiles a different American city in each episode."/>
    <n v="3500"/>
    <n v="5599"/>
    <n v="160"/>
    <n v="109.78"/>
    <x v="0"/>
    <x v="0"/>
    <s v="USD"/>
    <d v="2016-06-23T20:27:00"/>
    <x v="13"/>
    <b v="0"/>
    <n v="51"/>
    <b v="1"/>
    <x v="0"/>
    <x v="0"/>
  </r>
  <r>
    <n v="14"/>
    <s v="3010 | Sci-fi Series"/>
    <s v="A highly charged post apocalyptic sci fi series that pulls no punches!"/>
    <n v="6000"/>
    <n v="6056"/>
    <n v="101"/>
    <n v="147.71"/>
    <x v="0"/>
    <x v="2"/>
    <s v="AUD"/>
    <d v="2014-07-13T13:59:00"/>
    <x v="14"/>
    <b v="0"/>
    <n v="41"/>
    <b v="1"/>
    <x v="0"/>
    <x v="0"/>
  </r>
  <r>
    <n v="15"/>
    <s v="Cien&amp;Cia"/>
    <s v="Cien&amp;Cia es un proyecto transmedia para televisiÃ³n; la finalidad de la venta de camisetas es financiar el reality (Factual)."/>
    <n v="2000"/>
    <n v="2132"/>
    <n v="107"/>
    <n v="21.76"/>
    <x v="0"/>
    <x v="3"/>
    <s v="EUR"/>
    <d v="2015-09-27T20:14:00"/>
    <x v="15"/>
    <b v="0"/>
    <n v="98"/>
    <b v="1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n v="100"/>
    <n v="171.84"/>
    <x v="0"/>
    <x v="0"/>
    <s v="USD"/>
    <d v="2014-06-16T05:30:00"/>
    <x v="16"/>
    <b v="0"/>
    <n v="70"/>
    <b v="1"/>
    <x v="0"/>
    <x v="0"/>
  </r>
  <r>
    <n v="17"/>
    <s v="Humble Pie"/>
    <s v="Uplifting English sitcom, a love letter to youthful exuberance that proves once and for all that none of us are ready for real life."/>
    <n v="1500"/>
    <n v="1510"/>
    <n v="101"/>
    <n v="41.94"/>
    <x v="0"/>
    <x v="1"/>
    <s v="GBP"/>
    <d v="2014-11-04T18:33:42"/>
    <x v="17"/>
    <b v="0"/>
    <n v="36"/>
    <b v="1"/>
    <x v="0"/>
    <x v="0"/>
  </r>
  <r>
    <n v="18"/>
    <s v="Indian As Apple Pie TV"/>
    <s v="The Indian cooking show you crave: complete with cooking, travel to India, and loads of spicy inspiration with Anupy."/>
    <n v="30000"/>
    <n v="31896.33"/>
    <n v="106"/>
    <n v="93.26"/>
    <x v="0"/>
    <x v="0"/>
    <s v="USD"/>
    <d v="2014-09-17T13:00:56"/>
    <x v="18"/>
    <b v="0"/>
    <n v="342"/>
    <b v="1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n v="145"/>
    <n v="56.14"/>
    <x v="0"/>
    <x v="0"/>
    <s v="USD"/>
    <d v="2015-07-20T19:35:34"/>
    <x v="19"/>
    <b v="0"/>
    <n v="22"/>
    <b v="1"/>
    <x v="0"/>
    <x v="0"/>
  </r>
  <r>
    <n v="20"/>
    <s v="Finding Kylie Hard Read Fund"/>
    <s v="Help us reach our goal &amp; pay the drama dept that is performing the hard read, which is set for October 2015."/>
    <n v="2000"/>
    <n v="2004"/>
    <n v="100"/>
    <n v="80.16"/>
    <x v="0"/>
    <x v="0"/>
    <s v="USD"/>
    <d v="2015-09-13T18:11:52"/>
    <x v="20"/>
    <b v="0"/>
    <n v="25"/>
    <b v="1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09"/>
    <n v="199.9"/>
    <x v="0"/>
    <x v="0"/>
    <s v="USD"/>
    <d v="2014-09-26T15:03:09"/>
    <x v="21"/>
    <b v="0"/>
    <n v="101"/>
    <b v="1"/>
    <x v="0"/>
    <x v="0"/>
  </r>
  <r>
    <n v="22"/>
    <s v="CREATURES OF HABIT!"/>
    <s v="Meet Gary, and Troy: Two unlikely friends that investigate &quot;strange phenomenon&quot;."/>
    <n v="350"/>
    <n v="410"/>
    <n v="117"/>
    <n v="51.25"/>
    <x v="0"/>
    <x v="0"/>
    <s v="USD"/>
    <d v="2015-01-01T07:59:00"/>
    <x v="22"/>
    <b v="0"/>
    <n v="8"/>
    <b v="1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n v="119"/>
    <n v="103.04"/>
    <x v="0"/>
    <x v="0"/>
    <s v="USD"/>
    <d v="2015-04-30T15:20:00"/>
    <x v="23"/>
    <b v="0"/>
    <n v="23"/>
    <b v="1"/>
    <x v="0"/>
    <x v="0"/>
  </r>
  <r>
    <n v="24"/>
    <s v="Bring STL Up Late to TV"/>
    <s v="STL Up Late is a weekly late night comedy talk show for St. Louis television."/>
    <n v="35000"/>
    <n v="38082.69"/>
    <n v="109"/>
    <n v="66.349999999999994"/>
    <x v="0"/>
    <x v="0"/>
    <s v="USD"/>
    <d v="2015-09-15T19:39:00"/>
    <x v="24"/>
    <b v="0"/>
    <n v="574"/>
    <b v="1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33"/>
    <n v="57.14"/>
    <x v="0"/>
    <x v="0"/>
    <s v="USD"/>
    <d v="2016-01-09T00:36:01"/>
    <x v="25"/>
    <b v="0"/>
    <n v="14"/>
    <b v="1"/>
    <x v="0"/>
    <x v="0"/>
  </r>
  <r>
    <n v="26"/>
    <s v="You, Me &amp; Sicily:  Part I Editing"/>
    <s v="Highlighting Sicily's points of light: its extraordinary people. Editing phase is now underway!!!"/>
    <n v="1250"/>
    <n v="1940"/>
    <n v="155"/>
    <n v="102.11"/>
    <x v="0"/>
    <x v="0"/>
    <s v="USD"/>
    <d v="2014-08-17T12:22:24"/>
    <x v="26"/>
    <b v="0"/>
    <n v="19"/>
    <b v="1"/>
    <x v="0"/>
    <x v="0"/>
  </r>
  <r>
    <n v="27"/>
    <s v="B-Rabbit TV Comedy Pilot"/>
    <s v="B-Rabbit is a hilarious depiction of immigrating to New Zealand and the life you desperately tried to leave behind."/>
    <n v="20000"/>
    <n v="22345"/>
    <n v="112"/>
    <n v="148.97"/>
    <x v="0"/>
    <x v="4"/>
    <s v="NZD"/>
    <d v="2014-11-16T04:57:13"/>
    <x v="27"/>
    <b v="0"/>
    <n v="150"/>
    <b v="1"/>
    <x v="0"/>
    <x v="0"/>
  </r>
  <r>
    <n v="28"/>
    <s v="John Earle Dog Training Concept Development Reel"/>
    <s v="John and Brian are on a quest to change people's lives and rehabilitate dogs."/>
    <n v="12000"/>
    <n v="12042"/>
    <n v="100"/>
    <n v="169.61"/>
    <x v="0"/>
    <x v="0"/>
    <s v="USD"/>
    <d v="2015-12-16T23:08:04"/>
    <x v="28"/>
    <b v="0"/>
    <n v="71"/>
    <b v="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n v="123"/>
    <n v="31.62"/>
    <x v="0"/>
    <x v="1"/>
    <s v="GBP"/>
    <d v="2014-07-22T16:09:28"/>
    <x v="29"/>
    <b v="0"/>
    <n v="117"/>
    <b v="1"/>
    <x v="0"/>
    <x v="0"/>
  </r>
  <r>
    <n v="30"/>
    <s v="Introverts Web Series"/>
    <s v="Comedy series about three introverted roommates coping with single life, secret resentments, and loudmouthed extroverts."/>
    <n v="4000"/>
    <n v="4051.99"/>
    <n v="101"/>
    <n v="76.45"/>
    <x v="0"/>
    <x v="0"/>
    <s v="USD"/>
    <d v="2014-08-21T07:01:55"/>
    <x v="30"/>
    <b v="0"/>
    <n v="53"/>
    <b v="1"/>
    <x v="0"/>
    <x v="0"/>
  </r>
  <r>
    <n v="31"/>
    <s v="The Alan Katz Show"/>
    <s v="After a two-year hiatus, The Alan Katz Show is coming back! But it can't unless we can get a 16gb flash drive valued at $12.71!"/>
    <n v="13"/>
    <n v="13"/>
    <n v="100"/>
    <n v="13"/>
    <x v="0"/>
    <x v="0"/>
    <s v="USD"/>
    <d v="2016-01-25T19:00:34"/>
    <x v="31"/>
    <b v="0"/>
    <n v="1"/>
    <b v="1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n v="100"/>
    <n v="320.45"/>
    <x v="0"/>
    <x v="0"/>
    <s v="USD"/>
    <d v="2016-05-13T03:59:00"/>
    <x v="32"/>
    <b v="0"/>
    <n v="89"/>
    <b v="1"/>
    <x v="0"/>
    <x v="0"/>
  </r>
  <r>
    <n v="33"/>
    <s v="Imaginary Problems"/>
    <s v="3 best friends balance their work, personal and private lives while finding time for their imaginary friends (who are 3 puppets)."/>
    <n v="5250"/>
    <n v="5360"/>
    <n v="102"/>
    <n v="83.75"/>
    <x v="0"/>
    <x v="0"/>
    <s v="USD"/>
    <d v="2015-11-08T16:51:41"/>
    <x v="33"/>
    <b v="0"/>
    <n v="64"/>
    <b v="1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n v="130"/>
    <n v="49.88"/>
    <x v="0"/>
    <x v="0"/>
    <s v="USD"/>
    <d v="2014-08-05T07:43:21"/>
    <x v="34"/>
    <b v="0"/>
    <n v="68"/>
    <b v="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n v="167"/>
    <n v="59.46"/>
    <x v="0"/>
    <x v="0"/>
    <s v="USD"/>
    <d v="2015-04-28T00:00:00"/>
    <x v="35"/>
    <b v="0"/>
    <n v="28"/>
    <b v="1"/>
    <x v="0"/>
    <x v="0"/>
  </r>
  <r>
    <n v="36"/>
    <s v="THE LISTENING BOX"/>
    <s v="A modern day priest makes an unusual discovery, setting off a chain of events."/>
    <n v="6000"/>
    <n v="8529"/>
    <n v="142"/>
    <n v="193.84"/>
    <x v="0"/>
    <x v="0"/>
    <s v="USD"/>
    <d v="2015-04-04T06:22:05"/>
    <x v="36"/>
    <b v="0"/>
    <n v="44"/>
    <b v="1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n v="183"/>
    <n v="159.51"/>
    <x v="0"/>
    <x v="0"/>
    <s v="USD"/>
    <d v="2015-02-27T16:37:59"/>
    <x v="37"/>
    <b v="0"/>
    <n v="253"/>
    <b v="1"/>
    <x v="0"/>
    <x v="0"/>
  </r>
  <r>
    <n v="38"/>
    <s v="Brewz Brothers TV"/>
    <s v="A television show about three brothers from Chicago on a mission to discover and highlight the best breweries in America."/>
    <n v="2500"/>
    <n v="2751"/>
    <n v="110"/>
    <n v="41.68"/>
    <x v="0"/>
    <x v="0"/>
    <s v="USD"/>
    <d v="2013-05-11T01:22:24"/>
    <x v="38"/>
    <b v="0"/>
    <n v="66"/>
    <b v="1"/>
    <x v="0"/>
    <x v="0"/>
  </r>
  <r>
    <n v="39"/>
    <s v="Deep Cuts - Series"/>
    <s v="Mystery-Drama Series. Following a shocking event, residents of a remote woodland community learn that some wounds never heal..."/>
    <n v="25000"/>
    <n v="32745"/>
    <n v="131"/>
    <n v="150.9"/>
    <x v="0"/>
    <x v="1"/>
    <s v="GBP"/>
    <d v="2014-05-25T22:59:00"/>
    <x v="39"/>
    <b v="0"/>
    <n v="217"/>
    <b v="1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n v="101"/>
    <n v="126.69"/>
    <x v="0"/>
    <x v="0"/>
    <s v="USD"/>
    <d v="2014-06-19T04:00:00"/>
    <x v="40"/>
    <b v="0"/>
    <n v="16"/>
    <b v="1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n v="100"/>
    <n v="105.26"/>
    <x v="0"/>
    <x v="0"/>
    <s v="USD"/>
    <d v="2014-10-05T13:39:14"/>
    <x v="41"/>
    <b v="0"/>
    <n v="19"/>
    <b v="1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n v="142"/>
    <n v="117.51"/>
    <x v="0"/>
    <x v="0"/>
    <s v="USD"/>
    <d v="2014-12-28T15:20:26"/>
    <x v="42"/>
    <b v="0"/>
    <n v="169"/>
    <b v="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09"/>
    <n v="117.36"/>
    <x v="0"/>
    <x v="0"/>
    <s v="USD"/>
    <d v="2014-07-13T00:00:00"/>
    <x v="43"/>
    <b v="0"/>
    <n v="263"/>
    <b v="1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n v="100"/>
    <n v="133.33000000000001"/>
    <x v="0"/>
    <x v="0"/>
    <s v="USD"/>
    <d v="2014-10-07T02:22:17"/>
    <x v="44"/>
    <b v="0"/>
    <n v="15"/>
    <b v="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n v="120"/>
    <n v="98.36"/>
    <x v="0"/>
    <x v="0"/>
    <s v="USD"/>
    <d v="2016-04-27T14:58:27"/>
    <x v="45"/>
    <b v="0"/>
    <n v="61"/>
    <b v="1"/>
    <x v="0"/>
    <x v="0"/>
  </r>
  <r>
    <n v="46"/>
    <s v="New equipment for Joy's World!"/>
    <s v="The legendary community TV programme Joy's World is in dire need of new equipment! We are hoping you can help."/>
    <n v="8400"/>
    <n v="8750"/>
    <n v="104"/>
    <n v="194.44"/>
    <x v="0"/>
    <x v="2"/>
    <s v="AUD"/>
    <d v="2015-12-15T23:09:34"/>
    <x v="46"/>
    <b v="0"/>
    <n v="45"/>
    <b v="1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n v="108"/>
    <n v="76.87"/>
    <x v="0"/>
    <x v="0"/>
    <s v="USD"/>
    <d v="2014-12-19T20:40:07"/>
    <x v="47"/>
    <b v="0"/>
    <n v="70"/>
    <b v="1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n v="108"/>
    <n v="56.82"/>
    <x v="0"/>
    <x v="1"/>
    <s v="GBP"/>
    <d v="2015-03-01T12:00:00"/>
    <x v="48"/>
    <b v="0"/>
    <n v="38"/>
    <b v="1"/>
    <x v="0"/>
    <x v="0"/>
  </r>
  <r>
    <n v="49"/>
    <s v="Driving Jersey - Season Five"/>
    <s v="Driving Jersey is real people telling real stories."/>
    <n v="12000"/>
    <n v="12000"/>
    <n v="100"/>
    <n v="137.93"/>
    <x v="0"/>
    <x v="0"/>
    <s v="USD"/>
    <d v="2015-10-24T04:14:05"/>
    <x v="49"/>
    <b v="0"/>
    <n v="87"/>
    <b v="1"/>
    <x v="0"/>
    <x v="0"/>
  </r>
  <r>
    <n v="50"/>
    <s v="The Love Lounge"/>
    <s v="A brand new dating show which helps one lucky lady find her Mr Right with difficult decisions to make along the way."/>
    <n v="600"/>
    <n v="600"/>
    <n v="100"/>
    <n v="27.27"/>
    <x v="0"/>
    <x v="1"/>
    <s v="GBP"/>
    <d v="2015-01-30T17:00:00"/>
    <x v="50"/>
    <b v="0"/>
    <n v="22"/>
    <b v="1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n v="128"/>
    <n v="118.34"/>
    <x v="0"/>
    <x v="0"/>
    <s v="USD"/>
    <d v="2015-08-10T22:17:17"/>
    <x v="51"/>
    <b v="0"/>
    <n v="119"/>
    <b v="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n v="116"/>
    <n v="223.48"/>
    <x v="0"/>
    <x v="0"/>
    <s v="USD"/>
    <d v="2014-07-17T16:50:46"/>
    <x v="52"/>
    <b v="0"/>
    <n v="52"/>
    <b v="1"/>
    <x v="0"/>
    <x v="0"/>
  </r>
  <r>
    <n v="53"/>
    <s v="Rolling out Vegan Mashup's Season 2"/>
    <s v="Delicious TV's Vegan Mashup launching season two on public television"/>
    <n v="3000"/>
    <n v="3289"/>
    <n v="110"/>
    <n v="28.11"/>
    <x v="0"/>
    <x v="0"/>
    <s v="USD"/>
    <d v="2014-04-04T22:00:00"/>
    <x v="53"/>
    <b v="0"/>
    <n v="117"/>
    <b v="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01"/>
    <n v="194.23"/>
    <x v="0"/>
    <x v="0"/>
    <s v="USD"/>
    <d v="2015-12-25T17:07:01"/>
    <x v="54"/>
    <b v="0"/>
    <n v="52"/>
    <b v="1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n v="129"/>
    <n v="128.94999999999999"/>
    <x v="0"/>
    <x v="0"/>
    <s v="USD"/>
    <d v="2016-05-27T23:15:16"/>
    <x v="55"/>
    <b v="0"/>
    <n v="86"/>
    <b v="1"/>
    <x v="0"/>
    <x v="0"/>
  </r>
  <r>
    <n v="56"/>
    <s v="Voxwomen Cycling Show"/>
    <s v="We want to see more women's cycling on TV - and we need your help to make it happen!"/>
    <n v="8000"/>
    <n v="8581"/>
    <n v="107"/>
    <n v="49.32"/>
    <x v="0"/>
    <x v="1"/>
    <s v="GBP"/>
    <d v="2015-06-08T16:00:00"/>
    <x v="56"/>
    <b v="0"/>
    <n v="174"/>
    <b v="1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02"/>
    <n v="221.52"/>
    <x v="0"/>
    <x v="0"/>
    <s v="USD"/>
    <d v="2015-04-25T19:59:22"/>
    <x v="57"/>
    <b v="0"/>
    <n v="69"/>
    <b v="1"/>
    <x v="0"/>
    <x v="0"/>
  </r>
  <r>
    <n v="58"/>
    <s v="Gloaming"/>
    <s v="Alex thought he knew how the world worked. You live, you die and it's over. He was very, very wrong."/>
    <n v="10000"/>
    <n v="10291"/>
    <n v="103"/>
    <n v="137.21"/>
    <x v="0"/>
    <x v="0"/>
    <s v="USD"/>
    <d v="2014-11-19T18:52:52"/>
    <x v="58"/>
    <b v="0"/>
    <n v="75"/>
    <b v="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n v="100"/>
    <n v="606.82000000000005"/>
    <x v="0"/>
    <x v="0"/>
    <s v="USD"/>
    <d v="2015-09-14T21:00:00"/>
    <x v="59"/>
    <b v="0"/>
    <n v="33"/>
    <b v="1"/>
    <x v="0"/>
    <x v="0"/>
  </r>
  <r>
    <n v="60"/>
    <s v="Ever Since - Short Film"/>
    <s v="Set in a beautiful but desolate world, we see how loneliness can lead to friendship in unconventional ways."/>
    <n v="4500"/>
    <n v="4648.33"/>
    <n v="103"/>
    <n v="43.04"/>
    <x v="0"/>
    <x v="1"/>
    <s v="GBP"/>
    <d v="2014-03-23T00:00:00"/>
    <x v="60"/>
    <b v="0"/>
    <n v="108"/>
    <b v="1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n v="148"/>
    <n v="322.39"/>
    <x v="0"/>
    <x v="0"/>
    <s v="USD"/>
    <d v="2013-06-06T19:32:37"/>
    <x v="61"/>
    <b v="0"/>
    <n v="23"/>
    <b v="1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n v="155"/>
    <n v="96.71"/>
    <x v="0"/>
    <x v="0"/>
    <s v="USD"/>
    <d v="2013-03-03T19:11:18"/>
    <x v="62"/>
    <b v="0"/>
    <n v="48"/>
    <b v="1"/>
    <x v="0"/>
    <x v="1"/>
  </r>
  <r>
    <n v="63"/>
    <s v="The Attic"/>
    <s v="The Attic is my first short film.  Please help me with post production and distribution so that I can let it out into the world"/>
    <n v="2000"/>
    <n v="2270.37"/>
    <n v="114"/>
    <n v="35.47"/>
    <x v="0"/>
    <x v="0"/>
    <s v="USD"/>
    <d v="2013-12-28T04:59:00"/>
    <x v="63"/>
    <b v="0"/>
    <n v="64"/>
    <b v="1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n v="173"/>
    <n v="86.67"/>
    <x v="0"/>
    <x v="0"/>
    <s v="USD"/>
    <d v="2013-07-08T00:26:21"/>
    <x v="64"/>
    <b v="0"/>
    <n v="24"/>
    <b v="1"/>
    <x v="0"/>
    <x v="1"/>
  </r>
  <r>
    <n v="65"/>
    <s v="Hello World - Post Production Funds"/>
    <s v="Help finish the short film Hello World. The story of an android in the broken home of a father &amp; son."/>
    <n v="7000"/>
    <n v="7527"/>
    <n v="108"/>
    <n v="132.05000000000001"/>
    <x v="0"/>
    <x v="5"/>
    <s v="CAD"/>
    <d v="2014-08-11T05:59:00"/>
    <x v="65"/>
    <b v="0"/>
    <n v="57"/>
    <b v="1"/>
    <x v="0"/>
    <x v="1"/>
  </r>
  <r>
    <n v="66"/>
    <s v="A Stagnant Fever: Short Film"/>
    <s v="A dark comedy set in the '60s about clinical depression and one night stands."/>
    <n v="2000"/>
    <n v="2372"/>
    <n v="119"/>
    <n v="91.23"/>
    <x v="0"/>
    <x v="0"/>
    <s v="USD"/>
    <d v="2016-07-18T20:23:40"/>
    <x v="66"/>
    <b v="0"/>
    <n v="26"/>
    <b v="1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n v="116"/>
    <n v="116.25"/>
    <x v="0"/>
    <x v="0"/>
    <s v="USD"/>
    <d v="2012-07-15T14:00:04"/>
    <x v="67"/>
    <b v="0"/>
    <n v="20"/>
    <b v="1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n v="127"/>
    <n v="21.19"/>
    <x v="0"/>
    <x v="1"/>
    <s v="GBP"/>
    <d v="2014-02-23T13:39:51"/>
    <x v="68"/>
    <b v="0"/>
    <n v="36"/>
    <b v="1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n v="111"/>
    <n v="62.33"/>
    <x v="0"/>
    <x v="0"/>
    <s v="USD"/>
    <d v="2011-10-02T06:59:00"/>
    <x v="69"/>
    <b v="0"/>
    <n v="178"/>
    <b v="1"/>
    <x v="0"/>
    <x v="1"/>
  </r>
  <r>
    <n v="70"/>
    <s v="Scraps"/>
    <s v="Maggie barely survives a deranged baptism by her mother only to be born again to a string of foster parents. Things can always be worse"/>
    <n v="500"/>
    <n v="636"/>
    <n v="127"/>
    <n v="37.409999999999997"/>
    <x v="0"/>
    <x v="0"/>
    <s v="USD"/>
    <d v="2011-09-04T21:30:45"/>
    <x v="70"/>
    <b v="0"/>
    <n v="17"/>
    <b v="1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24"/>
    <n v="69.72"/>
    <x v="0"/>
    <x v="0"/>
    <s v="USD"/>
    <d v="2012-05-28T06:30:57"/>
    <x v="71"/>
    <b v="0"/>
    <n v="32"/>
    <b v="1"/>
    <x v="0"/>
    <x v="1"/>
  </r>
  <r>
    <n v="72"/>
    <s v="Trickle"/>
    <s v="A young man forced to live back home after an automobile accident leaves him to rediscover what it means to be a part of his family."/>
    <n v="2200"/>
    <n v="2385"/>
    <n v="108"/>
    <n v="58.17"/>
    <x v="0"/>
    <x v="0"/>
    <s v="USD"/>
    <d v="2012-11-15T00:00:00"/>
    <x v="72"/>
    <b v="0"/>
    <n v="41"/>
    <b v="1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00"/>
    <n v="50"/>
    <x v="0"/>
    <x v="0"/>
    <s v="USD"/>
    <d v="2011-05-03T03:59:00"/>
    <x v="73"/>
    <b v="0"/>
    <n v="18"/>
    <b v="1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13"/>
    <n v="19.47"/>
    <x v="0"/>
    <x v="6"/>
    <s v="EUR"/>
    <d v="2016-01-21T11:41:35"/>
    <x v="74"/>
    <b v="0"/>
    <n v="29"/>
    <b v="1"/>
    <x v="0"/>
    <x v="1"/>
  </r>
  <r>
    <n v="75"/>
    <s v="&quot;DAD&quot; - A USC Short Film"/>
    <s v="A teenager named Charlie discovers something new about himself while coping with the loss of his father."/>
    <n v="3500"/>
    <n v="4040"/>
    <n v="115"/>
    <n v="85.96"/>
    <x v="0"/>
    <x v="0"/>
    <s v="USD"/>
    <d v="2013-04-23T05:01:12"/>
    <x v="75"/>
    <b v="0"/>
    <n v="47"/>
    <b v="1"/>
    <x v="0"/>
    <x v="1"/>
  </r>
  <r>
    <n v="76"/>
    <s v="Star Wars: Insidious"/>
    <s v="Karn A'Mor has awoken bloodied on a distant battlefield with no memory of his past! JOIN THE RESISTANCE and find out more..."/>
    <n v="300"/>
    <n v="460"/>
    <n v="153"/>
    <n v="30.67"/>
    <x v="0"/>
    <x v="0"/>
    <s v="USD"/>
    <d v="2011-12-27T17:35:58"/>
    <x v="76"/>
    <b v="0"/>
    <n v="15"/>
    <b v="1"/>
    <x v="0"/>
    <x v="1"/>
  </r>
  <r>
    <n v="77"/>
    <s v="Jonah and the Crab"/>
    <s v="A short film about a boy searching for companionship in a hermit crab he finds on the beach."/>
    <n v="400"/>
    <n v="1570"/>
    <n v="393"/>
    <n v="60.38"/>
    <x v="0"/>
    <x v="0"/>
    <s v="USD"/>
    <d v="2012-05-21T02:59:00"/>
    <x v="77"/>
    <b v="0"/>
    <n v="26"/>
    <b v="1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02"/>
    <n v="38.6"/>
    <x v="0"/>
    <x v="6"/>
    <s v="EUR"/>
    <d v="2016-09-01T17:32:01"/>
    <x v="78"/>
    <b v="0"/>
    <n v="35"/>
    <b v="1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n v="127"/>
    <n v="40.270000000000003"/>
    <x v="0"/>
    <x v="1"/>
    <s v="GBP"/>
    <d v="2014-04-25T18:38:13"/>
    <x v="79"/>
    <b v="0"/>
    <n v="41"/>
    <b v="1"/>
    <x v="0"/>
    <x v="1"/>
  </r>
  <r>
    <n v="80"/>
    <s v="Swingers Anonymous"/>
    <s v="What would you do if you ended up at a swingers party with two dead bodies and $20,000 in drug money?"/>
    <n v="12000"/>
    <n v="12870"/>
    <n v="107"/>
    <n v="273.83"/>
    <x v="0"/>
    <x v="0"/>
    <s v="USD"/>
    <d v="2013-12-10T02:00:56"/>
    <x v="80"/>
    <b v="0"/>
    <n v="47"/>
    <b v="1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n v="198"/>
    <n v="53.04"/>
    <x v="0"/>
    <x v="0"/>
    <s v="USD"/>
    <d v="2012-07-14T03:02:00"/>
    <x v="81"/>
    <b v="0"/>
    <n v="28"/>
    <b v="1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00"/>
    <n v="40.01"/>
    <x v="0"/>
    <x v="0"/>
    <s v="USD"/>
    <d v="2011-10-09T19:41:01"/>
    <x v="82"/>
    <b v="0"/>
    <n v="100"/>
    <b v="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n v="103"/>
    <n v="15.77"/>
    <x v="0"/>
    <x v="1"/>
    <s v="GBP"/>
    <d v="2015-02-22T11:30:00"/>
    <x v="83"/>
    <b v="0"/>
    <n v="13"/>
    <b v="1"/>
    <x v="0"/>
    <x v="1"/>
  </r>
  <r>
    <n v="84"/>
    <s v="Redemption - Short Film"/>
    <s v="&quot;A sociopath crosses paths with the person he must confront about his wife's murder, it might be himself&quot;"/>
    <n v="500"/>
    <n v="500"/>
    <n v="100"/>
    <n v="71.430000000000007"/>
    <x v="0"/>
    <x v="0"/>
    <s v="USD"/>
    <d v="2011-05-15T18:11:26"/>
    <x v="84"/>
    <b v="0"/>
    <n v="7"/>
    <b v="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n v="126"/>
    <n v="71.709999999999994"/>
    <x v="0"/>
    <x v="0"/>
    <s v="USD"/>
    <d v="2011-09-23T03:00:37"/>
    <x v="85"/>
    <b v="0"/>
    <n v="21"/>
    <b v="1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06"/>
    <n v="375.76"/>
    <x v="0"/>
    <x v="6"/>
    <s v="EUR"/>
    <d v="2015-12-27T14:20:45"/>
    <x v="86"/>
    <b v="0"/>
    <n v="17"/>
    <b v="1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n v="105"/>
    <n v="104.6"/>
    <x v="0"/>
    <x v="0"/>
    <s v="USD"/>
    <d v="2010-06-03T01:41:00"/>
    <x v="87"/>
    <b v="0"/>
    <n v="25"/>
    <b v="1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n v="103"/>
    <n v="60"/>
    <x v="0"/>
    <x v="0"/>
    <s v="USD"/>
    <d v="2014-06-22T15:48:51"/>
    <x v="88"/>
    <b v="0"/>
    <n v="60"/>
    <b v="1"/>
    <x v="0"/>
    <x v="1"/>
  </r>
  <r>
    <n v="89"/>
    <s v="The Southwest Chronicles"/>
    <s v="A chronicle of four very different stories concerning racism to the power of love, all set in the beauty of the Southwest."/>
    <n v="6000"/>
    <n v="6904"/>
    <n v="115"/>
    <n v="123.29"/>
    <x v="0"/>
    <x v="0"/>
    <s v="USD"/>
    <d v="2013-06-02T18:03:12"/>
    <x v="89"/>
    <b v="0"/>
    <n v="56"/>
    <b v="1"/>
    <x v="0"/>
    <x v="1"/>
  </r>
  <r>
    <n v="90"/>
    <s v="Help Get the Short Film Interior Design into Film Festivals!"/>
    <s v="We're looking for funding to help submit a short film to film festivals."/>
    <n v="500"/>
    <n v="502"/>
    <n v="100"/>
    <n v="31.38"/>
    <x v="0"/>
    <x v="0"/>
    <s v="USD"/>
    <d v="2011-07-12T07:08:19"/>
    <x v="90"/>
    <b v="0"/>
    <n v="16"/>
    <b v="1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20"/>
    <n v="78.260000000000005"/>
    <x v="0"/>
    <x v="0"/>
    <s v="USD"/>
    <d v="2011-05-17T09:39:24"/>
    <x v="91"/>
    <b v="0"/>
    <n v="46"/>
    <b v="1"/>
    <x v="0"/>
    <x v="1"/>
  </r>
  <r>
    <n v="92"/>
    <s v="Euphoria"/>
    <s v="Euphoria is an adventure film that follows adrenaline filled athletes on their hunt for the sublime while balancing family and careers."/>
    <n v="5000"/>
    <n v="5260"/>
    <n v="105"/>
    <n v="122.33"/>
    <x v="0"/>
    <x v="5"/>
    <s v="CAD"/>
    <d v="2017-02-01T08:00:00"/>
    <x v="92"/>
    <b v="0"/>
    <n v="43"/>
    <b v="1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11"/>
    <n v="73.73"/>
    <x v="0"/>
    <x v="0"/>
    <s v="USD"/>
    <d v="2012-07-03T21:00:00"/>
    <x v="93"/>
    <b v="0"/>
    <n v="15"/>
    <b v="1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04"/>
    <n v="21.67"/>
    <x v="0"/>
    <x v="1"/>
    <s v="GBP"/>
    <d v="2014-04-07T17:13:42"/>
    <x v="94"/>
    <b v="0"/>
    <n v="12"/>
    <b v="1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31"/>
    <n v="21.9"/>
    <x v="0"/>
    <x v="0"/>
    <s v="USD"/>
    <d v="2012-02-26T00:07:21"/>
    <x v="95"/>
    <b v="0"/>
    <n v="21"/>
    <b v="1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n v="115"/>
    <n v="50.59"/>
    <x v="0"/>
    <x v="0"/>
    <s v="USD"/>
    <d v="2010-08-01T03:00:00"/>
    <x v="96"/>
    <b v="0"/>
    <n v="34"/>
    <b v="1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06"/>
    <n v="53.13"/>
    <x v="0"/>
    <x v="0"/>
    <s v="USD"/>
    <d v="2011-07-12T03:14:42"/>
    <x v="97"/>
    <b v="0"/>
    <n v="8"/>
    <b v="1"/>
    <x v="0"/>
    <x v="1"/>
  </r>
  <r>
    <n v="98"/>
    <s v="CUT OUT"/>
    <s v="&quot;Cut Out&quot; tells the story of a young woman who befriends a neighborhood teen and finds herself involved with gang violence."/>
    <n v="3200"/>
    <n v="3400"/>
    <n v="106"/>
    <n v="56.67"/>
    <x v="0"/>
    <x v="0"/>
    <s v="USD"/>
    <d v="2012-12-07T23:30:00"/>
    <x v="98"/>
    <b v="0"/>
    <n v="60"/>
    <b v="1"/>
    <x v="0"/>
    <x v="1"/>
  </r>
  <r>
    <n v="99"/>
    <s v="BEAT: An Original Short Film"/>
    <s v="A feminist tale of two girls finally giving a &quot;Nice Guy&quot; what he truly deserves. Also, dancing!"/>
    <n v="1500"/>
    <n v="1590.29"/>
    <n v="106"/>
    <n v="40.78"/>
    <x v="0"/>
    <x v="0"/>
    <s v="USD"/>
    <d v="2014-01-22T21:39:59"/>
    <x v="99"/>
    <b v="0"/>
    <n v="39"/>
    <b v="1"/>
    <x v="0"/>
    <x v="1"/>
  </r>
  <r>
    <n v="100"/>
    <s v="Two Sisters"/>
    <s v="Two sisters share a fragile relationship. When their mother dies and they inherit the family house, old problems rise to the surface."/>
    <n v="5000"/>
    <n v="5000"/>
    <n v="100"/>
    <n v="192.31"/>
    <x v="0"/>
    <x v="0"/>
    <s v="USD"/>
    <d v="2012-11-04T19:04:46"/>
    <x v="100"/>
    <b v="0"/>
    <n v="26"/>
    <b v="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00"/>
    <n v="100"/>
    <x v="0"/>
    <x v="0"/>
    <s v="USD"/>
    <d v="2013-01-24T18:38:30"/>
    <x v="101"/>
    <b v="0"/>
    <n v="35"/>
    <b v="1"/>
    <x v="0"/>
    <x v="1"/>
  </r>
  <r>
    <n v="102"/>
    <s v="Dear God No!"/>
    <s v="A gang of outlaw bikers pull a home invasion on a disgraced Anthropologist hiding a secret locked in his cabin basement."/>
    <n v="6000"/>
    <n v="7665"/>
    <n v="128"/>
    <n v="117.92"/>
    <x v="0"/>
    <x v="0"/>
    <s v="USD"/>
    <d v="2010-12-23T03:08:53"/>
    <x v="102"/>
    <b v="0"/>
    <n v="65"/>
    <b v="1"/>
    <x v="0"/>
    <x v="1"/>
  </r>
  <r>
    <n v="103"/>
    <s v="I'M TWENTY SOMETHING"/>
    <s v="Three friends in their twenties are trying to do the impossible - have fun on a casual Friday night."/>
    <n v="1300"/>
    <n v="1367"/>
    <n v="105"/>
    <n v="27.9"/>
    <x v="0"/>
    <x v="1"/>
    <s v="GBP"/>
    <d v="2014-03-07T19:20:30"/>
    <x v="103"/>
    <b v="0"/>
    <n v="49"/>
    <b v="1"/>
    <x v="0"/>
    <x v="1"/>
  </r>
  <r>
    <n v="104"/>
    <s v="Good 'Ol Trumpet"/>
    <s v="UCF short film about an old man, his love for music, and his misplaced trumpet.  "/>
    <n v="500"/>
    <n v="600"/>
    <n v="120"/>
    <n v="60"/>
    <x v="0"/>
    <x v="0"/>
    <s v="USD"/>
    <d v="2011-04-03T01:00:00"/>
    <x v="104"/>
    <b v="0"/>
    <n v="10"/>
    <b v="1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n v="107"/>
    <n v="39.380000000000003"/>
    <x v="0"/>
    <x v="0"/>
    <s v="USD"/>
    <d v="2016-05-14T00:00:00"/>
    <x v="105"/>
    <b v="0"/>
    <n v="60"/>
    <b v="1"/>
    <x v="0"/>
    <x v="1"/>
  </r>
  <r>
    <n v="106"/>
    <s v="LOST WEEKEND"/>
    <s v="A Boy. A Girl. A Car. A Serial Killer."/>
    <n v="5000"/>
    <n v="5025"/>
    <n v="101"/>
    <n v="186.11"/>
    <x v="0"/>
    <x v="0"/>
    <s v="USD"/>
    <d v="2012-04-02T18:38:21"/>
    <x v="106"/>
    <b v="0"/>
    <n v="27"/>
    <b v="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02"/>
    <n v="111.38"/>
    <x v="0"/>
    <x v="0"/>
    <s v="USD"/>
    <d v="2011-04-24T23:34:47"/>
    <x v="107"/>
    <b v="0"/>
    <n v="69"/>
    <b v="1"/>
    <x v="0"/>
    <x v="1"/>
  </r>
  <r>
    <n v="108"/>
    <s v="GLASS: A Love Story"/>
    <s v="When a man can't find love, his Google GLASS does the searching for him. A short film shot with Google Glass."/>
    <n v="1500"/>
    <n v="3700"/>
    <n v="247"/>
    <n v="78.72"/>
    <x v="0"/>
    <x v="0"/>
    <s v="USD"/>
    <d v="2013-05-31T14:42:50"/>
    <x v="108"/>
    <b v="0"/>
    <n v="47"/>
    <b v="1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20"/>
    <n v="46.7"/>
    <x v="0"/>
    <x v="0"/>
    <s v="USD"/>
    <d v="2011-02-26T00:37:10"/>
    <x v="109"/>
    <b v="0"/>
    <n v="47"/>
    <b v="1"/>
    <x v="0"/>
    <x v="1"/>
  </r>
  <r>
    <n v="110"/>
    <s v="Earlids"/>
    <s v="Lee, an awkward teenager with sound-blocking earlids, must confront his self-isolation after a girl moves in next door."/>
    <n v="1300"/>
    <n v="1700"/>
    <n v="131"/>
    <n v="65.38"/>
    <x v="0"/>
    <x v="0"/>
    <s v="USD"/>
    <d v="2013-11-14T05:59:00"/>
    <x v="110"/>
    <b v="0"/>
    <n v="26"/>
    <b v="1"/>
    <x v="0"/>
    <x v="1"/>
  </r>
  <r>
    <n v="111"/>
    <s v="Judi Dench is Cool in Person"/>
    <s v="Two actors, one bookie and a very bad day.  Judi Dench is Cool in Person is fast, funny and only a little bit nasty."/>
    <n v="3500"/>
    <n v="5410"/>
    <n v="155"/>
    <n v="102.08"/>
    <x v="0"/>
    <x v="2"/>
    <s v="AUD"/>
    <d v="2015-05-31T07:59:47"/>
    <x v="111"/>
    <b v="0"/>
    <n v="53"/>
    <b v="1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n v="104"/>
    <n v="64.2"/>
    <x v="0"/>
    <x v="0"/>
    <s v="USD"/>
    <d v="2014-04-13T02:00:00"/>
    <x v="112"/>
    <b v="0"/>
    <n v="81"/>
    <b v="1"/>
    <x v="0"/>
    <x v="1"/>
  </r>
  <r>
    <n v="113"/>
    <s v="&quot;The First Day&quot; by Julia Othmer- Music Video"/>
    <s v="A living memorial for all those dealing with trauma, grief and loss."/>
    <n v="5000"/>
    <n v="7050"/>
    <n v="141"/>
    <n v="90.38"/>
    <x v="0"/>
    <x v="0"/>
    <s v="USD"/>
    <d v="2011-08-06T15:00:00"/>
    <x v="113"/>
    <b v="0"/>
    <n v="78"/>
    <b v="1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n v="103"/>
    <n v="88.57"/>
    <x v="0"/>
    <x v="0"/>
    <s v="USD"/>
    <d v="2012-01-13T06:34:48"/>
    <x v="114"/>
    <b v="0"/>
    <n v="35"/>
    <b v="1"/>
    <x v="0"/>
    <x v="1"/>
  </r>
  <r>
    <n v="115"/>
    <s v="The World's Greatest Lover"/>
    <s v="Never judge a book (or a lover) by their cover."/>
    <n v="450"/>
    <n v="632"/>
    <n v="140"/>
    <n v="28.73"/>
    <x v="0"/>
    <x v="0"/>
    <s v="USD"/>
    <d v="2012-02-04T17:44:04"/>
    <x v="115"/>
    <b v="0"/>
    <n v="22"/>
    <b v="1"/>
    <x v="0"/>
    <x v="1"/>
  </r>
  <r>
    <n v="116"/>
    <s v="Villanelle"/>
    <s v="Villanelle is a feature film that blends elements of classic, hardboiled Film Noir, with classic Horror and tells a great story to boot"/>
    <n v="3500"/>
    <n v="3978"/>
    <n v="114"/>
    <n v="69.790000000000006"/>
    <x v="0"/>
    <x v="0"/>
    <s v="USD"/>
    <d v="2011-04-08T10:55:55"/>
    <x v="116"/>
    <b v="0"/>
    <n v="57"/>
    <b v="1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00"/>
    <n v="167.49"/>
    <x v="0"/>
    <x v="0"/>
    <s v="USD"/>
    <d v="2010-06-09T19:00:00"/>
    <x v="117"/>
    <b v="0"/>
    <n v="27"/>
    <b v="1"/>
    <x v="0"/>
    <x v="1"/>
  </r>
  <r>
    <n v="118"/>
    <s v="DENOUNCED - A Short Film"/>
    <s v="When a ruthless hit-man is 'denounced' from the mafia, his old enemies declare war."/>
    <n v="5000"/>
    <n v="5651.58"/>
    <n v="113"/>
    <n v="144.91"/>
    <x v="0"/>
    <x v="0"/>
    <s v="USD"/>
    <d v="2011-07-29T01:17:16"/>
    <x v="118"/>
    <b v="0"/>
    <n v="39"/>
    <b v="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05"/>
    <n v="91.84"/>
    <x v="0"/>
    <x v="0"/>
    <s v="USD"/>
    <d v="2011-08-13T23:00:00"/>
    <x v="119"/>
    <b v="0"/>
    <n v="37"/>
    <b v="1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n v="0"/>
    <n v="10"/>
    <x v="1"/>
    <x v="7"/>
    <s v="HKD"/>
    <d v="2016-10-03T01:11:47"/>
    <x v="120"/>
    <b v="0"/>
    <n v="1"/>
    <b v="0"/>
    <x v="0"/>
    <x v="2"/>
  </r>
  <r>
    <n v="121"/>
    <s v="MICRO-MISSION"/>
    <s v="NAVY SEALS sent on a Area 51 Top-Secret rescue mission where they are shrunken and injected into an ET body, the immune system mutated."/>
    <n v="3000"/>
    <n v="1"/>
    <n v="0"/>
    <n v="1"/>
    <x v="1"/>
    <x v="0"/>
    <s v="USD"/>
    <d v="2015-04-18T10:16:00"/>
    <x v="121"/>
    <b v="0"/>
    <n v="1"/>
    <b v="0"/>
    <x v="0"/>
    <x v="2"/>
  </r>
  <r>
    <n v="122"/>
    <s v="The Time Jumper (Canceled)"/>
    <s v="My ambition for this knows no bounds.  Seeing Sephoria in a live-action is a dream of mine."/>
    <n v="100000000"/>
    <n v="0"/>
    <n v="0"/>
    <n v="0"/>
    <x v="1"/>
    <x v="0"/>
    <s v="USD"/>
    <d v="2016-10-10T10:21:47"/>
    <x v="122"/>
    <b v="0"/>
    <n v="0"/>
    <b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n v="0"/>
    <n v="25.17"/>
    <x v="1"/>
    <x v="0"/>
    <s v="USD"/>
    <d v="2014-10-28T22:00:00"/>
    <x v="123"/>
    <b v="0"/>
    <n v="6"/>
    <b v="0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n v="0"/>
    <n v="0"/>
    <x v="1"/>
    <x v="0"/>
    <s v="USD"/>
    <d v="2015-05-15T22:17:22"/>
    <x v="124"/>
    <b v="0"/>
    <n v="0"/>
    <b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n v="14"/>
    <n v="11.67"/>
    <x v="1"/>
    <x v="5"/>
    <s v="CAD"/>
    <d v="2017-02-03T23:51:20"/>
    <x v="125"/>
    <b v="0"/>
    <n v="6"/>
    <b v="0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6"/>
    <n v="106.69"/>
    <x v="1"/>
    <x v="0"/>
    <s v="USD"/>
    <d v="2015-06-11T02:00:00"/>
    <x v="126"/>
    <b v="0"/>
    <n v="13"/>
    <b v="0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n v="2"/>
    <n v="47.5"/>
    <x v="1"/>
    <x v="0"/>
    <s v="USD"/>
    <d v="2015-04-03T13:59:01"/>
    <x v="127"/>
    <b v="0"/>
    <n v="4"/>
    <b v="0"/>
    <x v="0"/>
    <x v="2"/>
  </r>
  <r>
    <n v="128"/>
    <s v="Ralphi3 (Canceled)"/>
    <s v="A Science Fiction film filled with entertainment and Excitement"/>
    <n v="100000"/>
    <n v="1867"/>
    <n v="2"/>
    <n v="311.17"/>
    <x v="1"/>
    <x v="0"/>
    <s v="USD"/>
    <d v="2016-10-20T05:28:13"/>
    <x v="128"/>
    <b v="0"/>
    <n v="6"/>
    <b v="0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n v="0"/>
    <x v="1"/>
    <x v="0"/>
    <s v="USD"/>
    <d v="2014-10-30T22:29:43"/>
    <x v="129"/>
    <b v="0"/>
    <n v="0"/>
    <b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n v="0"/>
    <n v="0"/>
    <x v="1"/>
    <x v="1"/>
    <s v="GBP"/>
    <d v="2014-06-16T20:16:00"/>
    <x v="130"/>
    <b v="0"/>
    <n v="0"/>
    <b v="0"/>
    <x v="0"/>
    <x v="2"/>
  </r>
  <r>
    <n v="131"/>
    <s v="I (Canceled)"/>
    <s v="I"/>
    <n v="1200"/>
    <n v="0"/>
    <n v="0"/>
    <n v="0"/>
    <x v="1"/>
    <x v="0"/>
    <s v="USD"/>
    <d v="2016-07-06T00:00:00"/>
    <x v="131"/>
    <b v="0"/>
    <n v="0"/>
    <b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n v="10"/>
    <n v="94.51"/>
    <x v="1"/>
    <x v="0"/>
    <s v="USD"/>
    <d v="2014-11-07T20:30:07"/>
    <x v="132"/>
    <b v="0"/>
    <n v="81"/>
    <b v="0"/>
    <x v="0"/>
    <x v="2"/>
  </r>
  <r>
    <n v="133"/>
    <s v="Demon Women from outer space (Canceled)"/>
    <s v="Invasion from outer space sights, to weird to imagine destruction too monstrous to escape"/>
    <n v="71764"/>
    <n v="0"/>
    <n v="0"/>
    <n v="0"/>
    <x v="1"/>
    <x v="0"/>
    <s v="USD"/>
    <d v="2016-05-31T17:31:00"/>
    <x v="133"/>
    <b v="0"/>
    <n v="0"/>
    <b v="0"/>
    <x v="0"/>
    <x v="2"/>
  </r>
  <r>
    <n v="134"/>
    <s v="MARLEY'S GHOST (AMBASSADORS OF STEAM) (Canceled)"/>
    <s v="steampunk  remake of &quot;a Christmas carol&quot;"/>
    <n v="5000"/>
    <n v="0"/>
    <n v="0"/>
    <n v="0"/>
    <x v="1"/>
    <x v="0"/>
    <s v="USD"/>
    <d v="2015-09-04T17:00:00"/>
    <x v="134"/>
    <b v="0"/>
    <n v="0"/>
    <b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13"/>
    <n v="80.599999999999994"/>
    <x v="1"/>
    <x v="0"/>
    <s v="USD"/>
    <d v="2014-07-01T19:00:00"/>
    <x v="135"/>
    <b v="0"/>
    <n v="5"/>
    <b v="0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n v="0"/>
    <n v="0"/>
    <x v="1"/>
    <x v="0"/>
    <s v="USD"/>
    <d v="2015-05-16T10:16:00"/>
    <x v="136"/>
    <b v="0"/>
    <n v="0"/>
    <b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n v="0"/>
    <x v="1"/>
    <x v="8"/>
    <s v="DKK"/>
    <d v="2015-10-12T13:46:33"/>
    <x v="137"/>
    <b v="0"/>
    <n v="0"/>
    <b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"/>
    <n v="81.239999999999995"/>
    <x v="1"/>
    <x v="0"/>
    <s v="USD"/>
    <d v="2015-08-01T04:59:00"/>
    <x v="138"/>
    <b v="0"/>
    <n v="58"/>
    <b v="0"/>
    <x v="0"/>
    <x v="2"/>
  </r>
  <r>
    <n v="139"/>
    <s v="Roman Dead (Canceled)"/>
    <s v="When  Rome is infected with a zombie plague, Lucius Agrippa and a small group fights for survival"/>
    <n v="500"/>
    <n v="500"/>
    <n v="100"/>
    <n v="500"/>
    <x v="1"/>
    <x v="0"/>
    <s v="USD"/>
    <d v="2015-07-12T22:06:12"/>
    <x v="139"/>
    <b v="0"/>
    <n v="1"/>
    <b v="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n v="0"/>
    <n v="0"/>
    <x v="1"/>
    <x v="0"/>
    <s v="USD"/>
    <d v="2015-03-20T03:45:32"/>
    <x v="140"/>
    <b v="0"/>
    <n v="0"/>
    <b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11"/>
    <n v="46.18"/>
    <x v="1"/>
    <x v="0"/>
    <s v="USD"/>
    <d v="2015-05-31T03:40:23"/>
    <x v="141"/>
    <b v="0"/>
    <n v="28"/>
    <b v="0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n v="0"/>
    <n v="10"/>
    <x v="1"/>
    <x v="0"/>
    <s v="USD"/>
    <d v="2014-11-16T22:26:18"/>
    <x v="142"/>
    <b v="0"/>
    <n v="1"/>
    <b v="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n v="0"/>
    <x v="1"/>
    <x v="2"/>
    <s v="AUD"/>
    <d v="2016-09-03T05:55:00"/>
    <x v="143"/>
    <b v="0"/>
    <n v="0"/>
    <b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n v="28"/>
    <n v="55.95"/>
    <x v="1"/>
    <x v="5"/>
    <s v="CAD"/>
    <d v="2015-04-13T17:17:52"/>
    <x v="144"/>
    <b v="0"/>
    <n v="37"/>
    <b v="0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n v="8"/>
    <n v="37.56"/>
    <x v="1"/>
    <x v="0"/>
    <s v="USD"/>
    <d v="2015-08-11T13:00:52"/>
    <x v="145"/>
    <b v="0"/>
    <n v="9"/>
    <b v="0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n v="1"/>
    <n v="38.33"/>
    <x v="1"/>
    <x v="0"/>
    <s v="USD"/>
    <d v="2017-01-18T00:23:18"/>
    <x v="146"/>
    <b v="0"/>
    <n v="3"/>
    <b v="0"/>
    <x v="0"/>
    <x v="2"/>
  </r>
  <r>
    <n v="147"/>
    <s v="Consumed (Static Air) (Canceled)"/>
    <s v="Film makers catch live footage beyond their wildest dreams."/>
    <n v="7000"/>
    <n v="0"/>
    <n v="0"/>
    <n v="0"/>
    <x v="1"/>
    <x v="1"/>
    <s v="GBP"/>
    <d v="2015-01-08T18:18:00"/>
    <x v="147"/>
    <b v="0"/>
    <n v="0"/>
    <b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n v="0"/>
    <n v="20"/>
    <x v="1"/>
    <x v="0"/>
    <s v="USD"/>
    <d v="2016-02-27T06:45:36"/>
    <x v="148"/>
    <b v="0"/>
    <n v="2"/>
    <b v="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n v="1"/>
    <n v="15.33"/>
    <x v="1"/>
    <x v="0"/>
    <s v="USD"/>
    <d v="2014-12-25T08:00:00"/>
    <x v="149"/>
    <b v="0"/>
    <n v="6"/>
    <b v="0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n v="23"/>
    <n v="449.43"/>
    <x v="1"/>
    <x v="0"/>
    <s v="USD"/>
    <d v="2015-05-26T03:53:02"/>
    <x v="150"/>
    <b v="0"/>
    <n v="67"/>
    <b v="0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0"/>
    <n v="28"/>
    <x v="1"/>
    <x v="2"/>
    <s v="AUD"/>
    <d v="2015-06-18T13:13:11"/>
    <x v="151"/>
    <b v="0"/>
    <n v="5"/>
    <b v="0"/>
    <x v="0"/>
    <x v="2"/>
  </r>
  <r>
    <n v="152"/>
    <s v="The Great Dark (Canceled)"/>
    <s v="The Great Dark is a journey through the unimaginable...and un foreseeable..."/>
    <n v="380000"/>
    <n v="30"/>
    <n v="0"/>
    <n v="15"/>
    <x v="1"/>
    <x v="0"/>
    <s v="USD"/>
    <d v="2014-09-23T01:51:40"/>
    <x v="152"/>
    <b v="0"/>
    <n v="2"/>
    <b v="0"/>
    <x v="0"/>
    <x v="2"/>
  </r>
  <r>
    <n v="153"/>
    <s v="Awakening (Canceled)"/>
    <s v="What would you do if you face something beyond your understanding? If someone you loved disappeared without a trace?"/>
    <n v="50000"/>
    <n v="359"/>
    <n v="1"/>
    <n v="35.9"/>
    <x v="1"/>
    <x v="0"/>
    <s v="USD"/>
    <d v="2014-12-02T15:04:04"/>
    <x v="153"/>
    <b v="0"/>
    <n v="10"/>
    <b v="0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n v="3"/>
    <n v="13.33"/>
    <x v="1"/>
    <x v="0"/>
    <s v="USD"/>
    <d v="2015-06-03T13:08:15"/>
    <x v="154"/>
    <b v="0"/>
    <n v="3"/>
    <b v="0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n v="0"/>
    <n v="20.25"/>
    <x v="1"/>
    <x v="0"/>
    <s v="USD"/>
    <d v="2015-07-23T13:25:35"/>
    <x v="155"/>
    <b v="0"/>
    <n v="4"/>
    <b v="0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n v="5"/>
    <n v="119"/>
    <x v="1"/>
    <x v="5"/>
    <s v="CAD"/>
    <d v="2014-08-03T02:59:56"/>
    <x v="156"/>
    <b v="0"/>
    <n v="15"/>
    <b v="0"/>
    <x v="0"/>
    <x v="2"/>
  </r>
  <r>
    <n v="157"/>
    <s v="Forever Man (short film) (Canceled)"/>
    <s v="Man's cryogenic chamber and his soulmate's time travel from the distant future allows them to meet in the middle."/>
    <n v="2995"/>
    <n v="8"/>
    <n v="0"/>
    <n v="4"/>
    <x v="1"/>
    <x v="0"/>
    <s v="USD"/>
    <d v="2016-02-26T21:52:52"/>
    <x v="157"/>
    <b v="0"/>
    <n v="2"/>
    <b v="0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n v="0"/>
    <x v="1"/>
    <x v="0"/>
    <s v="USD"/>
    <d v="2014-10-22T01:50:28"/>
    <x v="158"/>
    <b v="0"/>
    <n v="0"/>
    <b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0"/>
    <n v="10"/>
    <x v="1"/>
    <x v="0"/>
    <s v="USD"/>
    <d v="2016-07-03T10:25:45"/>
    <x v="159"/>
    <b v="0"/>
    <n v="1"/>
    <b v="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n v="0"/>
    <x v="2"/>
    <x v="0"/>
    <s v="USD"/>
    <d v="2015-08-15T21:54:51"/>
    <x v="160"/>
    <b v="0"/>
    <n v="0"/>
    <b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n v="0"/>
    <n v="5"/>
    <x v="2"/>
    <x v="0"/>
    <s v="USD"/>
    <d v="2014-07-02T16:29:55"/>
    <x v="161"/>
    <b v="0"/>
    <n v="1"/>
    <b v="0"/>
    <x v="0"/>
    <x v="3"/>
  </r>
  <r>
    <n v="162"/>
    <s v="See It My Way"/>
    <s v="This film follows a young man who has had only a troubled family life. He turns to all the wrong things and life falls apart."/>
    <n v="2800"/>
    <n v="435"/>
    <n v="16"/>
    <n v="43.5"/>
    <x v="2"/>
    <x v="0"/>
    <s v="USD"/>
    <d v="2014-08-16T23:42:00"/>
    <x v="162"/>
    <b v="0"/>
    <n v="10"/>
    <b v="0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n v="0"/>
    <x v="2"/>
    <x v="0"/>
    <s v="USD"/>
    <d v="2015-10-01T00:00:00"/>
    <x v="163"/>
    <b v="0"/>
    <n v="0"/>
    <b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n v="1"/>
    <n v="91.43"/>
    <x v="2"/>
    <x v="0"/>
    <s v="USD"/>
    <d v="2014-09-19T18:18:21"/>
    <x v="164"/>
    <b v="0"/>
    <n v="7"/>
    <b v="0"/>
    <x v="0"/>
    <x v="3"/>
  </r>
  <r>
    <n v="165"/>
    <s v="NET"/>
    <s v="A teacher. A boy. The beach and a heatwave that drove them all insane."/>
    <n v="17000"/>
    <n v="0"/>
    <n v="0"/>
    <n v="0"/>
    <x v="2"/>
    <x v="1"/>
    <s v="GBP"/>
    <d v="2016-01-12T15:48:44"/>
    <x v="165"/>
    <b v="0"/>
    <n v="0"/>
    <b v="0"/>
    <x v="0"/>
    <x v="3"/>
  </r>
  <r>
    <n v="166"/>
    <s v="Pressure"/>
    <s v="A young teen makes a bad decision after joining gang and the film expresses his choices that led him to that point."/>
    <n v="5000"/>
    <n v="3000"/>
    <n v="60"/>
    <n v="3000"/>
    <x v="2"/>
    <x v="0"/>
    <s v="USD"/>
    <d v="2017-01-16T01:49:22"/>
    <x v="166"/>
    <b v="0"/>
    <n v="1"/>
    <b v="0"/>
    <x v="0"/>
    <x v="3"/>
  </r>
  <r>
    <n v="167"/>
    <s v="Past"/>
    <s v="A young man experiences a tragedy and has the opportunity to go back and learn from his mistakes and find out his true self."/>
    <n v="110000"/>
    <n v="11"/>
    <n v="0"/>
    <n v="5.5"/>
    <x v="2"/>
    <x v="0"/>
    <s v="USD"/>
    <d v="2015-08-04T22:15:35"/>
    <x v="167"/>
    <b v="0"/>
    <n v="2"/>
    <b v="0"/>
    <x v="0"/>
    <x v="3"/>
  </r>
  <r>
    <n v="168"/>
    <s v="Moving On"/>
    <s v="A homeless Gulf War 2 vet, and Congressional Medal of Honor recipient fights for his sanity on the mean streets of Albuquerque."/>
    <n v="8000"/>
    <n v="325"/>
    <n v="4"/>
    <n v="108.33"/>
    <x v="2"/>
    <x v="0"/>
    <s v="USD"/>
    <d v="2015-03-19T19:02:50"/>
    <x v="168"/>
    <b v="0"/>
    <n v="3"/>
    <b v="0"/>
    <x v="0"/>
    <x v="3"/>
  </r>
  <r>
    <n v="169"/>
    <s v="Family"/>
    <s v="Family is a short film about a father and son and two brothers who were separated by the Korean war and finally reunite after 60 years."/>
    <n v="2500"/>
    <n v="560"/>
    <n v="22"/>
    <n v="56"/>
    <x v="2"/>
    <x v="1"/>
    <s v="GBP"/>
    <d v="2014-10-18T12:07:39"/>
    <x v="169"/>
    <b v="0"/>
    <n v="10"/>
    <b v="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n v="3"/>
    <n v="32.5"/>
    <x v="2"/>
    <x v="0"/>
    <s v="USD"/>
    <d v="2015-08-30T05:28:00"/>
    <x v="170"/>
    <b v="0"/>
    <n v="10"/>
    <b v="0"/>
    <x v="0"/>
    <x v="3"/>
  </r>
  <r>
    <n v="171"/>
    <s v="IRL: Gamers Unite"/>
    <s v="Team Mayhem, a local small town gang of gamers who are enlisted   to save the world from the new great evil known as Prowler."/>
    <n v="50000"/>
    <n v="1"/>
    <n v="0"/>
    <n v="1"/>
    <x v="2"/>
    <x v="0"/>
    <s v="USD"/>
    <d v="2016-08-12T04:20:14"/>
    <x v="171"/>
    <b v="0"/>
    <n v="1"/>
    <b v="0"/>
    <x v="0"/>
    <x v="3"/>
  </r>
  <r>
    <n v="172"/>
    <s v="The Blind Dolphin Story"/>
    <s v="A short film on the rarest mammal and the second most endangered freshwater river dolphin, in Pakistan."/>
    <n v="95000"/>
    <n v="0"/>
    <n v="0"/>
    <n v="0"/>
    <x v="2"/>
    <x v="0"/>
    <s v="USD"/>
    <d v="2015-03-19T08:28:43"/>
    <x v="172"/>
    <b v="0"/>
    <n v="0"/>
    <b v="0"/>
    <x v="0"/>
    <x v="3"/>
  </r>
  <r>
    <n v="173"/>
    <s v="7 Sins"/>
    <s v="This is a film inspired by Quentin Tarantino, I want to make a film thats entertaining yet gritty. 7 Sins is in pre-production."/>
    <n v="1110"/>
    <n v="0"/>
    <n v="0"/>
    <n v="0"/>
    <x v="2"/>
    <x v="1"/>
    <s v="GBP"/>
    <d v="2015-02-28T13:45:08"/>
    <x v="173"/>
    <b v="0"/>
    <n v="0"/>
    <b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n v="0"/>
    <n v="0"/>
    <x v="2"/>
    <x v="9"/>
    <s v="EUR"/>
    <d v="2015-05-08T18:12:56"/>
    <x v="174"/>
    <b v="0"/>
    <n v="0"/>
    <b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n v="6"/>
    <n v="49.88"/>
    <x v="2"/>
    <x v="1"/>
    <s v="GBP"/>
    <d v="2014-08-29T18:40:11"/>
    <x v="175"/>
    <b v="0"/>
    <n v="26"/>
    <b v="0"/>
    <x v="0"/>
    <x v="3"/>
  </r>
  <r>
    <n v="176"/>
    <s v="Silent Monster"/>
    <s v="I'm seeking funding to finish my short film, Silent Monster, to bring awareness to teenage bullying as well as teenage violence."/>
    <n v="1500"/>
    <n v="0"/>
    <n v="0"/>
    <n v="0"/>
    <x v="2"/>
    <x v="0"/>
    <s v="USD"/>
    <d v="2015-08-05T19:46:39"/>
    <x v="176"/>
    <b v="0"/>
    <n v="0"/>
    <b v="0"/>
    <x v="0"/>
    <x v="3"/>
  </r>
  <r>
    <n v="177"/>
    <s v="The Good Samaritan"/>
    <s v="I'm making a modern day version of the bible story &quot; The Good Samaritan&quot;"/>
    <n v="450"/>
    <n v="180"/>
    <n v="40"/>
    <n v="25.71"/>
    <x v="2"/>
    <x v="0"/>
    <s v="USD"/>
    <d v="2015-03-24T00:08:46"/>
    <x v="177"/>
    <b v="0"/>
    <n v="7"/>
    <b v="0"/>
    <x v="0"/>
    <x v="3"/>
  </r>
  <r>
    <n v="178"/>
    <s v="El viaje de LucÃ­a"/>
    <s v="El viaje de LucÃ­a es un largometraje de ficciÃ³n con temÃ¡tica sobre el cÃ¡ncer infantil."/>
    <n v="500000"/>
    <n v="0"/>
    <n v="0"/>
    <n v="0"/>
    <x v="2"/>
    <x v="3"/>
    <s v="EUR"/>
    <d v="2015-11-26T23:55:45"/>
    <x v="178"/>
    <b v="0"/>
    <n v="0"/>
    <b v="0"/>
    <x v="0"/>
    <x v="3"/>
  </r>
  <r>
    <n v="179"/>
    <s v="Sustain: A Film About Survival"/>
    <s v="A feature-length film about how three people survive in a diseased world."/>
    <n v="1000"/>
    <n v="200"/>
    <n v="20"/>
    <n v="100"/>
    <x v="2"/>
    <x v="0"/>
    <s v="USD"/>
    <d v="2016-03-04T01:55:55"/>
    <x v="179"/>
    <b v="0"/>
    <n v="2"/>
    <b v="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n v="33"/>
    <n v="30.85"/>
    <x v="2"/>
    <x v="1"/>
    <s v="GBP"/>
    <d v="2015-04-13T19:00:00"/>
    <x v="180"/>
    <b v="0"/>
    <n v="13"/>
    <b v="0"/>
    <x v="0"/>
    <x v="3"/>
  </r>
  <r>
    <n v="181"/>
    <s v="Immemorial"/>
    <s v="Christina has been suffering with flash backs and some very disturbing nightmares and realises that it is more than just nightmares."/>
    <n v="3423"/>
    <n v="722"/>
    <n v="21"/>
    <n v="180.5"/>
    <x v="2"/>
    <x v="1"/>
    <s v="GBP"/>
    <d v="2015-06-22T17:48:15"/>
    <x v="181"/>
    <b v="0"/>
    <n v="4"/>
    <b v="0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n v="0"/>
    <x v="2"/>
    <x v="0"/>
    <s v="USD"/>
    <d v="2017-01-07T00:17:12"/>
    <x v="182"/>
    <b v="0"/>
    <n v="0"/>
    <b v="0"/>
    <x v="0"/>
    <x v="3"/>
  </r>
  <r>
    <n v="183"/>
    <s v="Three Little Words"/>
    <s v="Don't kill me until I meet my Dad"/>
    <n v="12500"/>
    <n v="4482"/>
    <n v="36"/>
    <n v="373.5"/>
    <x v="2"/>
    <x v="1"/>
    <s v="GBP"/>
    <d v="2014-11-26T20:26:50"/>
    <x v="183"/>
    <b v="0"/>
    <n v="12"/>
    <b v="0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n v="3"/>
    <n v="25.5"/>
    <x v="2"/>
    <x v="5"/>
    <s v="CAD"/>
    <d v="2014-09-01T03:59:00"/>
    <x v="184"/>
    <b v="0"/>
    <n v="2"/>
    <b v="0"/>
    <x v="0"/>
    <x v="3"/>
  </r>
  <r>
    <n v="185"/>
    <s v="BLANK Short Movie"/>
    <s v="Love has no boundaries!"/>
    <n v="40000"/>
    <n v="2200"/>
    <n v="6"/>
    <n v="220"/>
    <x v="2"/>
    <x v="10"/>
    <s v="NOK"/>
    <d v="2016-08-18T21:52:19"/>
    <x v="185"/>
    <b v="0"/>
    <n v="10"/>
    <b v="0"/>
    <x v="0"/>
    <x v="3"/>
  </r>
  <r>
    <n v="186"/>
    <s v="Feature Film: The Wolfes"/>
    <s v="My film is about a boy who discovers the truth about his fathers dissapearance through the dark secrets of his mothers past."/>
    <n v="5000"/>
    <n v="0"/>
    <n v="0"/>
    <n v="0"/>
    <x v="2"/>
    <x v="0"/>
    <s v="USD"/>
    <d v="2017-03-03T20:00:00"/>
    <x v="186"/>
    <b v="0"/>
    <n v="0"/>
    <b v="0"/>
    <x v="0"/>
    <x v="3"/>
  </r>
  <r>
    <n v="187"/>
    <s v="The Imbalanced Heart of a Symmetric Mind (film)"/>
    <s v="A young man suffering from a severe case of OCD embarks on a road trip to find peace of mind."/>
    <n v="5000"/>
    <n v="800"/>
    <n v="16"/>
    <n v="160"/>
    <x v="2"/>
    <x v="0"/>
    <s v="USD"/>
    <d v="2015-07-21T06:59:00"/>
    <x v="187"/>
    <b v="0"/>
    <n v="5"/>
    <b v="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n v="0"/>
    <n v="0"/>
    <x v="2"/>
    <x v="0"/>
    <s v="USD"/>
    <d v="2014-09-05T04:23:35"/>
    <x v="188"/>
    <b v="0"/>
    <n v="0"/>
    <b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n v="0"/>
    <n v="69"/>
    <x v="2"/>
    <x v="0"/>
    <s v="USD"/>
    <d v="2016-09-03T16:34:37"/>
    <x v="189"/>
    <b v="0"/>
    <n v="5"/>
    <b v="0"/>
    <x v="0"/>
    <x v="3"/>
  </r>
  <r>
    <n v="190"/>
    <s v="REGIONRAT, the movie"/>
    <s v="Because hope can be a 4 letter word"/>
    <n v="12000"/>
    <n v="50"/>
    <n v="0"/>
    <n v="50"/>
    <x v="2"/>
    <x v="0"/>
    <s v="USD"/>
    <d v="2016-06-16T15:37:26"/>
    <x v="190"/>
    <b v="0"/>
    <n v="1"/>
    <b v="0"/>
    <x v="0"/>
    <x v="3"/>
  </r>
  <r>
    <n v="191"/>
    <s v="Trillion: Feature Film"/>
    <s v="A young boy passionate about Astronomy and Chemistry tracks down an astroid that scientists said would never hit earth."/>
    <n v="5000"/>
    <n v="250"/>
    <n v="5"/>
    <n v="83.33"/>
    <x v="2"/>
    <x v="2"/>
    <s v="AUD"/>
    <d v="2015-10-02T10:35:38"/>
    <x v="191"/>
    <b v="0"/>
    <n v="3"/>
    <b v="0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0"/>
    <n v="5.67"/>
    <x v="2"/>
    <x v="0"/>
    <s v="USD"/>
    <d v="2014-10-17T19:00:32"/>
    <x v="192"/>
    <b v="0"/>
    <n v="3"/>
    <b v="0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n v="0"/>
    <x v="2"/>
    <x v="1"/>
    <s v="GBP"/>
    <d v="2014-11-28T23:26:06"/>
    <x v="193"/>
    <b v="0"/>
    <n v="0"/>
    <b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n v="0"/>
    <n v="1"/>
    <x v="2"/>
    <x v="1"/>
    <s v="GBP"/>
    <d v="2016-03-06T23:55:31"/>
    <x v="194"/>
    <b v="0"/>
    <n v="3"/>
    <b v="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n v="0"/>
    <x v="2"/>
    <x v="0"/>
    <s v="USD"/>
    <d v="2015-07-10T16:05:32"/>
    <x v="195"/>
    <b v="0"/>
    <n v="0"/>
    <b v="0"/>
    <x v="0"/>
    <x v="3"/>
  </r>
  <r>
    <n v="196"/>
    <s v="Thunder Under Control"/>
    <s v="A moving short film about a retired female boxer who develops a relationship with a young journalist who idolises her"/>
    <n v="3500"/>
    <n v="1465"/>
    <n v="42"/>
    <n v="77.11"/>
    <x v="2"/>
    <x v="1"/>
    <s v="GBP"/>
    <d v="2015-10-10T21:00:00"/>
    <x v="196"/>
    <b v="0"/>
    <n v="19"/>
    <b v="0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n v="10"/>
    <n v="32.75"/>
    <x v="2"/>
    <x v="1"/>
    <s v="GBP"/>
    <d v="2017-02-17T21:00:00"/>
    <x v="197"/>
    <b v="0"/>
    <n v="8"/>
    <b v="0"/>
    <x v="0"/>
    <x v="3"/>
  </r>
  <r>
    <n v="198"/>
    <s v="Nine Lives"/>
    <s v="Nine Lives is a story of one woman's survival of EIGHT near deaths and her love for one man as an influence to fight for the NINTH."/>
    <n v="25000"/>
    <n v="279"/>
    <n v="1"/>
    <n v="46.5"/>
    <x v="2"/>
    <x v="0"/>
    <s v="USD"/>
    <d v="2014-10-05T09:12:02"/>
    <x v="198"/>
    <b v="0"/>
    <n v="6"/>
    <b v="0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n v="0"/>
    <x v="2"/>
    <x v="0"/>
    <s v="USD"/>
    <d v="2016-09-01T02:58:22"/>
    <x v="199"/>
    <b v="0"/>
    <n v="0"/>
    <b v="0"/>
    <x v="0"/>
    <x v="3"/>
  </r>
  <r>
    <n v="200"/>
    <s v="The Crossing Shore"/>
    <s v="A film dedicated to an AAF Pilot's struggle to survive behind enemy lines during WWII."/>
    <n v="6000"/>
    <n v="1571.55"/>
    <n v="26"/>
    <n v="87.31"/>
    <x v="2"/>
    <x v="0"/>
    <s v="USD"/>
    <d v="2014-09-15T02:00:03"/>
    <x v="200"/>
    <b v="0"/>
    <n v="18"/>
    <b v="0"/>
    <x v="0"/>
    <x v="3"/>
  </r>
  <r>
    <n v="201"/>
    <s v="Life of Change"/>
    <s v="Everyone has a choice. Can two college students get past their differences to save the life of a man whom they've never met before?"/>
    <n v="650"/>
    <n v="380"/>
    <n v="58"/>
    <n v="54.29"/>
    <x v="2"/>
    <x v="0"/>
    <s v="USD"/>
    <d v="2015-02-08T19:38:49"/>
    <x v="201"/>
    <b v="0"/>
    <n v="7"/>
    <b v="0"/>
    <x v="0"/>
    <x v="3"/>
  </r>
  <r>
    <n v="202"/>
    <s v="Modern Gangsters"/>
    <s v="new web series created by jonney terry"/>
    <n v="6000"/>
    <n v="0"/>
    <n v="0"/>
    <n v="0"/>
    <x v="2"/>
    <x v="0"/>
    <s v="USD"/>
    <d v="2015-10-08T20:59:00"/>
    <x v="202"/>
    <b v="0"/>
    <n v="0"/>
    <b v="0"/>
    <x v="0"/>
    <x v="3"/>
  </r>
  <r>
    <n v="203"/>
    <s v="TheM"/>
    <s v="We are aiming to make a Web Series based on Youth Culture and the misrepresentation of socially stereotyped people."/>
    <n v="2500"/>
    <n v="746"/>
    <n v="30"/>
    <n v="93.25"/>
    <x v="2"/>
    <x v="1"/>
    <s v="GBP"/>
    <d v="2015-01-29T20:21:04"/>
    <x v="203"/>
    <b v="0"/>
    <n v="8"/>
    <b v="0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n v="51"/>
    <n v="117.68"/>
    <x v="2"/>
    <x v="2"/>
    <s v="AUD"/>
    <d v="2016-08-04T14:00:03"/>
    <x v="204"/>
    <b v="0"/>
    <n v="1293"/>
    <b v="0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n v="16"/>
    <n v="76.47"/>
    <x v="2"/>
    <x v="0"/>
    <s v="USD"/>
    <d v="2015-10-06T15:10:22"/>
    <x v="205"/>
    <b v="0"/>
    <n v="17"/>
    <b v="0"/>
    <x v="0"/>
    <x v="3"/>
  </r>
  <r>
    <n v="206"/>
    <s v="Blood Bond Movie Development"/>
    <s v="A love story featuring adoption,struggle,dysfunction,grace, healing, and restoration."/>
    <n v="12700"/>
    <n v="0"/>
    <n v="0"/>
    <n v="0"/>
    <x v="2"/>
    <x v="0"/>
    <s v="USD"/>
    <d v="2016-08-06T00:06:23"/>
    <x v="206"/>
    <b v="0"/>
    <n v="0"/>
    <b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n v="15"/>
    <n v="163.85"/>
    <x v="2"/>
    <x v="5"/>
    <s v="CAD"/>
    <d v="2015-01-04T04:43:58"/>
    <x v="207"/>
    <b v="0"/>
    <n v="13"/>
    <b v="0"/>
    <x v="0"/>
    <x v="3"/>
  </r>
  <r>
    <n v="208"/>
    <s v="OLIVIA"/>
    <s v="A young woman's journey from Africa to Australia where she finds heaven on earth, love and tragedy. Within her tragedy she saves lives."/>
    <n v="50000"/>
    <n v="0"/>
    <n v="0"/>
    <n v="0"/>
    <x v="2"/>
    <x v="2"/>
    <s v="AUD"/>
    <d v="2014-12-16T08:52:47"/>
    <x v="208"/>
    <b v="0"/>
    <n v="0"/>
    <b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n v="0"/>
    <x v="2"/>
    <x v="0"/>
    <s v="USD"/>
    <d v="2015-07-10T22:08:55"/>
    <x v="209"/>
    <b v="0"/>
    <n v="0"/>
    <b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n v="25"/>
    <n v="91.82"/>
    <x v="2"/>
    <x v="0"/>
    <s v="USD"/>
    <d v="2015-10-01T05:00:00"/>
    <x v="210"/>
    <b v="0"/>
    <n v="33"/>
    <b v="0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45"/>
    <n v="185.83"/>
    <x v="2"/>
    <x v="0"/>
    <s v="USD"/>
    <d v="2015-09-19T03:50:17"/>
    <x v="211"/>
    <b v="0"/>
    <n v="12"/>
    <b v="0"/>
    <x v="0"/>
    <x v="3"/>
  </r>
  <r>
    <n v="212"/>
    <s v="The Ecstasy of Vengeance - Feature Length Film"/>
    <s v="This film is a fictional crime drama following the events of a heist that ended in bloodshed."/>
    <n v="6300"/>
    <n v="1"/>
    <n v="0"/>
    <n v="1"/>
    <x v="2"/>
    <x v="0"/>
    <s v="USD"/>
    <d v="2016-04-16T20:08:40"/>
    <x v="212"/>
    <b v="0"/>
    <n v="1"/>
    <b v="0"/>
    <x v="0"/>
    <x v="3"/>
  </r>
  <r>
    <n v="213"/>
    <s v="Hart Blvd. A feature film by Andrew Greve"/>
    <s v="A family dramedy about a grandfather  and grandson who are both on their path to redemption."/>
    <n v="50000"/>
    <n v="20"/>
    <n v="0"/>
    <n v="20"/>
    <x v="2"/>
    <x v="0"/>
    <s v="USD"/>
    <d v="2015-08-16T14:06:41"/>
    <x v="213"/>
    <b v="0"/>
    <n v="1"/>
    <b v="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0"/>
    <n v="1"/>
    <x v="2"/>
    <x v="0"/>
    <s v="USD"/>
    <d v="2015-03-06T15:22:29"/>
    <x v="214"/>
    <b v="0"/>
    <n v="1"/>
    <b v="0"/>
    <x v="0"/>
    <x v="3"/>
  </r>
  <r>
    <n v="215"/>
    <s v="Invisible Scars"/>
    <s v="A short drama based on a true events. Story of a British Soldier who comes back home suffering from Post Traumatic Stress Disorder."/>
    <n v="4400"/>
    <n v="10"/>
    <n v="0"/>
    <n v="10"/>
    <x v="2"/>
    <x v="1"/>
    <s v="GBP"/>
    <d v="2016-02-17T23:59:00"/>
    <x v="215"/>
    <b v="0"/>
    <n v="1"/>
    <b v="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56"/>
    <n v="331.54"/>
    <x v="2"/>
    <x v="0"/>
    <s v="USD"/>
    <d v="2015-04-22T22:00:37"/>
    <x v="216"/>
    <b v="0"/>
    <n v="84"/>
    <b v="0"/>
    <x v="0"/>
    <x v="3"/>
  </r>
  <r>
    <n v="217"/>
    <s v="Bitch"/>
    <s v="A roadmovie by paw"/>
    <n v="100000"/>
    <n v="11943"/>
    <n v="12"/>
    <n v="314.29000000000002"/>
    <x v="2"/>
    <x v="11"/>
    <s v="SEK"/>
    <d v="2014-12-28T15:22:29"/>
    <x v="217"/>
    <b v="0"/>
    <n v="38"/>
    <b v="0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n v="2"/>
    <n v="100"/>
    <x v="2"/>
    <x v="0"/>
    <s v="USD"/>
    <d v="2015-05-15T15:04:49"/>
    <x v="218"/>
    <b v="0"/>
    <n v="1"/>
    <b v="0"/>
    <x v="0"/>
    <x v="3"/>
  </r>
  <r>
    <n v="219"/>
    <s v="True Colors"/>
    <s v="An hour-long pilot about a group of suburban LGBT teens coming of age in the early 90's."/>
    <n v="50000"/>
    <n v="8815"/>
    <n v="18"/>
    <n v="115.99"/>
    <x v="2"/>
    <x v="0"/>
    <s v="USD"/>
    <d v="2016-04-01T06:59:00"/>
    <x v="219"/>
    <b v="0"/>
    <n v="76"/>
    <b v="0"/>
    <x v="0"/>
    <x v="3"/>
  </r>
  <r>
    <n v="220"/>
    <s v="LA VIE"/>
    <s v="A Freelancer abandons everything to chase after his dream of being &quot;great&quot; escape to Bangkok and return to his home-world."/>
    <n v="50000"/>
    <n v="360"/>
    <n v="1"/>
    <n v="120"/>
    <x v="2"/>
    <x v="0"/>
    <s v="USD"/>
    <d v="2015-08-20T20:06:00"/>
    <x v="220"/>
    <b v="0"/>
    <n v="3"/>
    <b v="0"/>
    <x v="0"/>
    <x v="3"/>
  </r>
  <r>
    <n v="221"/>
    <s v="Archetypes"/>
    <s v="Film about Schizophrenia with Surreal Twists!"/>
    <n v="50000"/>
    <n v="0"/>
    <n v="0"/>
    <n v="0"/>
    <x v="2"/>
    <x v="0"/>
    <s v="USD"/>
    <d v="2015-03-28T19:06:04"/>
    <x v="221"/>
    <b v="0"/>
    <n v="0"/>
    <b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n v="13"/>
    <n v="65"/>
    <x v="2"/>
    <x v="0"/>
    <s v="USD"/>
    <d v="2015-03-27T02:39:00"/>
    <x v="222"/>
    <b v="0"/>
    <n v="2"/>
    <b v="0"/>
    <x v="0"/>
    <x v="3"/>
  </r>
  <r>
    <n v="223"/>
    <s v="The Pass"/>
    <s v="An old man, a U.S Marine Corps veteran remembers his combat experience in the battle of Toktong Pass 1950, during the Korean War."/>
    <n v="1500000"/>
    <n v="0"/>
    <n v="0"/>
    <n v="0"/>
    <x v="2"/>
    <x v="0"/>
    <s v="USD"/>
    <d v="2016-05-22T01:05:00"/>
    <x v="223"/>
    <b v="0"/>
    <n v="0"/>
    <b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n v="0"/>
    <x v="2"/>
    <x v="2"/>
    <s v="AUD"/>
    <d v="2015-07-10T05:38:46"/>
    <x v="224"/>
    <b v="0"/>
    <n v="0"/>
    <b v="0"/>
    <x v="0"/>
    <x v="3"/>
  </r>
  <r>
    <n v="225"/>
    <s v="Backpage Shawty"/>
    <s v="I'm creating a &quot;Lifetime&quot; type drama film about a girl who uses backpage for money, but trying to turn her life around."/>
    <n v="200"/>
    <n v="0"/>
    <n v="0"/>
    <n v="0"/>
    <x v="2"/>
    <x v="0"/>
    <s v="USD"/>
    <d v="2016-04-08T22:04:14"/>
    <x v="225"/>
    <b v="0"/>
    <n v="0"/>
    <b v="0"/>
    <x v="0"/>
    <x v="3"/>
  </r>
  <r>
    <n v="226"/>
    <s v="MAGGIE Film"/>
    <s v="A TRUE STORY OF DOMESTIC VILOLENCE THAT SEEKS TO OFFER THE VIEWER OUTLEST OF SUPPORT."/>
    <n v="29000"/>
    <n v="250"/>
    <n v="1"/>
    <n v="125"/>
    <x v="2"/>
    <x v="1"/>
    <s v="GBP"/>
    <d v="2015-05-31T09:29:00"/>
    <x v="226"/>
    <b v="0"/>
    <n v="2"/>
    <b v="0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n v="0"/>
    <n v="0"/>
    <x v="2"/>
    <x v="0"/>
    <s v="USD"/>
    <d v="2015-07-09T21:27:21"/>
    <x v="227"/>
    <b v="0"/>
    <n v="0"/>
    <b v="0"/>
    <x v="0"/>
    <x v="3"/>
  </r>
  <r>
    <n v="228"/>
    <s v="Facets of a Geek life"/>
    <s v="I am making a film from one one of my books called facets of a Geek life."/>
    <n v="8000"/>
    <n v="0"/>
    <n v="0"/>
    <n v="0"/>
    <x v="2"/>
    <x v="1"/>
    <s v="GBP"/>
    <d v="2015-06-01T16:28:25"/>
    <x v="228"/>
    <b v="0"/>
    <n v="0"/>
    <b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n v="0"/>
    <n v="0"/>
    <x v="2"/>
    <x v="12"/>
    <s v="EUR"/>
    <d v="2016-02-13T22:24:57"/>
    <x v="229"/>
    <b v="0"/>
    <n v="0"/>
    <b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n v="0"/>
    <n v="30"/>
    <x v="2"/>
    <x v="0"/>
    <s v="USD"/>
    <d v="2015-06-04T18:39:11"/>
    <x v="230"/>
    <b v="0"/>
    <n v="2"/>
    <b v="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n v="0"/>
    <x v="2"/>
    <x v="0"/>
    <s v="USD"/>
    <d v="2016-01-02T23:00:51"/>
    <x v="231"/>
    <b v="0"/>
    <n v="0"/>
    <b v="0"/>
    <x v="0"/>
    <x v="3"/>
  </r>
  <r>
    <n v="232"/>
    <s v="#noblurredlines"/>
    <s v="A high-impact, high-quality resource to address, for young people and youth-related professionals, the issue of sexual consent."/>
    <n v="4000"/>
    <n v="110"/>
    <n v="3"/>
    <n v="15.71"/>
    <x v="2"/>
    <x v="1"/>
    <s v="GBP"/>
    <d v="2015-02-27T19:49:06"/>
    <x v="232"/>
    <b v="0"/>
    <n v="7"/>
    <b v="0"/>
    <x v="0"/>
    <x v="3"/>
  </r>
  <r>
    <n v="233"/>
    <s v="Area 4 - The Film"/>
    <s v="â€œArea 4â€ revolves around Frank Hammond, a counselor at a high school, who discovers the scandals that took place."/>
    <n v="350000"/>
    <n v="0"/>
    <n v="0"/>
    <n v="0"/>
    <x v="2"/>
    <x v="0"/>
    <s v="USD"/>
    <d v="2016-09-29T21:52:52"/>
    <x v="233"/>
    <b v="0"/>
    <n v="0"/>
    <b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n v="40"/>
    <n v="80.2"/>
    <x v="2"/>
    <x v="0"/>
    <s v="USD"/>
    <d v="2015-06-21T00:50:59"/>
    <x v="234"/>
    <b v="0"/>
    <n v="5"/>
    <b v="0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n v="0"/>
    <n v="0"/>
    <x v="2"/>
    <x v="0"/>
    <s v="USD"/>
    <d v="2015-07-09T21:48:17"/>
    <x v="235"/>
    <b v="0"/>
    <n v="0"/>
    <b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n v="0"/>
    <x v="2"/>
    <x v="0"/>
    <s v="USD"/>
    <d v="2016-01-05T00:00:00"/>
    <x v="236"/>
    <b v="0"/>
    <n v="0"/>
    <b v="0"/>
    <x v="0"/>
    <x v="3"/>
  </r>
  <r>
    <n v="237"/>
    <s v="Making The Choice"/>
    <s v="Making The Choice is a christian short film series."/>
    <n v="15000"/>
    <n v="50"/>
    <n v="0"/>
    <n v="50"/>
    <x v="2"/>
    <x v="0"/>
    <s v="USD"/>
    <d v="2016-03-08T13:51:09"/>
    <x v="237"/>
    <b v="0"/>
    <n v="1"/>
    <b v="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n v="0"/>
    <n v="0"/>
    <x v="2"/>
    <x v="0"/>
    <s v="USD"/>
    <d v="2016-12-30T09:00:00"/>
    <x v="238"/>
    <b v="0"/>
    <n v="0"/>
    <b v="0"/>
    <x v="0"/>
    <x v="3"/>
  </r>
  <r>
    <n v="239"/>
    <s v="Filthy - Short Film"/>
    <s v="Lovers Clint and Eli convey their conflicting perspectives of guilt and remorse while in the desolate Australian bush."/>
    <n v="1000"/>
    <n v="250"/>
    <n v="25"/>
    <n v="50"/>
    <x v="2"/>
    <x v="2"/>
    <s v="AUD"/>
    <d v="2015-11-08T12:00:00"/>
    <x v="239"/>
    <b v="0"/>
    <n v="5"/>
    <b v="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08"/>
    <n v="117.85"/>
    <x v="0"/>
    <x v="0"/>
    <s v="USD"/>
    <d v="2013-05-05T17:00:11"/>
    <x v="240"/>
    <b v="1"/>
    <n v="137"/>
    <b v="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n v="113"/>
    <n v="109.04"/>
    <x v="0"/>
    <x v="0"/>
    <s v="USD"/>
    <d v="2014-12-21T16:45:04"/>
    <x v="241"/>
    <b v="1"/>
    <n v="376"/>
    <b v="1"/>
    <x v="0"/>
    <x v="4"/>
  </r>
  <r>
    <n v="242"/>
    <s v="Hardwater"/>
    <s v="An unprecedented feature-length documentary film about Maine's tribal, oft-misunderstood ice fishing sub-culture."/>
    <n v="13000"/>
    <n v="14750"/>
    <n v="113"/>
    <n v="73.02"/>
    <x v="0"/>
    <x v="0"/>
    <s v="USD"/>
    <d v="2011-12-20T11:49:50"/>
    <x v="242"/>
    <b v="1"/>
    <n v="202"/>
    <b v="1"/>
    <x v="0"/>
    <x v="4"/>
  </r>
  <r>
    <n v="243"/>
    <s v="Following Boruch"/>
    <s v="A Hasidic man reaches a turning point in his recovery from mental illness and addiction, and is determined to start a new life."/>
    <n v="25000"/>
    <n v="25648"/>
    <n v="103"/>
    <n v="78.2"/>
    <x v="0"/>
    <x v="0"/>
    <s v="USD"/>
    <d v="2014-02-22T01:08:24"/>
    <x v="243"/>
    <b v="1"/>
    <n v="328"/>
    <b v="1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n v="114"/>
    <n v="47.4"/>
    <x v="0"/>
    <x v="0"/>
    <s v="USD"/>
    <d v="2010-03-16T07:06:00"/>
    <x v="244"/>
    <b v="1"/>
    <n v="84"/>
    <b v="1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04"/>
    <n v="54.02"/>
    <x v="0"/>
    <x v="0"/>
    <s v="USD"/>
    <d v="2012-08-16T01:16:25"/>
    <x v="245"/>
    <b v="1"/>
    <n v="96"/>
    <b v="1"/>
    <x v="0"/>
    <x v="4"/>
  </r>
  <r>
    <n v="246"/>
    <s v="LEAVING ATLANTA THE FILM"/>
    <s v="From 1979 to 1981 twenty-nine Black children in Atlanta were murdered and the others terrified. This is our story..."/>
    <n v="5000"/>
    <n v="15273"/>
    <n v="305"/>
    <n v="68.489999999999995"/>
    <x v="0"/>
    <x v="0"/>
    <s v="USD"/>
    <d v="2010-12-18T09:43:25"/>
    <x v="246"/>
    <b v="1"/>
    <n v="223"/>
    <b v="1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n v="134"/>
    <n v="108.15"/>
    <x v="0"/>
    <x v="0"/>
    <s v="USD"/>
    <d v="2010-10-16T03:39:00"/>
    <x v="247"/>
    <b v="1"/>
    <n v="62"/>
    <b v="1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01"/>
    <n v="589.95000000000005"/>
    <x v="0"/>
    <x v="0"/>
    <s v="USD"/>
    <d v="2012-01-07T18:35:09"/>
    <x v="248"/>
    <b v="1"/>
    <n v="146"/>
    <b v="1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13"/>
    <n v="48.05"/>
    <x v="0"/>
    <x v="0"/>
    <s v="USD"/>
    <d v="2010-08-22T17:40:00"/>
    <x v="249"/>
    <b v="1"/>
    <n v="235"/>
    <b v="1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n v="106"/>
    <n v="72.48"/>
    <x v="0"/>
    <x v="0"/>
    <s v="USD"/>
    <d v="2013-06-06T13:34:51"/>
    <x v="250"/>
    <b v="1"/>
    <n v="437"/>
    <b v="1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n v="126"/>
    <n v="57.08"/>
    <x v="0"/>
    <x v="0"/>
    <s v="USD"/>
    <d v="2012-05-16T19:00:00"/>
    <x v="251"/>
    <b v="1"/>
    <n v="77"/>
    <b v="1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85"/>
    <n v="85.44"/>
    <x v="0"/>
    <x v="0"/>
    <s v="USD"/>
    <d v="2010-06-01T03:59:00"/>
    <x v="252"/>
    <b v="1"/>
    <n v="108"/>
    <b v="1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01"/>
    <n v="215.86"/>
    <x v="0"/>
    <x v="0"/>
    <s v="USD"/>
    <d v="2012-02-15T15:37:15"/>
    <x v="253"/>
    <b v="1"/>
    <n v="7"/>
    <b v="1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n v="117"/>
    <n v="89.39"/>
    <x v="0"/>
    <x v="0"/>
    <s v="USD"/>
    <d v="2015-10-17T02:00:00"/>
    <x v="254"/>
    <b v="1"/>
    <n v="314"/>
    <b v="1"/>
    <x v="0"/>
    <x v="4"/>
  </r>
  <r>
    <n v="255"/>
    <s v="xoxosms: a documentary about love in the 21st century"/>
    <s v="xoxosms is a documentary about first love, long distance and Skype."/>
    <n v="8000"/>
    <n v="8538.66"/>
    <n v="107"/>
    <n v="45.42"/>
    <x v="0"/>
    <x v="0"/>
    <s v="USD"/>
    <d v="2011-03-16T11:38:02"/>
    <x v="255"/>
    <b v="1"/>
    <n v="188"/>
    <b v="1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n v="139"/>
    <n v="65.760000000000005"/>
    <x v="0"/>
    <x v="0"/>
    <s v="USD"/>
    <d v="2013-03-16T18:27:47"/>
    <x v="256"/>
    <b v="1"/>
    <n v="275"/>
    <b v="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07"/>
    <n v="66.7"/>
    <x v="0"/>
    <x v="0"/>
    <s v="USD"/>
    <d v="2016-05-19T15:02:42"/>
    <x v="257"/>
    <b v="1"/>
    <n v="560"/>
    <b v="1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91"/>
    <n v="83.35"/>
    <x v="0"/>
    <x v="0"/>
    <s v="USD"/>
    <d v="2011-06-18T01:14:26"/>
    <x v="258"/>
    <b v="1"/>
    <n v="688"/>
    <b v="1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32"/>
    <n v="105.05"/>
    <x v="0"/>
    <x v="0"/>
    <s v="USD"/>
    <d v="2015-04-08T17:42:49"/>
    <x v="259"/>
    <b v="1"/>
    <n v="942"/>
    <b v="1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n v="106"/>
    <n v="120.91"/>
    <x v="0"/>
    <x v="0"/>
    <s v="USD"/>
    <d v="2010-07-17T09:59:00"/>
    <x v="260"/>
    <b v="1"/>
    <n v="88"/>
    <b v="1"/>
    <x v="0"/>
    <x v="4"/>
  </r>
  <r>
    <n v="261"/>
    <s v="Empires: The Film"/>
    <s v="Empires explores the impact of networks on histories and philosophies of political thought."/>
    <n v="20000"/>
    <n v="21480"/>
    <n v="107"/>
    <n v="97.64"/>
    <x v="0"/>
    <x v="0"/>
    <s v="USD"/>
    <d v="2012-06-07T14:55:00"/>
    <x v="261"/>
    <b v="1"/>
    <n v="220"/>
    <b v="1"/>
    <x v="0"/>
    <x v="4"/>
  </r>
  <r>
    <n v="262"/>
    <s v="The Last Cosmonaut"/>
    <s v="He can never die. He will live forever. He is the last cosmonaut, and this is his story."/>
    <n v="2500"/>
    <n v="6000"/>
    <n v="240"/>
    <n v="41.38"/>
    <x v="0"/>
    <x v="0"/>
    <s v="USD"/>
    <d v="2011-02-26T05:57:08"/>
    <x v="262"/>
    <b v="1"/>
    <n v="145"/>
    <b v="1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18"/>
    <n v="30.65"/>
    <x v="0"/>
    <x v="0"/>
    <s v="USD"/>
    <d v="2012-09-27T22:54:54"/>
    <x v="263"/>
    <b v="1"/>
    <n v="963"/>
    <b v="1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18"/>
    <n v="64.95"/>
    <x v="0"/>
    <x v="0"/>
    <s v="USD"/>
    <d v="2012-05-11T14:53:15"/>
    <x v="264"/>
    <b v="1"/>
    <n v="91"/>
    <b v="1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n v="111"/>
    <n v="95.78"/>
    <x v="0"/>
    <x v="0"/>
    <s v="USD"/>
    <d v="2010-05-10T20:16:00"/>
    <x v="265"/>
    <b v="1"/>
    <n v="58"/>
    <b v="1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46"/>
    <n v="40.42"/>
    <x v="0"/>
    <x v="0"/>
    <s v="USD"/>
    <d v="2010-04-23T03:51:00"/>
    <x v="266"/>
    <b v="1"/>
    <n v="36"/>
    <b v="1"/>
    <x v="0"/>
    <x v="4"/>
  </r>
  <r>
    <n v="267"/>
    <s v="Uncharted Amazon"/>
    <s v="A visually stunning, feature length film chronicling life's challenges in the remote depths of the Amazon rainforest."/>
    <n v="9850"/>
    <n v="12965.44"/>
    <n v="132"/>
    <n v="78.58"/>
    <x v="0"/>
    <x v="1"/>
    <s v="GBP"/>
    <d v="2014-06-25T10:51:39"/>
    <x v="267"/>
    <b v="1"/>
    <n v="165"/>
    <b v="1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n v="111"/>
    <n v="50.18"/>
    <x v="0"/>
    <x v="0"/>
    <s v="USD"/>
    <d v="2011-11-07T04:39:38"/>
    <x v="268"/>
    <b v="1"/>
    <n v="111"/>
    <b v="1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47"/>
    <n v="92.25"/>
    <x v="0"/>
    <x v="2"/>
    <s v="AUD"/>
    <d v="2017-02-22T04:43:42"/>
    <x v="269"/>
    <b v="1"/>
    <n v="1596"/>
    <b v="1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53"/>
    <n v="57.54"/>
    <x v="0"/>
    <x v="0"/>
    <s v="USD"/>
    <d v="2011-05-25T04:00:00"/>
    <x v="270"/>
    <b v="1"/>
    <n v="61"/>
    <b v="1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n v="105"/>
    <n v="109.42"/>
    <x v="0"/>
    <x v="0"/>
    <s v="USD"/>
    <d v="2014-01-02T08:00:00"/>
    <x v="271"/>
    <b v="1"/>
    <n v="287"/>
    <b v="1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77"/>
    <n v="81.89"/>
    <x v="0"/>
    <x v="0"/>
    <s v="USD"/>
    <d v="2010-04-28T18:49:00"/>
    <x v="272"/>
    <b v="1"/>
    <n v="65"/>
    <b v="1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08"/>
    <n v="45.67"/>
    <x v="0"/>
    <x v="0"/>
    <s v="USD"/>
    <d v="2011-07-03T11:57:46"/>
    <x v="273"/>
    <b v="1"/>
    <n v="118"/>
    <b v="1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n v="156"/>
    <n v="55.22"/>
    <x v="0"/>
    <x v="0"/>
    <s v="USD"/>
    <d v="2012-04-05T06:59:00"/>
    <x v="274"/>
    <b v="1"/>
    <n v="113"/>
    <b v="1"/>
    <x v="0"/>
    <x v="4"/>
  </r>
  <r>
    <n v="275"/>
    <s v="Finding the Funk"/>
    <s v="A journey through the origins and influence of funk music from James Brown to D'Angelo we are FINDING THE FUNK!"/>
    <n v="20000"/>
    <n v="21679"/>
    <n v="108"/>
    <n v="65.3"/>
    <x v="0"/>
    <x v="0"/>
    <s v="USD"/>
    <d v="2012-11-10T01:46:06"/>
    <x v="275"/>
    <b v="1"/>
    <n v="332"/>
    <b v="1"/>
    <x v="0"/>
    <x v="4"/>
  </r>
  <r>
    <n v="276"/>
    <s v="Abalimi"/>
    <s v="A film about Xhosa women in townships of South Africa micro-farming to fight extreme poverty, gain health, and create food security."/>
    <n v="4000"/>
    <n v="5904"/>
    <n v="148"/>
    <n v="95.23"/>
    <x v="0"/>
    <x v="0"/>
    <s v="USD"/>
    <d v="2012-04-28T00:57:54"/>
    <x v="276"/>
    <b v="1"/>
    <n v="62"/>
    <b v="1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n v="110"/>
    <n v="75.44"/>
    <x v="0"/>
    <x v="0"/>
    <s v="USD"/>
    <d v="2015-05-23T21:23:39"/>
    <x v="277"/>
    <b v="1"/>
    <n v="951"/>
    <b v="1"/>
    <x v="0"/>
    <x v="4"/>
  </r>
  <r>
    <n v="278"/>
    <s v="The Babushkas of Chernobyl"/>
    <s v="An unlikely story of spirit, defiance and beauty from the most contaminated place on Earth"/>
    <n v="27000"/>
    <n v="40594"/>
    <n v="150"/>
    <n v="97.82"/>
    <x v="0"/>
    <x v="0"/>
    <s v="USD"/>
    <d v="2012-10-12T00:58:59"/>
    <x v="278"/>
    <b v="1"/>
    <n v="415"/>
    <b v="1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n v="157"/>
    <n v="87.69"/>
    <x v="0"/>
    <x v="0"/>
    <s v="USD"/>
    <d v="2017-02-27T02:01:00"/>
    <x v="279"/>
    <b v="1"/>
    <n v="305"/>
    <b v="1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n v="156"/>
    <n v="54.75"/>
    <x v="0"/>
    <x v="0"/>
    <s v="USD"/>
    <d v="2014-05-30T14:10:35"/>
    <x v="280"/>
    <b v="1"/>
    <n v="2139"/>
    <b v="1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21"/>
    <n v="83.95"/>
    <x v="0"/>
    <x v="0"/>
    <s v="USD"/>
    <d v="2009-08-10T19:26:00"/>
    <x v="281"/>
    <b v="1"/>
    <n v="79"/>
    <b v="1"/>
    <x v="0"/>
    <x v="4"/>
  </r>
  <r>
    <n v="282"/>
    <s v="Greenlight the PATROL BASE JAKER Movie"/>
    <s v="See US Marines make counter-insurgency work in Helmand Province--the Taliban's stronghold in Afghanistan."/>
    <n v="45000"/>
    <n v="45535"/>
    <n v="101"/>
    <n v="254.39"/>
    <x v="0"/>
    <x v="0"/>
    <s v="USD"/>
    <d v="2010-02-22T22:00:00"/>
    <x v="282"/>
    <b v="1"/>
    <n v="179"/>
    <b v="1"/>
    <x v="0"/>
    <x v="4"/>
  </r>
  <r>
    <n v="283"/>
    <s v="SOLE SURVIVOR"/>
    <s v="What is the impact of survivorship on the human condition?"/>
    <n v="18000"/>
    <n v="20569.05"/>
    <n v="114"/>
    <n v="101.83"/>
    <x v="0"/>
    <x v="0"/>
    <s v="USD"/>
    <d v="2011-06-01T04:59:00"/>
    <x v="283"/>
    <b v="1"/>
    <n v="202"/>
    <b v="1"/>
    <x v="0"/>
    <x v="4"/>
  </r>
  <r>
    <n v="284"/>
    <s v="Wisconsin Rising"/>
    <s v="A film documenting WI Gov.Scott Walker's attack on working families and how it is reanimating the American labor movement."/>
    <n v="40000"/>
    <n v="41850.46"/>
    <n v="105"/>
    <n v="55.07"/>
    <x v="0"/>
    <x v="0"/>
    <s v="USD"/>
    <d v="2012-01-21T17:43:00"/>
    <x v="284"/>
    <b v="1"/>
    <n v="760"/>
    <b v="1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29"/>
    <n v="56.9"/>
    <x v="0"/>
    <x v="0"/>
    <s v="USD"/>
    <d v="2013-09-19T18:08:48"/>
    <x v="285"/>
    <b v="1"/>
    <n v="563"/>
    <b v="1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n v="109"/>
    <n v="121.28"/>
    <x v="0"/>
    <x v="0"/>
    <s v="USD"/>
    <d v="2013-03-25T18:35:24"/>
    <x v="286"/>
    <b v="1"/>
    <n v="135"/>
    <b v="1"/>
    <x v="0"/>
    <x v="4"/>
  </r>
  <r>
    <n v="287"/>
    <s v="In Country: A Documentary Film (POSTPRODUCTION)"/>
    <s v="War is hell. Why would anyone want to spend their weekends there?"/>
    <n v="15000"/>
    <n v="26445"/>
    <n v="176"/>
    <n v="91.19"/>
    <x v="0"/>
    <x v="0"/>
    <s v="USD"/>
    <d v="2012-11-02T04:00:00"/>
    <x v="287"/>
    <b v="1"/>
    <n v="290"/>
    <b v="1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03"/>
    <n v="115.45"/>
    <x v="0"/>
    <x v="0"/>
    <s v="USD"/>
    <d v="2012-06-26T04:03:13"/>
    <x v="288"/>
    <b v="1"/>
    <n v="447"/>
    <b v="1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n v="105"/>
    <n v="67.77"/>
    <x v="0"/>
    <x v="1"/>
    <s v="GBP"/>
    <d v="2013-11-02T10:57:14"/>
    <x v="289"/>
    <b v="1"/>
    <n v="232"/>
    <b v="1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n v="107"/>
    <n v="28.58"/>
    <x v="0"/>
    <x v="0"/>
    <s v="USD"/>
    <d v="2011-02-02T07:59:00"/>
    <x v="290"/>
    <b v="1"/>
    <n v="168"/>
    <b v="1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20"/>
    <n v="46.88"/>
    <x v="0"/>
    <x v="0"/>
    <s v="USD"/>
    <d v="2013-05-01T00:01:00"/>
    <x v="291"/>
    <b v="1"/>
    <n v="128"/>
    <b v="1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n v="102"/>
    <n v="154.41999999999999"/>
    <x v="0"/>
    <x v="0"/>
    <s v="USD"/>
    <d v="2011-10-29T03:59:00"/>
    <x v="292"/>
    <b v="1"/>
    <n v="493"/>
    <b v="1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01"/>
    <n v="201.22"/>
    <x v="0"/>
    <x v="0"/>
    <s v="USD"/>
    <d v="2014-04-20T16:01:54"/>
    <x v="293"/>
    <b v="1"/>
    <n v="131"/>
    <b v="1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00"/>
    <n v="100"/>
    <x v="0"/>
    <x v="0"/>
    <s v="USD"/>
    <d v="2010-07-19T16:00:00"/>
    <x v="294"/>
    <b v="1"/>
    <n v="50"/>
    <b v="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33"/>
    <n v="100.08"/>
    <x v="0"/>
    <x v="0"/>
    <s v="USD"/>
    <d v="2013-11-01T00:00:00"/>
    <x v="295"/>
    <b v="1"/>
    <n v="665"/>
    <b v="1"/>
    <x v="0"/>
    <x v="4"/>
  </r>
  <r>
    <n v="296"/>
    <s v="Bel Borba Is Here!"/>
    <s v="Bel Borba is Here is a feature film about the most inspiring Brazilian artist you've never heard of... until now."/>
    <n v="25000"/>
    <n v="29681.55"/>
    <n v="119"/>
    <n v="230.09"/>
    <x v="0"/>
    <x v="0"/>
    <s v="USD"/>
    <d v="2012-09-07T11:24:43"/>
    <x v="296"/>
    <b v="1"/>
    <n v="129"/>
    <b v="1"/>
    <x v="0"/>
    <x v="4"/>
  </r>
  <r>
    <n v="297"/>
    <s v="Who Owns Yoga?"/>
    <s v="Who Owns Yoga? is a feature length documentary film that explores the changing nature of yoga in the modern world."/>
    <n v="20000"/>
    <n v="20128"/>
    <n v="101"/>
    <n v="141.75"/>
    <x v="0"/>
    <x v="0"/>
    <s v="USD"/>
    <d v="2015-05-01T03:59:00"/>
    <x v="297"/>
    <b v="1"/>
    <n v="142"/>
    <b v="1"/>
    <x v="0"/>
    <x v="4"/>
  </r>
  <r>
    <n v="298"/>
    <s v="DisHonesty - A Documentary Feature Film"/>
    <s v="The truth is, we all lie - and by &quot;we,&quot; we mean everyone!"/>
    <n v="126000"/>
    <n v="137254.84"/>
    <n v="109"/>
    <n v="56.34"/>
    <x v="0"/>
    <x v="0"/>
    <s v="USD"/>
    <d v="2014-05-09T21:00:00"/>
    <x v="298"/>
    <b v="1"/>
    <n v="2436"/>
    <b v="1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79"/>
    <n v="73.34"/>
    <x v="0"/>
    <x v="0"/>
    <s v="USD"/>
    <d v="2010-11-17T06:24:20"/>
    <x v="299"/>
    <b v="1"/>
    <n v="244"/>
    <b v="1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n v="102"/>
    <n v="85.34"/>
    <x v="0"/>
    <x v="0"/>
    <s v="USD"/>
    <d v="2011-04-24T23:02:18"/>
    <x v="300"/>
    <b v="1"/>
    <n v="298"/>
    <b v="1"/>
    <x v="0"/>
    <x v="4"/>
  </r>
  <r>
    <n v="301"/>
    <s v="WORLD FAIR"/>
    <s v="A film about personal memory, amateur cinematography, and visions of the future at the 1939 New York World's Fair."/>
    <n v="13000"/>
    <n v="15435.55"/>
    <n v="119"/>
    <n v="61.5"/>
    <x v="0"/>
    <x v="0"/>
    <s v="USD"/>
    <d v="2013-03-19T16:42:15"/>
    <x v="301"/>
    <b v="1"/>
    <n v="251"/>
    <b v="1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n v="100"/>
    <n v="93.02"/>
    <x v="0"/>
    <x v="0"/>
    <s v="USD"/>
    <d v="2012-02-24T20:33:58"/>
    <x v="302"/>
    <b v="1"/>
    <n v="108"/>
    <b v="1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n v="137"/>
    <n v="50.29"/>
    <x v="0"/>
    <x v="0"/>
    <s v="USD"/>
    <d v="2012-06-02T01:42:26"/>
    <x v="303"/>
    <b v="1"/>
    <n v="82"/>
    <b v="1"/>
    <x v="0"/>
    <x v="4"/>
  </r>
  <r>
    <n v="304"/>
    <s v="Beyond Iconic: Distribution for film on Dennis Stock"/>
    <s v="A portrait of a life fully realized and a look at what it takes to make great photography."/>
    <n v="3400"/>
    <n v="7876"/>
    <n v="232"/>
    <n v="106.43"/>
    <x v="0"/>
    <x v="0"/>
    <s v="USD"/>
    <d v="2012-09-01T02:00:00"/>
    <x v="304"/>
    <b v="1"/>
    <n v="74"/>
    <b v="1"/>
    <x v="0"/>
    <x v="4"/>
  </r>
  <r>
    <n v="305"/>
    <s v="My Friend Mott-ly"/>
    <s v="A documentary that I am making about the difficult, but inspiring, life of a late friend of mine."/>
    <n v="7500"/>
    <n v="9775"/>
    <n v="130"/>
    <n v="51.72"/>
    <x v="0"/>
    <x v="0"/>
    <s v="USD"/>
    <d v="2012-03-10T15:07:29"/>
    <x v="305"/>
    <b v="1"/>
    <n v="189"/>
    <b v="1"/>
    <x v="0"/>
    <x v="4"/>
  </r>
  <r>
    <n v="306"/>
    <s v="Escape/Artist: The Jason Escape Documentary"/>
    <s v="A feature-length documentary on the life of Boston escape artist Jason Escape."/>
    <n v="1000"/>
    <n v="2929"/>
    <n v="293"/>
    <n v="36.61"/>
    <x v="0"/>
    <x v="0"/>
    <s v="USD"/>
    <d v="2013-03-20T19:05:33"/>
    <x v="306"/>
    <b v="1"/>
    <n v="80"/>
    <b v="1"/>
    <x v="0"/>
    <x v="4"/>
  </r>
  <r>
    <n v="307"/>
    <s v="Grammar Revolution"/>
    <s v="Why is grammar important?"/>
    <n v="22000"/>
    <n v="24490"/>
    <n v="111"/>
    <n v="42.52"/>
    <x v="0"/>
    <x v="0"/>
    <s v="USD"/>
    <d v="2013-02-07T22:40:01"/>
    <x v="307"/>
    <b v="1"/>
    <n v="576"/>
    <b v="1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06"/>
    <n v="62.71"/>
    <x v="0"/>
    <x v="0"/>
    <s v="USD"/>
    <d v="2011-03-10T16:40:10"/>
    <x v="308"/>
    <b v="1"/>
    <n v="202"/>
    <b v="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n v="119"/>
    <n v="89.96"/>
    <x v="0"/>
    <x v="0"/>
    <s v="USD"/>
    <d v="2012-09-03T18:02:14"/>
    <x v="309"/>
    <b v="1"/>
    <n v="238"/>
    <b v="1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n v="104"/>
    <n v="28.92"/>
    <x v="0"/>
    <x v="0"/>
    <s v="USD"/>
    <d v="2011-10-20T02:00:00"/>
    <x v="310"/>
    <b v="1"/>
    <n v="36"/>
    <b v="1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n v="104"/>
    <n v="138.80000000000001"/>
    <x v="0"/>
    <x v="0"/>
    <s v="USD"/>
    <d v="2012-01-01T07:59:00"/>
    <x v="311"/>
    <b v="1"/>
    <n v="150"/>
    <b v="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12"/>
    <n v="61.3"/>
    <x v="0"/>
    <x v="0"/>
    <s v="USD"/>
    <d v="2013-04-14T21:03:52"/>
    <x v="312"/>
    <b v="1"/>
    <n v="146"/>
    <b v="1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n v="105"/>
    <n v="80.2"/>
    <x v="0"/>
    <x v="0"/>
    <s v="USD"/>
    <d v="2010-08-11T15:59:00"/>
    <x v="313"/>
    <b v="1"/>
    <n v="222"/>
    <b v="1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n v="385"/>
    <n v="32.1"/>
    <x v="0"/>
    <x v="0"/>
    <s v="USD"/>
    <d v="2013-03-01T19:59:48"/>
    <x v="314"/>
    <b v="1"/>
    <n v="120"/>
    <b v="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n v="101"/>
    <n v="200.89"/>
    <x v="0"/>
    <x v="0"/>
    <s v="USD"/>
    <d v="2012-08-22T18:32:14"/>
    <x v="315"/>
    <b v="1"/>
    <n v="126"/>
    <b v="1"/>
    <x v="0"/>
    <x v="4"/>
  </r>
  <r>
    <n v="316"/>
    <s v="THE SECRET TRIAL 5 - GRASSROOTS CROSS-CANADA TOUR"/>
    <s v="Award winning documentary The Secret Trial 5 needs your help for a Cross-Canada Tour!"/>
    <n v="15000"/>
    <n v="17066"/>
    <n v="114"/>
    <n v="108.01"/>
    <x v="0"/>
    <x v="5"/>
    <s v="CAD"/>
    <d v="2014-12-11T04:59:00"/>
    <x v="316"/>
    <b v="1"/>
    <n v="158"/>
    <b v="1"/>
    <x v="0"/>
    <x v="4"/>
  </r>
  <r>
    <n v="317"/>
    <s v="Good Men, Bad Men, and a Few Rowdy Ladies"/>
    <s v="The story of a cowboy town with a prison problem, and the colorful characters who call it home."/>
    <n v="30000"/>
    <n v="30241"/>
    <n v="101"/>
    <n v="95.7"/>
    <x v="0"/>
    <x v="0"/>
    <s v="USD"/>
    <d v="2013-12-11T16:14:43"/>
    <x v="317"/>
    <b v="1"/>
    <n v="316"/>
    <b v="1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n v="283"/>
    <n v="49.88"/>
    <x v="0"/>
    <x v="0"/>
    <s v="USD"/>
    <d v="2013-03-26T23:55:51"/>
    <x v="318"/>
    <b v="1"/>
    <n v="284"/>
    <b v="1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13"/>
    <n v="110.47"/>
    <x v="0"/>
    <x v="0"/>
    <s v="USD"/>
    <d v="2010-02-02T07:59:00"/>
    <x v="319"/>
    <b v="1"/>
    <n v="51"/>
    <b v="1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07"/>
    <n v="134.91"/>
    <x v="0"/>
    <x v="1"/>
    <s v="GBP"/>
    <d v="2015-12-22T23:00:00"/>
    <x v="320"/>
    <b v="1"/>
    <n v="158"/>
    <b v="1"/>
    <x v="0"/>
    <x v="4"/>
  </r>
  <r>
    <n v="321"/>
    <s v="An Impossible Project"/>
    <s v="The more digital the world, the more analog our dreams._x000a_A feature documentary shot on 35mm film."/>
    <n v="35000"/>
    <n v="35932"/>
    <n v="103"/>
    <n v="106.62"/>
    <x v="0"/>
    <x v="12"/>
    <s v="EUR"/>
    <d v="2016-11-08T11:43:06"/>
    <x v="321"/>
    <b v="1"/>
    <n v="337"/>
    <b v="1"/>
    <x v="0"/>
    <x v="4"/>
  </r>
  <r>
    <n v="322"/>
    <s v="Last of the Big Tuskers"/>
    <s v="A documentary film about the largest elephants on earth and what is being done to ensure their survival."/>
    <n v="25000"/>
    <n v="26978"/>
    <n v="108"/>
    <n v="145.04"/>
    <x v="0"/>
    <x v="0"/>
    <s v="USD"/>
    <d v="2016-05-13T13:40:48"/>
    <x v="322"/>
    <b v="1"/>
    <n v="186"/>
    <b v="1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23"/>
    <n v="114.59"/>
    <x v="0"/>
    <x v="0"/>
    <s v="USD"/>
    <d v="2016-12-21T07:59:00"/>
    <x v="323"/>
    <b v="1"/>
    <n v="58"/>
    <b v="1"/>
    <x v="0"/>
    <x v="4"/>
  </r>
  <r>
    <n v="324"/>
    <s v="KEEP MOVING FORWARD - Documentary Film"/>
    <s v="A documentary about a Vietnam veteran who finds peace from his PTSD through Disney, rather than medication."/>
    <n v="8500"/>
    <n v="8636"/>
    <n v="102"/>
    <n v="105.32"/>
    <x v="0"/>
    <x v="0"/>
    <s v="USD"/>
    <d v="2015-08-01T15:01:48"/>
    <x v="324"/>
    <b v="1"/>
    <n v="82"/>
    <b v="1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04"/>
    <n v="70.92"/>
    <x v="0"/>
    <x v="0"/>
    <s v="USD"/>
    <d v="2016-12-20T04:30:33"/>
    <x v="325"/>
    <b v="1"/>
    <n v="736"/>
    <b v="1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13"/>
    <n v="147.16999999999999"/>
    <x v="0"/>
    <x v="0"/>
    <s v="USD"/>
    <d v="2017-03-14T22:57:00"/>
    <x v="326"/>
    <b v="1"/>
    <n v="1151"/>
    <b v="1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n v="136"/>
    <n v="160.47"/>
    <x v="0"/>
    <x v="0"/>
    <s v="USD"/>
    <d v="2015-03-22T08:00:00"/>
    <x v="327"/>
    <b v="1"/>
    <n v="34"/>
    <b v="1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n v="104"/>
    <n v="156.05000000000001"/>
    <x v="0"/>
    <x v="0"/>
    <s v="USD"/>
    <d v="2015-11-01T04:00:00"/>
    <x v="328"/>
    <b v="1"/>
    <n v="498"/>
    <b v="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n v="106"/>
    <n v="63.17"/>
    <x v="0"/>
    <x v="0"/>
    <s v="USD"/>
    <d v="2015-11-07T04:00:00"/>
    <x v="329"/>
    <b v="1"/>
    <n v="167"/>
    <b v="1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n v="102"/>
    <n v="104.82"/>
    <x v="0"/>
    <x v="0"/>
    <s v="USD"/>
    <d v="2013-05-17T03:59:00"/>
    <x v="330"/>
    <b v="1"/>
    <n v="340"/>
    <b v="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n v="107"/>
    <n v="97.36"/>
    <x v="0"/>
    <x v="0"/>
    <s v="USD"/>
    <d v="2016-06-17T13:57:14"/>
    <x v="331"/>
    <b v="1"/>
    <n v="438"/>
    <b v="1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n v="113"/>
    <n v="203.63"/>
    <x v="0"/>
    <x v="0"/>
    <s v="USD"/>
    <d v="2015-10-28T08:00:00"/>
    <x v="332"/>
    <b v="1"/>
    <n v="555"/>
    <b v="1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n v="125"/>
    <n v="188.31"/>
    <x v="0"/>
    <x v="0"/>
    <s v="USD"/>
    <d v="2016-04-07T14:16:31"/>
    <x v="333"/>
    <b v="1"/>
    <n v="266"/>
    <b v="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01"/>
    <n v="146.65"/>
    <x v="0"/>
    <x v="0"/>
    <s v="USD"/>
    <d v="2015-05-15T19:00:00"/>
    <x v="334"/>
    <b v="1"/>
    <n v="69"/>
    <b v="1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03"/>
    <n v="109.19"/>
    <x v="0"/>
    <x v="0"/>
    <s v="USD"/>
    <d v="2015-05-08T22:00:00"/>
    <x v="335"/>
    <b v="1"/>
    <n v="80"/>
    <b v="1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17"/>
    <n v="59.25"/>
    <x v="0"/>
    <x v="0"/>
    <s v="USD"/>
    <d v="2015-11-13T15:18:38"/>
    <x v="336"/>
    <b v="1"/>
    <n v="493"/>
    <b v="1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01"/>
    <n v="97.9"/>
    <x v="0"/>
    <x v="0"/>
    <s v="USD"/>
    <d v="2015-03-14T02:05:08"/>
    <x v="337"/>
    <b v="1"/>
    <n v="31"/>
    <b v="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n v="110"/>
    <n v="70"/>
    <x v="0"/>
    <x v="0"/>
    <s v="USD"/>
    <d v="2016-09-03T01:00:00"/>
    <x v="338"/>
    <b v="1"/>
    <n v="236"/>
    <b v="1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n v="108"/>
    <n v="72.87"/>
    <x v="0"/>
    <x v="0"/>
    <s v="USD"/>
    <d v="2015-04-29T18:14:28"/>
    <x v="339"/>
    <b v="1"/>
    <n v="89"/>
    <b v="1"/>
    <x v="0"/>
    <x v="4"/>
  </r>
  <r>
    <n v="340"/>
    <s v="Somaliland: The Abaarso Story"/>
    <s v="Feature-length documentary about five Somali Muslim students pursuing dreams of education in America"/>
    <n v="35000"/>
    <n v="43758"/>
    <n v="125"/>
    <n v="146.35"/>
    <x v="0"/>
    <x v="0"/>
    <s v="USD"/>
    <d v="2017-03-08T21:00:00"/>
    <x v="340"/>
    <b v="1"/>
    <n v="299"/>
    <b v="1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n v="107"/>
    <n v="67.91"/>
    <x v="0"/>
    <x v="0"/>
    <s v="USD"/>
    <d v="2014-10-01T03:59:00"/>
    <x v="341"/>
    <b v="1"/>
    <n v="55"/>
    <b v="1"/>
    <x v="0"/>
    <x v="4"/>
  </r>
  <r>
    <n v="342"/>
    <s v="BREAKING A MONSTER a film about the band Unlocking The Truth"/>
    <s v="BREAKING A MONSTER needs your help to play in THEATERS!"/>
    <n v="55000"/>
    <n v="55201.52"/>
    <n v="100"/>
    <n v="169.85"/>
    <x v="0"/>
    <x v="0"/>
    <s v="USD"/>
    <d v="2016-04-29T18:44:25"/>
    <x v="342"/>
    <b v="1"/>
    <n v="325"/>
    <b v="1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02"/>
    <n v="58.41"/>
    <x v="0"/>
    <x v="0"/>
    <s v="USD"/>
    <d v="2014-11-14T03:00:00"/>
    <x v="343"/>
    <b v="1"/>
    <n v="524"/>
    <b v="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02"/>
    <n v="119.99"/>
    <x v="0"/>
    <x v="0"/>
    <s v="USD"/>
    <d v="2015-06-01T02:20:00"/>
    <x v="344"/>
    <b v="1"/>
    <n v="285"/>
    <b v="1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n v="123"/>
    <n v="99.86"/>
    <x v="0"/>
    <x v="0"/>
    <s v="USD"/>
    <d v="2015-05-20T22:39:50"/>
    <x v="345"/>
    <b v="1"/>
    <n v="179"/>
    <b v="1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n v="170"/>
    <n v="90.58"/>
    <x v="0"/>
    <x v="0"/>
    <s v="USD"/>
    <d v="2015-10-14T12:00:21"/>
    <x v="346"/>
    <b v="1"/>
    <n v="188"/>
    <b v="1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12"/>
    <n v="117.77"/>
    <x v="0"/>
    <x v="0"/>
    <s v="USD"/>
    <d v="2015-11-14T12:53:29"/>
    <x v="347"/>
    <b v="1"/>
    <n v="379"/>
    <b v="1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03"/>
    <n v="86.55"/>
    <x v="0"/>
    <x v="0"/>
    <s v="USD"/>
    <d v="2015-08-21T14:05:16"/>
    <x v="348"/>
    <b v="1"/>
    <n v="119"/>
    <b v="1"/>
    <x v="0"/>
    <x v="4"/>
  </r>
  <r>
    <n v="349"/>
    <s v="Strangers To Peace: A Documentary"/>
    <s v="After 52 years of war, FARC guerrilla soldiers rejoin Colombian society to forge new lives of peace."/>
    <n v="11260"/>
    <n v="12007.18"/>
    <n v="107"/>
    <n v="71.900000000000006"/>
    <x v="0"/>
    <x v="0"/>
    <s v="USD"/>
    <d v="2017-02-24T11:58:28"/>
    <x v="349"/>
    <b v="1"/>
    <n v="167"/>
    <b v="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15"/>
    <n v="129.82"/>
    <x v="0"/>
    <x v="0"/>
    <s v="USD"/>
    <d v="2016-09-11T03:59:00"/>
    <x v="350"/>
    <b v="1"/>
    <n v="221"/>
    <b v="1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27"/>
    <n v="44.91"/>
    <x v="0"/>
    <x v="3"/>
    <s v="EUR"/>
    <d v="2016-04-07T22:09:14"/>
    <x v="351"/>
    <b v="1"/>
    <n v="964"/>
    <b v="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n v="117"/>
    <n v="40.76"/>
    <x v="0"/>
    <x v="0"/>
    <s v="USD"/>
    <d v="2014-10-08T04:01:08"/>
    <x v="352"/>
    <b v="1"/>
    <n v="286"/>
    <b v="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09"/>
    <n v="103.52"/>
    <x v="0"/>
    <x v="0"/>
    <s v="USD"/>
    <d v="2015-11-19T20:00:19"/>
    <x v="353"/>
    <b v="1"/>
    <n v="613"/>
    <b v="1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04"/>
    <n v="125.45"/>
    <x v="0"/>
    <x v="0"/>
    <s v="USD"/>
    <d v="2016-04-08T18:52:01"/>
    <x v="354"/>
    <b v="1"/>
    <n v="29"/>
    <b v="1"/>
    <x v="0"/>
    <x v="4"/>
  </r>
  <r>
    <n v="355"/>
    <s v="REZA ABDOH -Theatre Visionary"/>
    <s v="A documentary film about the late REZA ABDOH and his performance company DAR A LUZ."/>
    <n v="35000"/>
    <n v="40690"/>
    <n v="116"/>
    <n v="246.61"/>
    <x v="0"/>
    <x v="0"/>
    <s v="USD"/>
    <d v="2014-12-01T08:03:14"/>
    <x v="355"/>
    <b v="1"/>
    <n v="165"/>
    <b v="1"/>
    <x v="0"/>
    <x v="4"/>
  </r>
  <r>
    <n v="356"/>
    <s v="43 and 80"/>
    <s v="A documentary about halibut conservation and how it impacts communities of Southeast Alaska."/>
    <n v="7500"/>
    <n v="7701.93"/>
    <n v="103"/>
    <n v="79.400000000000006"/>
    <x v="0"/>
    <x v="0"/>
    <s v="USD"/>
    <d v="2016-03-16T18:16:33"/>
    <x v="356"/>
    <b v="1"/>
    <n v="97"/>
    <b v="1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74"/>
    <n v="86.14"/>
    <x v="0"/>
    <x v="0"/>
    <s v="USD"/>
    <d v="2015-04-24T05:19:57"/>
    <x v="357"/>
    <b v="1"/>
    <n v="303"/>
    <b v="1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n v="103"/>
    <n v="193.05"/>
    <x v="0"/>
    <x v="0"/>
    <s v="USD"/>
    <d v="2016-06-15T15:00:00"/>
    <x v="358"/>
    <b v="1"/>
    <n v="267"/>
    <b v="1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n v="105"/>
    <n v="84.02"/>
    <x v="0"/>
    <x v="0"/>
    <s v="USD"/>
    <d v="2014-11-14T05:12:00"/>
    <x v="359"/>
    <b v="1"/>
    <n v="302"/>
    <b v="1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n v="101"/>
    <n v="139.83000000000001"/>
    <x v="0"/>
    <x v="0"/>
    <s v="USD"/>
    <d v="2015-07-23T03:11:00"/>
    <x v="360"/>
    <b v="0"/>
    <n v="87"/>
    <b v="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11"/>
    <n v="109.82"/>
    <x v="0"/>
    <x v="0"/>
    <s v="USD"/>
    <d v="2014-11-23T01:01:46"/>
    <x v="361"/>
    <b v="0"/>
    <n v="354"/>
    <b v="1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n v="124"/>
    <n v="139.53"/>
    <x v="0"/>
    <x v="0"/>
    <s v="USD"/>
    <d v="2014-08-08T00:00:00"/>
    <x v="362"/>
    <b v="0"/>
    <n v="86"/>
    <b v="1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01"/>
    <n v="347.85"/>
    <x v="0"/>
    <x v="0"/>
    <s v="USD"/>
    <d v="2010-05-02T19:22:00"/>
    <x v="363"/>
    <b v="0"/>
    <n v="26"/>
    <b v="1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10"/>
    <n v="68.239999999999995"/>
    <x v="0"/>
    <x v="0"/>
    <s v="USD"/>
    <d v="2014-06-21T03:59:00"/>
    <x v="364"/>
    <b v="0"/>
    <n v="113"/>
    <b v="1"/>
    <x v="0"/>
    <x v="4"/>
  </r>
  <r>
    <n v="365"/>
    <s v="A QUEER COUNTRY"/>
    <s v="Please help us finish this documentary about how Tel Aviv in Israel became a gay friendly liberal hub in a religious state"/>
    <n v="15000"/>
    <n v="15596"/>
    <n v="104"/>
    <n v="239.94"/>
    <x v="0"/>
    <x v="1"/>
    <s v="GBP"/>
    <d v="2014-02-28T14:33:19"/>
    <x v="365"/>
    <b v="0"/>
    <n v="65"/>
    <b v="1"/>
    <x v="0"/>
    <x v="4"/>
  </r>
  <r>
    <n v="366"/>
    <s v="A BUSHMAN ODYSSEY"/>
    <s v="One Bushman familyâ€™s struggle to survive genocide, dispossession and post-apartheid freedom in South Africa."/>
    <n v="38000"/>
    <n v="38500"/>
    <n v="101"/>
    <n v="287.31"/>
    <x v="0"/>
    <x v="0"/>
    <s v="USD"/>
    <d v="2012-05-20T19:01:58"/>
    <x v="366"/>
    <b v="0"/>
    <n v="134"/>
    <b v="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03"/>
    <n v="86.85"/>
    <x v="0"/>
    <x v="0"/>
    <s v="USD"/>
    <d v="2013-05-01T04:59:00"/>
    <x v="367"/>
    <b v="0"/>
    <n v="119"/>
    <b v="1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04"/>
    <n v="81.849999999999994"/>
    <x v="0"/>
    <x v="0"/>
    <s v="USD"/>
    <d v="2015-03-15T13:32:02"/>
    <x v="368"/>
    <b v="0"/>
    <n v="159"/>
    <b v="1"/>
    <x v="0"/>
    <x v="4"/>
  </r>
  <r>
    <n v="369"/>
    <s v="Alpine Zone"/>
    <s v="A documentary of one woman's attempt at solo hiking 2,000 miles, in an effort to understand herself and societal expectations."/>
    <n v="6500"/>
    <n v="7160.12"/>
    <n v="110"/>
    <n v="42.87"/>
    <x v="0"/>
    <x v="0"/>
    <s v="USD"/>
    <d v="2012-01-15T13:14:29"/>
    <x v="369"/>
    <b v="0"/>
    <n v="167"/>
    <b v="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22"/>
    <n v="709.42"/>
    <x v="0"/>
    <x v="0"/>
    <s v="USD"/>
    <d v="2017-01-06T19:05:00"/>
    <x v="370"/>
    <b v="0"/>
    <n v="43"/>
    <b v="1"/>
    <x v="0"/>
    <x v="4"/>
  </r>
  <r>
    <n v="371"/>
    <s v="Unbranded"/>
    <s v="3,000 Miles. 18 Wild Horses. 6 Months. 5 States. 4 men. A documentary about Conservation, Exploration, and Wild Mustangs."/>
    <n v="150000"/>
    <n v="171253"/>
    <n v="114"/>
    <n v="161.26"/>
    <x v="0"/>
    <x v="0"/>
    <s v="USD"/>
    <d v="2013-02-01T18:25:39"/>
    <x v="371"/>
    <b v="0"/>
    <n v="1062"/>
    <b v="1"/>
    <x v="0"/>
    <x v="4"/>
  </r>
  <r>
    <n v="372"/>
    <s v="Wild Equus"/>
    <s v="A short documentary exploring the uses of 'Natural Horsemanship' across Europe"/>
    <n v="300"/>
    <n v="376"/>
    <n v="125"/>
    <n v="41.78"/>
    <x v="0"/>
    <x v="1"/>
    <s v="GBP"/>
    <d v="2016-04-05T16:00:00"/>
    <x v="372"/>
    <b v="0"/>
    <n v="9"/>
    <b v="1"/>
    <x v="0"/>
    <x v="4"/>
  </r>
  <r>
    <n v="373"/>
    <s v="The Boing Heard 'Round the World"/>
    <s v="A feature documentary about UPA Pictures, the little studio that changed the course of animation around the world"/>
    <n v="7500"/>
    <n v="8000"/>
    <n v="107"/>
    <n v="89.89"/>
    <x v="0"/>
    <x v="0"/>
    <s v="USD"/>
    <d v="2012-07-18T21:53:18"/>
    <x v="373"/>
    <b v="0"/>
    <n v="89"/>
    <b v="1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31"/>
    <n v="45.05"/>
    <x v="0"/>
    <x v="0"/>
    <s v="USD"/>
    <d v="2011-09-16T21:20:31"/>
    <x v="374"/>
    <b v="0"/>
    <n v="174"/>
    <b v="1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n v="120"/>
    <n v="42.86"/>
    <x v="0"/>
    <x v="0"/>
    <s v="USD"/>
    <d v="2014-03-01T17:18:00"/>
    <x v="375"/>
    <b v="0"/>
    <n v="14"/>
    <b v="1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n v="106"/>
    <n v="54.08"/>
    <x v="0"/>
    <x v="1"/>
    <s v="GBP"/>
    <d v="2016-08-25T10:51:56"/>
    <x v="376"/>
    <b v="0"/>
    <n v="48"/>
    <b v="1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n v="114"/>
    <n v="103.22"/>
    <x v="0"/>
    <x v="0"/>
    <s v="USD"/>
    <d v="2015-11-14T07:01:00"/>
    <x v="377"/>
    <b v="0"/>
    <n v="133"/>
    <b v="1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n v="112"/>
    <n v="40.4"/>
    <x v="0"/>
    <x v="5"/>
    <s v="CAD"/>
    <d v="2016-01-25T23:52:00"/>
    <x v="378"/>
    <b v="0"/>
    <n v="83"/>
    <b v="1"/>
    <x v="0"/>
    <x v="4"/>
  </r>
  <r>
    <n v="379"/>
    <s v="The Unknowns"/>
    <s v="The U.S. Army has granted us permission to film a documentary at America's most sacred shrine: The Tomb of the Unknown Soldier."/>
    <n v="15000"/>
    <n v="17412"/>
    <n v="116"/>
    <n v="116.86"/>
    <x v="0"/>
    <x v="0"/>
    <s v="USD"/>
    <d v="2012-05-03T16:31:12"/>
    <x v="379"/>
    <b v="0"/>
    <n v="149"/>
    <b v="1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n v="142"/>
    <n v="115.51"/>
    <x v="0"/>
    <x v="0"/>
    <s v="USD"/>
    <d v="2016-01-23T17:16:32"/>
    <x v="380"/>
    <b v="0"/>
    <n v="49"/>
    <b v="1"/>
    <x v="0"/>
    <x v="4"/>
  </r>
  <r>
    <n v="381"/>
    <s v="Clearwater"/>
    <s v="Set in the ancient waters of the Puget Sound, Clearwater is a universal story about the need to adapt to change."/>
    <n v="25000"/>
    <n v="26182.5"/>
    <n v="105"/>
    <n v="104.31"/>
    <x v="0"/>
    <x v="0"/>
    <s v="USD"/>
    <d v="2012-07-30T05:00:00"/>
    <x v="381"/>
    <b v="0"/>
    <n v="251"/>
    <b v="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n v="256"/>
    <n v="69.77"/>
    <x v="0"/>
    <x v="0"/>
    <s v="USD"/>
    <d v="2012-09-06T17:01:40"/>
    <x v="382"/>
    <b v="0"/>
    <n v="22"/>
    <b v="1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n v="207"/>
    <n v="43.02"/>
    <x v="0"/>
    <x v="0"/>
    <s v="USD"/>
    <d v="2014-05-19T02:49:19"/>
    <x v="383"/>
    <b v="0"/>
    <n v="48"/>
    <b v="1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n v="112"/>
    <n v="58.54"/>
    <x v="0"/>
    <x v="0"/>
    <s v="USD"/>
    <d v="2015-01-06T18:45:47"/>
    <x v="384"/>
    <b v="0"/>
    <n v="383"/>
    <b v="1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n v="106"/>
    <n v="111.8"/>
    <x v="0"/>
    <x v="0"/>
    <s v="USD"/>
    <d v="2014-11-21T15:01:41"/>
    <x v="385"/>
    <b v="0"/>
    <n v="237"/>
    <b v="1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n v="100"/>
    <n v="46.23"/>
    <x v="0"/>
    <x v="0"/>
    <s v="USD"/>
    <d v="2015-08-10T22:49:51"/>
    <x v="386"/>
    <b v="0"/>
    <n v="13"/>
    <b v="1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n v="214"/>
    <n v="144.69"/>
    <x v="0"/>
    <x v="0"/>
    <s v="USD"/>
    <d v="2015-08-15T06:00:00"/>
    <x v="387"/>
    <b v="0"/>
    <n v="562"/>
    <b v="1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n v="126"/>
    <n v="88.85"/>
    <x v="0"/>
    <x v="0"/>
    <s v="USD"/>
    <d v="2016-07-28T01:49:40"/>
    <x v="388"/>
    <b v="0"/>
    <n v="71"/>
    <b v="1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n v="182"/>
    <n v="81.75"/>
    <x v="0"/>
    <x v="0"/>
    <s v="USD"/>
    <d v="2014-03-07T22:59:00"/>
    <x v="389"/>
    <b v="0"/>
    <n v="1510"/>
    <b v="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n v="100"/>
    <n v="71.430000000000007"/>
    <x v="0"/>
    <x v="0"/>
    <s v="USD"/>
    <d v="2015-05-08T00:52:52"/>
    <x v="390"/>
    <b v="0"/>
    <n v="14"/>
    <b v="1"/>
    <x v="0"/>
    <x v="4"/>
  </r>
  <r>
    <n v="391"/>
    <s v="Science, Sex and the Ladies"/>
    <s v="Too many women feel confused about their orgasm and shame about their desire. This movie aims to change that."/>
    <n v="20000"/>
    <n v="20122"/>
    <n v="101"/>
    <n v="104.26"/>
    <x v="0"/>
    <x v="0"/>
    <s v="USD"/>
    <d v="2011-12-18T00:59:00"/>
    <x v="391"/>
    <b v="0"/>
    <n v="193"/>
    <b v="1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01"/>
    <n v="90.62"/>
    <x v="0"/>
    <x v="0"/>
    <s v="USD"/>
    <d v="2011-09-08T03:00:00"/>
    <x v="392"/>
    <b v="0"/>
    <n v="206"/>
    <b v="1"/>
    <x v="0"/>
    <x v="4"/>
  </r>
  <r>
    <n v="393"/>
    <s v="THE PENGUIN COUNTERS Documentary Film"/>
    <s v="This is a story thatâ€™s never been told, about tackling climate change one penguin at a timeâ€¦"/>
    <n v="50000"/>
    <n v="55223"/>
    <n v="110"/>
    <n v="157.33000000000001"/>
    <x v="0"/>
    <x v="0"/>
    <s v="USD"/>
    <d v="2013-10-10T17:00:52"/>
    <x v="393"/>
    <b v="0"/>
    <n v="351"/>
    <b v="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12"/>
    <n v="105.18"/>
    <x v="0"/>
    <x v="3"/>
    <s v="EUR"/>
    <d v="2016-04-17T18:38:02"/>
    <x v="394"/>
    <b v="0"/>
    <n v="50"/>
    <b v="1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08"/>
    <n v="58.72"/>
    <x v="0"/>
    <x v="0"/>
    <s v="USD"/>
    <d v="2012-04-27T21:32:00"/>
    <x v="395"/>
    <b v="0"/>
    <n v="184"/>
    <b v="1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n v="107"/>
    <n v="81.63"/>
    <x v="0"/>
    <x v="0"/>
    <s v="USD"/>
    <d v="2012-07-07T13:33:26"/>
    <x v="396"/>
    <b v="0"/>
    <n v="196"/>
    <b v="1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04"/>
    <n v="56.46"/>
    <x v="0"/>
    <x v="0"/>
    <s v="USD"/>
    <d v="2010-09-01T03:44:00"/>
    <x v="397"/>
    <b v="0"/>
    <n v="229"/>
    <b v="1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25"/>
    <n v="140.1"/>
    <x v="0"/>
    <x v="0"/>
    <s v="USD"/>
    <d v="2015-04-29T19:02:06"/>
    <x v="398"/>
    <b v="0"/>
    <n v="67"/>
    <b v="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07"/>
    <n v="224.85"/>
    <x v="0"/>
    <x v="1"/>
    <s v="GBP"/>
    <d v="2016-12-14T12:00:00"/>
    <x v="399"/>
    <b v="0"/>
    <n v="95"/>
    <b v="1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12"/>
    <n v="181.13"/>
    <x v="0"/>
    <x v="0"/>
    <s v="USD"/>
    <d v="2014-05-17T03:30:00"/>
    <x v="400"/>
    <b v="0"/>
    <n v="62"/>
    <b v="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04"/>
    <n v="711.04"/>
    <x v="0"/>
    <x v="0"/>
    <s v="USD"/>
    <d v="2011-08-07T20:12:50"/>
    <x v="401"/>
    <b v="0"/>
    <n v="73"/>
    <b v="1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42"/>
    <n v="65.88"/>
    <x v="0"/>
    <x v="0"/>
    <s v="USD"/>
    <d v="2015-11-05T13:56:57"/>
    <x v="402"/>
    <b v="0"/>
    <n v="43"/>
    <b v="1"/>
    <x v="0"/>
    <x v="4"/>
  </r>
  <r>
    <n v="403"/>
    <s v="MONDO BANANA"/>
    <s v="A documentary adventure about bananas - and people. Your round-trip ticket into the heart of banana-cultures!!"/>
    <n v="5000"/>
    <n v="5263"/>
    <n v="105"/>
    <n v="75.19"/>
    <x v="0"/>
    <x v="0"/>
    <s v="USD"/>
    <d v="2011-08-10T07:08:00"/>
    <x v="403"/>
    <b v="0"/>
    <n v="70"/>
    <b v="1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n v="103"/>
    <n v="133.13999999999999"/>
    <x v="0"/>
    <x v="0"/>
    <s v="USD"/>
    <d v="2014-02-05T23:04:00"/>
    <x v="404"/>
    <b v="0"/>
    <n v="271"/>
    <b v="1"/>
    <x v="0"/>
    <x v="4"/>
  </r>
  <r>
    <n v="405"/>
    <s v="The Healing Effect Movie"/>
    <s v="Come, join our movie movement.  A new documentary about the healing power of food."/>
    <n v="2820"/>
    <n v="3036"/>
    <n v="108"/>
    <n v="55.2"/>
    <x v="0"/>
    <x v="0"/>
    <s v="USD"/>
    <d v="2014-03-06T02:02:19"/>
    <x v="405"/>
    <b v="0"/>
    <n v="55"/>
    <b v="1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n v="108"/>
    <n v="86.16"/>
    <x v="0"/>
    <x v="0"/>
    <s v="USD"/>
    <d v="2011-05-09T05:59:00"/>
    <x v="406"/>
    <b v="0"/>
    <n v="35"/>
    <b v="1"/>
    <x v="0"/>
    <x v="4"/>
  </r>
  <r>
    <n v="407"/>
    <s v="Haymarket Documentary"/>
    <s v="The story of the 1886 Haymarket Riot explored through the history of the Haymarket Police Memorial Statue."/>
    <n v="2000"/>
    <n v="2031"/>
    <n v="102"/>
    <n v="92.32"/>
    <x v="0"/>
    <x v="0"/>
    <s v="USD"/>
    <d v="2011-11-19T21:54:10"/>
    <x v="407"/>
    <b v="0"/>
    <n v="22"/>
    <b v="1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n v="101"/>
    <n v="160.16"/>
    <x v="0"/>
    <x v="0"/>
    <s v="USD"/>
    <d v="2013-11-05T18:39:50"/>
    <x v="408"/>
    <b v="0"/>
    <n v="38"/>
    <b v="1"/>
    <x v="0"/>
    <x v="4"/>
  </r>
  <r>
    <n v="409"/>
    <s v="The Lost Generation"/>
    <s v="I am working on a project that explores the relationship between education to work for youth within the European Union."/>
    <n v="500"/>
    <n v="684"/>
    <n v="137"/>
    <n v="45.6"/>
    <x v="0"/>
    <x v="1"/>
    <s v="GBP"/>
    <d v="2016-07-22T20:42:24"/>
    <x v="409"/>
    <b v="0"/>
    <n v="15"/>
    <b v="1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28"/>
    <n v="183.29"/>
    <x v="0"/>
    <x v="5"/>
    <s v="CAD"/>
    <d v="2015-06-18T23:33:17"/>
    <x v="410"/>
    <b v="0"/>
    <n v="7"/>
    <b v="1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n v="101"/>
    <n v="125.79"/>
    <x v="0"/>
    <x v="0"/>
    <s v="USD"/>
    <d v="2013-12-22T05:00:00"/>
    <x v="411"/>
    <b v="0"/>
    <n v="241"/>
    <b v="1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n v="127"/>
    <n v="57.65"/>
    <x v="0"/>
    <x v="0"/>
    <s v="USD"/>
    <d v="2012-07-25T17:49:38"/>
    <x v="412"/>
    <b v="0"/>
    <n v="55"/>
    <b v="1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n v="105"/>
    <n v="78.66"/>
    <x v="0"/>
    <x v="0"/>
    <s v="USD"/>
    <d v="2012-07-19T21:03:31"/>
    <x v="413"/>
    <b v="0"/>
    <n v="171"/>
    <b v="1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n v="103"/>
    <n v="91.48"/>
    <x v="0"/>
    <x v="0"/>
    <s v="USD"/>
    <d v="2013-10-12T01:31:05"/>
    <x v="414"/>
    <b v="0"/>
    <n v="208"/>
    <b v="1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02"/>
    <n v="68.099999999999994"/>
    <x v="0"/>
    <x v="5"/>
    <s v="CAD"/>
    <d v="2014-10-17T12:00:00"/>
    <x v="415"/>
    <b v="0"/>
    <n v="21"/>
    <b v="1"/>
    <x v="0"/>
    <x v="4"/>
  </r>
  <r>
    <n v="416"/>
    <s v="Fire in the Heart of the City"/>
    <s v="35,000 pounds of food to a city. Highlighting the &quot;Convoy New Britain&quot; event from birth to beyond."/>
    <n v="1000"/>
    <n v="1202.17"/>
    <n v="120"/>
    <n v="48.09"/>
    <x v="0"/>
    <x v="0"/>
    <s v="USD"/>
    <d v="2014-02-08T09:30:31"/>
    <x v="416"/>
    <b v="0"/>
    <n v="25"/>
    <b v="1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n v="100"/>
    <n v="202.42"/>
    <x v="0"/>
    <x v="0"/>
    <s v="USD"/>
    <d v="2013-04-08T04:33:00"/>
    <x v="417"/>
    <b v="0"/>
    <n v="52"/>
    <b v="1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n v="101"/>
    <n v="216.75"/>
    <x v="0"/>
    <x v="0"/>
    <s v="USD"/>
    <d v="2015-07-23T06:46:37"/>
    <x v="418"/>
    <b v="0"/>
    <n v="104"/>
    <b v="1"/>
    <x v="0"/>
    <x v="4"/>
  </r>
  <r>
    <n v="419"/>
    <s v="BEYOND LOCAL"/>
    <s v="Beyond Local is a personal journey through an art-centric and musically talented community that fosters creativity."/>
    <n v="8000"/>
    <n v="8035"/>
    <n v="100"/>
    <n v="110.07"/>
    <x v="0"/>
    <x v="0"/>
    <s v="USD"/>
    <d v="2013-06-29T20:13:07"/>
    <x v="419"/>
    <b v="0"/>
    <n v="73"/>
    <b v="1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0"/>
    <n v="4.83"/>
    <x v="2"/>
    <x v="0"/>
    <s v="USD"/>
    <d v="2014-03-14T04:40:31"/>
    <x v="420"/>
    <b v="0"/>
    <n v="3"/>
    <b v="0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n v="2"/>
    <n v="50.17"/>
    <x v="2"/>
    <x v="0"/>
    <s v="USD"/>
    <d v="2015-08-21T11:47:36"/>
    <x v="421"/>
    <b v="0"/>
    <n v="6"/>
    <b v="0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"/>
    <n v="35.83"/>
    <x v="2"/>
    <x v="0"/>
    <s v="USD"/>
    <d v="2014-09-11T06:14:57"/>
    <x v="422"/>
    <b v="0"/>
    <n v="12"/>
    <b v="0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n v="1"/>
    <n v="11.77"/>
    <x v="2"/>
    <x v="0"/>
    <s v="USD"/>
    <d v="2013-06-05T22:13:50"/>
    <x v="423"/>
    <b v="0"/>
    <n v="13"/>
    <b v="0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n v="7"/>
    <n v="40.78"/>
    <x v="2"/>
    <x v="0"/>
    <s v="USD"/>
    <d v="2012-03-26T08:01:39"/>
    <x v="424"/>
    <b v="0"/>
    <n v="5"/>
    <b v="0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n v="0"/>
    <n v="3"/>
    <x v="2"/>
    <x v="0"/>
    <s v="USD"/>
    <d v="2015-11-27T21:40:04"/>
    <x v="425"/>
    <b v="0"/>
    <n v="2"/>
    <b v="0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n v="1"/>
    <n v="16.63"/>
    <x v="2"/>
    <x v="0"/>
    <s v="USD"/>
    <d v="2016-03-01T17:05:14"/>
    <x v="426"/>
    <b v="0"/>
    <n v="8"/>
    <b v="0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n v="0"/>
    <x v="2"/>
    <x v="0"/>
    <s v="USD"/>
    <d v="2015-10-22T18:59:00"/>
    <x v="427"/>
    <b v="0"/>
    <n v="0"/>
    <b v="0"/>
    <x v="0"/>
    <x v="5"/>
  </r>
  <r>
    <n v="428"/>
    <s v="Little Clay Bible - Zacchaeus"/>
    <s v="Fresh, fun, entertaining Bible stories on YouTube, stop-motion style."/>
    <n v="12000"/>
    <n v="676"/>
    <n v="6"/>
    <n v="52"/>
    <x v="2"/>
    <x v="0"/>
    <s v="USD"/>
    <d v="2014-06-16T22:00:00"/>
    <x v="428"/>
    <b v="0"/>
    <n v="13"/>
    <b v="0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n v="0"/>
    <n v="0"/>
    <x v="2"/>
    <x v="0"/>
    <s v="USD"/>
    <d v="2009-11-27T04:59:00"/>
    <x v="429"/>
    <b v="0"/>
    <n v="0"/>
    <b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"/>
    <n v="4.8"/>
    <x v="2"/>
    <x v="0"/>
    <s v="USD"/>
    <d v="2013-09-11T02:34:27"/>
    <x v="430"/>
    <b v="0"/>
    <n v="5"/>
    <b v="0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n v="14"/>
    <n v="51.88"/>
    <x v="2"/>
    <x v="1"/>
    <s v="GBP"/>
    <d v="2016-07-05T20:54:43"/>
    <x v="431"/>
    <b v="0"/>
    <n v="8"/>
    <b v="0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n v="10"/>
    <n v="71.25"/>
    <x v="2"/>
    <x v="0"/>
    <s v="USD"/>
    <d v="2015-10-21T17:26:21"/>
    <x v="432"/>
    <b v="0"/>
    <n v="8"/>
    <b v="0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n v="0"/>
    <x v="2"/>
    <x v="0"/>
    <s v="USD"/>
    <d v="2015-10-11T15:07:02"/>
    <x v="433"/>
    <b v="0"/>
    <n v="0"/>
    <b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n v="5"/>
    <n v="62.5"/>
    <x v="2"/>
    <x v="0"/>
    <s v="USD"/>
    <d v="2013-12-01T21:01:42"/>
    <x v="434"/>
    <b v="0"/>
    <n v="2"/>
    <b v="0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n v="0"/>
    <n v="1"/>
    <x v="2"/>
    <x v="0"/>
    <s v="USD"/>
    <d v="2013-09-13T17:56:20"/>
    <x v="435"/>
    <b v="0"/>
    <n v="3"/>
    <b v="0"/>
    <x v="0"/>
    <x v="5"/>
  </r>
  <r>
    <n v="436"/>
    <s v="Blinky"/>
    <s v="Blinky is the story of a naÃ¯ve simpleton who suddenly finds himself struggling to adapt to changes within his environment."/>
    <n v="1000"/>
    <n v="0"/>
    <n v="0"/>
    <n v="0"/>
    <x v="2"/>
    <x v="0"/>
    <s v="USD"/>
    <d v="2013-07-31T08:41:53"/>
    <x v="436"/>
    <b v="0"/>
    <n v="0"/>
    <b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n v="0"/>
    <x v="2"/>
    <x v="5"/>
    <s v="CAD"/>
    <d v="2016-10-08T07:38:46"/>
    <x v="437"/>
    <b v="0"/>
    <n v="0"/>
    <b v="0"/>
    <x v="0"/>
    <x v="5"/>
  </r>
  <r>
    <n v="438"/>
    <s v="In Game: The Animated Series"/>
    <s v="As Smyton pushes himself to become respected, he unlocks secrets about himself and the world around him."/>
    <n v="20000"/>
    <n v="1876"/>
    <n v="9"/>
    <n v="170.55"/>
    <x v="2"/>
    <x v="0"/>
    <s v="USD"/>
    <d v="2015-11-18T07:15:58"/>
    <x v="438"/>
    <b v="0"/>
    <n v="11"/>
    <b v="0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n v="0"/>
    <n v="0"/>
    <x v="2"/>
    <x v="0"/>
    <s v="USD"/>
    <d v="2014-10-17T18:16:58"/>
    <x v="439"/>
    <b v="0"/>
    <n v="0"/>
    <b v="0"/>
    <x v="0"/>
    <x v="5"/>
  </r>
  <r>
    <n v="440"/>
    <s v="Consumed"/>
    <s v="A stop-motion animation made by a one girl team, with a camera, creativity, and a lot of determination."/>
    <n v="5000"/>
    <n v="5"/>
    <n v="0"/>
    <n v="5"/>
    <x v="2"/>
    <x v="0"/>
    <s v="USD"/>
    <d v="2016-03-24T22:39:13"/>
    <x v="440"/>
    <b v="0"/>
    <n v="1"/>
    <b v="0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n v="0"/>
    <n v="0"/>
    <x v="2"/>
    <x v="1"/>
    <s v="GBP"/>
    <d v="2013-11-02T19:03:16"/>
    <x v="441"/>
    <b v="0"/>
    <n v="0"/>
    <b v="0"/>
    <x v="0"/>
    <x v="5"/>
  </r>
  <r>
    <n v="442"/>
    <s v="The Paranormal Idiot"/>
    <s v="Doomsday is here"/>
    <n v="17000"/>
    <n v="6691"/>
    <n v="39"/>
    <n v="393.59"/>
    <x v="2"/>
    <x v="0"/>
    <s v="USD"/>
    <d v="2015-02-19T21:19:43"/>
    <x v="442"/>
    <b v="0"/>
    <n v="17"/>
    <b v="0"/>
    <x v="0"/>
    <x v="5"/>
  </r>
  <r>
    <n v="443"/>
    <s v="Bad Teddy Studios"/>
    <s v="We love cartoons!! We want to make more but it costs money to so. Be apart of your daily dose of WTF!?! Pledge now!!"/>
    <n v="10000"/>
    <n v="10"/>
    <n v="0"/>
    <n v="5"/>
    <x v="2"/>
    <x v="5"/>
    <s v="CAD"/>
    <d v="2014-02-10T00:21:41"/>
    <x v="443"/>
    <b v="0"/>
    <n v="2"/>
    <b v="0"/>
    <x v="0"/>
    <x v="5"/>
  </r>
  <r>
    <n v="444"/>
    <s v="Discovering the Other Woman"/>
    <s v="An upcoming animated web sitcom series centered around dealing with life, love, and relationships."/>
    <n v="1000"/>
    <n v="50"/>
    <n v="5"/>
    <n v="50"/>
    <x v="2"/>
    <x v="0"/>
    <s v="USD"/>
    <d v="2012-02-15T21:46:01"/>
    <x v="444"/>
    <b v="0"/>
    <n v="1"/>
    <b v="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0"/>
    <n v="1"/>
    <x v="2"/>
    <x v="0"/>
    <s v="USD"/>
    <d v="2015-05-21T08:02:55"/>
    <x v="445"/>
    <b v="0"/>
    <n v="2"/>
    <b v="0"/>
    <x v="0"/>
    <x v="5"/>
  </r>
  <r>
    <n v="446"/>
    <s v="DisChord"/>
    <s v="A faith based animated short. (The same guy who said a picture is worth a thousand words also said a cartoon is worth two thousand.)"/>
    <n v="10500"/>
    <n v="766"/>
    <n v="7"/>
    <n v="47.88"/>
    <x v="2"/>
    <x v="0"/>
    <s v="USD"/>
    <d v="2015-03-04T02:00:20"/>
    <x v="446"/>
    <b v="0"/>
    <n v="16"/>
    <b v="0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n v="0"/>
    <n v="5"/>
    <x v="2"/>
    <x v="1"/>
    <s v="GBP"/>
    <d v="2013-03-23T12:19:23"/>
    <x v="447"/>
    <b v="0"/>
    <n v="1"/>
    <b v="0"/>
    <x v="0"/>
    <x v="5"/>
  </r>
  <r>
    <n v="448"/>
    <s v="The Last Mice"/>
    <s v="Max is a pessimistic mouse, always fantasizing about the end of the world. In The Last Mice, Max's fantasy becomes a real nightmare."/>
    <n v="2500"/>
    <n v="82.01"/>
    <n v="3"/>
    <n v="20.5"/>
    <x v="2"/>
    <x v="0"/>
    <s v="USD"/>
    <d v="2014-05-14T18:11:35"/>
    <x v="448"/>
    <b v="0"/>
    <n v="4"/>
    <b v="0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n v="2"/>
    <n v="9"/>
    <x v="2"/>
    <x v="1"/>
    <s v="GBP"/>
    <d v="2013-10-17T13:38:05"/>
    <x v="449"/>
    <b v="0"/>
    <n v="5"/>
    <b v="0"/>
    <x v="0"/>
    <x v="5"/>
  </r>
  <r>
    <n v="450"/>
    <s v="DreamAfrica"/>
    <s v="Why do the moon and stars receive their light from the sun? Africa has a story to tell. Ananse and Kweku appear in this great folktale."/>
    <n v="50000"/>
    <n v="396"/>
    <n v="1"/>
    <n v="56.57"/>
    <x v="2"/>
    <x v="0"/>
    <s v="USD"/>
    <d v="2014-02-14T22:43:20"/>
    <x v="450"/>
    <b v="0"/>
    <n v="7"/>
    <b v="0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n v="0"/>
    <n v="0"/>
    <x v="2"/>
    <x v="0"/>
    <s v="USD"/>
    <d v="2014-01-25T17:09:51"/>
    <x v="451"/>
    <b v="0"/>
    <n v="0"/>
    <b v="0"/>
    <x v="0"/>
    <x v="5"/>
  </r>
  <r>
    <n v="452"/>
    <s v="Lost in the Shadows"/>
    <s v="A man must find his way out of the depths of the shadows by using the aid of a little girl."/>
    <n v="750"/>
    <n v="480"/>
    <n v="64"/>
    <n v="40"/>
    <x v="2"/>
    <x v="0"/>
    <s v="USD"/>
    <d v="2015-05-13T16:53:35"/>
    <x v="452"/>
    <b v="0"/>
    <n v="12"/>
    <b v="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n v="0"/>
    <n v="13"/>
    <x v="2"/>
    <x v="0"/>
    <s v="USD"/>
    <d v="2015-02-19T19:47:59"/>
    <x v="453"/>
    <b v="0"/>
    <n v="2"/>
    <b v="0"/>
    <x v="0"/>
    <x v="5"/>
  </r>
  <r>
    <n v="454"/>
    <s v="Super Hi-Speed Road Strikers"/>
    <s v="Itâ€™s an Action/Adventure Anime for The Yuusha Brave series, G1 Transformer, and the Fast and the Furious Fans!"/>
    <n v="10000"/>
    <n v="82"/>
    <n v="1"/>
    <n v="16.399999999999999"/>
    <x v="2"/>
    <x v="0"/>
    <s v="USD"/>
    <d v="2014-11-26T13:14:00"/>
    <x v="454"/>
    <b v="0"/>
    <n v="5"/>
    <b v="0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n v="0"/>
    <n v="22.5"/>
    <x v="2"/>
    <x v="0"/>
    <s v="USD"/>
    <d v="2012-04-17T00:31:00"/>
    <x v="455"/>
    <b v="0"/>
    <n v="2"/>
    <b v="0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1"/>
    <n v="20.329999999999998"/>
    <x v="2"/>
    <x v="0"/>
    <s v="USD"/>
    <d v="2013-10-22T03:59:00"/>
    <x v="456"/>
    <b v="0"/>
    <n v="3"/>
    <b v="0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n v="0"/>
    <n v="0"/>
    <x v="2"/>
    <x v="5"/>
    <s v="CAD"/>
    <d v="2014-08-16T18:25:12"/>
    <x v="457"/>
    <b v="0"/>
    <n v="0"/>
    <b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n v="8"/>
    <n v="16.760000000000002"/>
    <x v="2"/>
    <x v="1"/>
    <s v="GBP"/>
    <d v="2013-05-14T16:47:40"/>
    <x v="458"/>
    <b v="0"/>
    <n v="49"/>
    <b v="0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0"/>
    <n v="25"/>
    <x v="2"/>
    <x v="0"/>
    <s v="USD"/>
    <d v="2011-11-13T16:22:07"/>
    <x v="459"/>
    <b v="0"/>
    <n v="1"/>
    <b v="0"/>
    <x v="0"/>
    <x v="5"/>
  </r>
  <r>
    <n v="460"/>
    <s v="Darwin's Kiss"/>
    <s v="An animated web series about biological evolution gone haywire."/>
    <n v="8500"/>
    <n v="25"/>
    <n v="0"/>
    <n v="12.5"/>
    <x v="2"/>
    <x v="0"/>
    <s v="USD"/>
    <d v="2014-06-01T04:00:00"/>
    <x v="460"/>
    <b v="0"/>
    <n v="2"/>
    <b v="0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n v="0"/>
    <x v="2"/>
    <x v="1"/>
    <s v="GBP"/>
    <d v="2013-06-02T20:19:27"/>
    <x v="461"/>
    <b v="0"/>
    <n v="0"/>
    <b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n v="0"/>
    <n v="0"/>
    <x v="2"/>
    <x v="0"/>
    <s v="USD"/>
    <d v="2011-08-10T03:02:21"/>
    <x v="462"/>
    <b v="0"/>
    <n v="0"/>
    <b v="0"/>
    <x v="0"/>
    <x v="5"/>
  </r>
  <r>
    <n v="463"/>
    <s v="Tuskegee Redtails"/>
    <s v="Depicts the contribution the Tuskegee airmen made in certain historical events that helped turn the tide in World War II."/>
    <n v="55000"/>
    <n v="1250"/>
    <n v="2"/>
    <n v="113.64"/>
    <x v="2"/>
    <x v="0"/>
    <s v="USD"/>
    <d v="2011-09-24T17:02:33"/>
    <x v="463"/>
    <b v="0"/>
    <n v="11"/>
    <b v="0"/>
    <x v="0"/>
    <x v="5"/>
  </r>
  <r>
    <n v="464"/>
    <s v="PokÃ©Movie - A PokÃ©monâ„¢ school project"/>
    <s v="We are three students that want to make a short PokÃ©mon movie as a school project!"/>
    <n v="1010"/>
    <n v="1"/>
    <n v="0"/>
    <n v="1"/>
    <x v="2"/>
    <x v="12"/>
    <s v="EUR"/>
    <d v="2016-05-18T20:22:15"/>
    <x v="464"/>
    <b v="0"/>
    <n v="1"/>
    <b v="0"/>
    <x v="0"/>
    <x v="5"/>
  </r>
  <r>
    <n v="465"/>
    <s v="&quot;Amp&quot; A Story About a Robot"/>
    <s v="&quot;Amp&quot; is a short film about a robot with needs."/>
    <n v="512"/>
    <n v="138"/>
    <n v="27"/>
    <n v="17.25"/>
    <x v="2"/>
    <x v="0"/>
    <s v="USD"/>
    <d v="2014-06-27T02:52:54"/>
    <x v="465"/>
    <b v="0"/>
    <n v="8"/>
    <b v="0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n v="1"/>
    <n v="15.2"/>
    <x v="2"/>
    <x v="0"/>
    <s v="USD"/>
    <d v="2012-09-07T22:37:44"/>
    <x v="466"/>
    <b v="0"/>
    <n v="5"/>
    <b v="0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22"/>
    <n v="110.64"/>
    <x v="2"/>
    <x v="0"/>
    <s v="USD"/>
    <d v="2012-09-28T16:18:54"/>
    <x v="467"/>
    <b v="0"/>
    <n v="39"/>
    <b v="0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n v="0"/>
    <x v="2"/>
    <x v="0"/>
    <s v="USD"/>
    <d v="2012-07-11T03:51:05"/>
    <x v="468"/>
    <b v="0"/>
    <n v="0"/>
    <b v="0"/>
    <x v="0"/>
    <x v="5"/>
  </r>
  <r>
    <n v="469"/>
    <s v="Dreamland PERSONALISED Animated Shorts Film"/>
    <s v="Create a personalised animation film using your child's name and photo."/>
    <n v="6000"/>
    <n v="0"/>
    <n v="0"/>
    <n v="0"/>
    <x v="2"/>
    <x v="1"/>
    <s v="GBP"/>
    <d v="2014-09-05T23:45:24"/>
    <x v="469"/>
    <b v="0"/>
    <n v="0"/>
    <b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"/>
    <n v="25.5"/>
    <x v="2"/>
    <x v="0"/>
    <s v="USD"/>
    <d v="2014-01-16T04:00:00"/>
    <x v="470"/>
    <b v="0"/>
    <n v="2"/>
    <b v="0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n v="12"/>
    <n v="38.479999999999997"/>
    <x v="2"/>
    <x v="0"/>
    <s v="USD"/>
    <d v="2014-04-19T16:19:39"/>
    <x v="471"/>
    <b v="0"/>
    <n v="170"/>
    <b v="0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18"/>
    <n v="28.2"/>
    <x v="2"/>
    <x v="0"/>
    <s v="USD"/>
    <d v="2014-08-23T22:08:38"/>
    <x v="472"/>
    <b v="0"/>
    <n v="5"/>
    <b v="0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3"/>
    <n v="61.5"/>
    <x v="2"/>
    <x v="0"/>
    <s v="USD"/>
    <d v="2014-09-17T16:45:19"/>
    <x v="473"/>
    <b v="0"/>
    <n v="14"/>
    <b v="0"/>
    <x v="0"/>
    <x v="5"/>
  </r>
  <r>
    <n v="474"/>
    <s v="TAO Mr. Fantastic!!"/>
    <s v="Time travel the light Mr. Fantastic!  Spin the dimensions toward other continuums and worlds.  Hold onto your panties."/>
    <n v="3300"/>
    <n v="1"/>
    <n v="0"/>
    <n v="1"/>
    <x v="2"/>
    <x v="0"/>
    <s v="USD"/>
    <d v="2017-02-17T07:53:49"/>
    <x v="474"/>
    <b v="0"/>
    <n v="1"/>
    <b v="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n v="0"/>
    <x v="2"/>
    <x v="0"/>
    <s v="USD"/>
    <d v="2015-05-06T02:04:03"/>
    <x v="475"/>
    <b v="0"/>
    <n v="0"/>
    <b v="0"/>
    <x v="0"/>
    <x v="5"/>
  </r>
  <r>
    <n v="476"/>
    <s v="Sight Word Music Videos"/>
    <s v="Animated Music Videos that teach kids how to read."/>
    <n v="220000"/>
    <n v="4906.59"/>
    <n v="2"/>
    <n v="39.57"/>
    <x v="2"/>
    <x v="0"/>
    <s v="USD"/>
    <d v="2014-06-03T03:59:00"/>
    <x v="476"/>
    <b v="0"/>
    <n v="124"/>
    <b v="0"/>
    <x v="0"/>
    <x v="5"/>
  </r>
  <r>
    <n v="477"/>
    <s v="Hymn of Unity"/>
    <s v="A Comedy-drama animation revolving around a man who finds a problematic pair of headphones that literally take over his whole life."/>
    <n v="1500"/>
    <n v="0"/>
    <n v="0"/>
    <n v="0"/>
    <x v="2"/>
    <x v="0"/>
    <s v="USD"/>
    <d v="2012-05-18T20:02:14"/>
    <x v="477"/>
    <b v="0"/>
    <n v="0"/>
    <b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n v="0"/>
    <x v="2"/>
    <x v="0"/>
    <s v="USD"/>
    <d v="2015-04-01T20:51:49"/>
    <x v="478"/>
    <b v="0"/>
    <n v="0"/>
    <b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n v="33"/>
    <n v="88.8"/>
    <x v="2"/>
    <x v="0"/>
    <s v="USD"/>
    <d v="2014-11-21T10:47:15"/>
    <x v="479"/>
    <b v="0"/>
    <n v="55"/>
    <b v="0"/>
    <x v="0"/>
    <x v="5"/>
  </r>
  <r>
    <n v="480"/>
    <s v="The CafÃ©"/>
    <s v="To court his muse, an artist must first outsmart her dog.  A short animated film collaboration by Dana and Terrence Masson."/>
    <n v="40000"/>
    <n v="7764"/>
    <n v="19"/>
    <n v="55.46"/>
    <x v="2"/>
    <x v="0"/>
    <s v="USD"/>
    <d v="2013-08-09T12:00:15"/>
    <x v="480"/>
    <b v="0"/>
    <n v="140"/>
    <b v="0"/>
    <x v="0"/>
    <x v="5"/>
  </r>
  <r>
    <n v="481"/>
    <s v="ERA"/>
    <s v="The year is 2043. Test subject David Beck has been augmented with psychokinetic abilities. He uses his newfound gifts to thwart evil."/>
    <n v="30000"/>
    <n v="1830"/>
    <n v="6"/>
    <n v="87.14"/>
    <x v="2"/>
    <x v="0"/>
    <s v="USD"/>
    <d v="2012-10-10T16:08:09"/>
    <x v="481"/>
    <b v="0"/>
    <n v="21"/>
    <b v="0"/>
    <x v="0"/>
    <x v="5"/>
  </r>
  <r>
    <n v="482"/>
    <s v="Animated Stand-up Routines Shenanigans"/>
    <s v="Help me quit my day job and also create animated Stand-up routines from local up and coming comedians."/>
    <n v="10000"/>
    <n v="10"/>
    <n v="0"/>
    <n v="10"/>
    <x v="2"/>
    <x v="0"/>
    <s v="USD"/>
    <d v="2016-04-14T14:34:00"/>
    <x v="482"/>
    <b v="0"/>
    <n v="1"/>
    <b v="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50"/>
    <n v="51.22"/>
    <x v="2"/>
    <x v="1"/>
    <s v="GBP"/>
    <d v="2013-01-29T04:44:32"/>
    <x v="483"/>
    <b v="0"/>
    <n v="147"/>
    <b v="0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0"/>
    <n v="13.55"/>
    <x v="2"/>
    <x v="1"/>
    <s v="GBP"/>
    <d v="2015-11-05T23:32:52"/>
    <x v="484"/>
    <b v="0"/>
    <n v="11"/>
    <b v="0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n v="22"/>
    <n v="66.52"/>
    <x v="2"/>
    <x v="1"/>
    <s v="GBP"/>
    <d v="2013-05-17T12:08:19"/>
    <x v="485"/>
    <b v="0"/>
    <n v="125"/>
    <b v="0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0"/>
    <n v="50"/>
    <x v="2"/>
    <x v="2"/>
    <s v="AUD"/>
    <d v="2014-06-01T22:37:19"/>
    <x v="486"/>
    <b v="0"/>
    <n v="1"/>
    <b v="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n v="0"/>
    <x v="2"/>
    <x v="5"/>
    <s v="CAD"/>
    <d v="2016-12-25T15:16:34"/>
    <x v="487"/>
    <b v="0"/>
    <n v="0"/>
    <b v="0"/>
    <x v="0"/>
    <x v="5"/>
  </r>
  <r>
    <n v="488"/>
    <s v="City Animals independent cartoon series"/>
    <s v="When humans left the earth, the animals took over the city. What could go wrong? Well...everything!"/>
    <n v="12000"/>
    <n v="0"/>
    <n v="0"/>
    <n v="0"/>
    <x v="2"/>
    <x v="0"/>
    <s v="USD"/>
    <d v="2017-01-09T01:18:20"/>
    <x v="488"/>
    <b v="0"/>
    <n v="0"/>
    <b v="0"/>
    <x v="0"/>
    <x v="5"/>
  </r>
  <r>
    <n v="489"/>
    <s v="THE GUINEAS SHOW"/>
    <s v="Help America's favorite dysfunctional immigrant family THE GUINEAS launch the first season of their animated web series."/>
    <n v="74997"/>
    <n v="215"/>
    <n v="0"/>
    <n v="71.67"/>
    <x v="2"/>
    <x v="0"/>
    <s v="USD"/>
    <d v="2012-01-05T11:33:00"/>
    <x v="489"/>
    <b v="0"/>
    <n v="3"/>
    <b v="0"/>
    <x v="0"/>
    <x v="5"/>
  </r>
  <r>
    <n v="490"/>
    <s v="PROJECT IS CANCELLED"/>
    <s v="Cancelled"/>
    <n v="1000"/>
    <n v="0"/>
    <n v="0"/>
    <n v="0"/>
    <x v="2"/>
    <x v="0"/>
    <s v="USD"/>
    <d v="2012-08-22T23:14:45"/>
    <x v="490"/>
    <b v="0"/>
    <n v="0"/>
    <b v="0"/>
    <x v="0"/>
    <x v="5"/>
  </r>
  <r>
    <n v="491"/>
    <s v="Guess What? Gus"/>
    <s v="&quot;Guess What? Gus&quot; is a magical animated comedy that follow a new kid who playful antics for attention make the news."/>
    <n v="10000"/>
    <n v="0"/>
    <n v="0"/>
    <n v="0"/>
    <x v="2"/>
    <x v="0"/>
    <s v="USD"/>
    <d v="2016-01-27T23:34:59"/>
    <x v="491"/>
    <b v="0"/>
    <n v="0"/>
    <b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n v="0"/>
    <x v="2"/>
    <x v="11"/>
    <s v="SEK"/>
    <d v="2016-10-13T00:50:30"/>
    <x v="492"/>
    <b v="0"/>
    <n v="0"/>
    <b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n v="0"/>
    <n v="0"/>
    <x v="2"/>
    <x v="1"/>
    <s v="GBP"/>
    <d v="2015-05-20T17:25:38"/>
    <x v="493"/>
    <b v="0"/>
    <n v="0"/>
    <b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n v="0"/>
    <n v="10.33"/>
    <x v="2"/>
    <x v="0"/>
    <s v="USD"/>
    <d v="2014-07-03T03:00:00"/>
    <x v="494"/>
    <b v="0"/>
    <n v="3"/>
    <b v="0"/>
    <x v="0"/>
    <x v="5"/>
  </r>
  <r>
    <n v="495"/>
    <s v="Average Heroes pilot"/>
    <s v="two friends set out to conquer and reach the level cap of the quest watch, how will they do it when they're 2 teenage idiots"/>
    <n v="7000"/>
    <n v="0"/>
    <n v="0"/>
    <n v="0"/>
    <x v="2"/>
    <x v="0"/>
    <s v="USD"/>
    <d v="2015-07-16T19:51:45"/>
    <x v="495"/>
    <b v="0"/>
    <n v="0"/>
    <b v="0"/>
    <x v="0"/>
    <x v="5"/>
  </r>
  <r>
    <n v="496"/>
    <s v="Airships and Anatasia: The Movie"/>
    <s v="The movie is about the adventures of Ethan, Danna, The mysterious inventor and more."/>
    <n v="60000"/>
    <n v="1"/>
    <n v="0"/>
    <n v="1"/>
    <x v="2"/>
    <x v="0"/>
    <s v="USD"/>
    <d v="2014-02-10T22:21:14"/>
    <x v="496"/>
    <b v="0"/>
    <n v="1"/>
    <b v="0"/>
    <x v="0"/>
    <x v="5"/>
  </r>
  <r>
    <n v="497"/>
    <s v="Galaxy Probe Kids"/>
    <s v="live-action/animated series pilot."/>
    <n v="4480"/>
    <n v="30"/>
    <n v="1"/>
    <n v="10"/>
    <x v="2"/>
    <x v="0"/>
    <s v="USD"/>
    <d v="2014-12-25T05:00:00"/>
    <x v="497"/>
    <b v="0"/>
    <n v="3"/>
    <b v="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n v="5"/>
    <n v="136.09"/>
    <x v="2"/>
    <x v="0"/>
    <s v="USD"/>
    <d v="2011-12-23T18:17:29"/>
    <x v="498"/>
    <b v="0"/>
    <n v="22"/>
    <b v="0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10"/>
    <n v="73.459999999999994"/>
    <x v="2"/>
    <x v="0"/>
    <s v="USD"/>
    <d v="2009-10-12T20:59:00"/>
    <x v="499"/>
    <b v="0"/>
    <n v="26"/>
    <b v="0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"/>
    <n v="53.75"/>
    <x v="2"/>
    <x v="0"/>
    <s v="USD"/>
    <d v="2010-05-08T22:16:00"/>
    <x v="500"/>
    <b v="0"/>
    <n v="4"/>
    <b v="0"/>
    <x v="0"/>
    <x v="5"/>
  </r>
  <r>
    <n v="501"/>
    <s v="World War 4"/>
    <s v="Based on the invention portfolio of a patented inventor World War Four is a look into the future of warfare and humanity as a whole"/>
    <n v="10000"/>
    <n v="0"/>
    <n v="0"/>
    <n v="0"/>
    <x v="2"/>
    <x v="0"/>
    <s v="USD"/>
    <d v="2011-07-09T05:37:31"/>
    <x v="501"/>
    <b v="0"/>
    <n v="0"/>
    <b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n v="1"/>
    <n v="57.5"/>
    <x v="2"/>
    <x v="0"/>
    <s v="USD"/>
    <d v="2012-03-18T12:17:05"/>
    <x v="502"/>
    <b v="0"/>
    <n v="4"/>
    <b v="0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n v="2"/>
    <n v="12.67"/>
    <x v="2"/>
    <x v="1"/>
    <s v="GBP"/>
    <d v="2015-01-17T12:38:23"/>
    <x v="503"/>
    <b v="0"/>
    <n v="9"/>
    <b v="0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"/>
    <n v="67"/>
    <x v="2"/>
    <x v="0"/>
    <s v="USD"/>
    <d v="2012-04-10T22:36:27"/>
    <x v="504"/>
    <b v="0"/>
    <n v="5"/>
    <b v="0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n v="0"/>
    <n v="3.71"/>
    <x v="2"/>
    <x v="0"/>
    <s v="USD"/>
    <d v="2015-12-25T02:21:26"/>
    <x v="505"/>
    <b v="0"/>
    <n v="14"/>
    <b v="0"/>
    <x v="0"/>
    <x v="5"/>
  </r>
  <r>
    <n v="506"/>
    <s v="Age of Spirit: The Battle in Heaven"/>
    <s v="A feature-length 3D animation that depicts what happened when the Son of the Morning rebelled against God."/>
    <n v="200000"/>
    <n v="250"/>
    <n v="0"/>
    <n v="250"/>
    <x v="2"/>
    <x v="0"/>
    <s v="USD"/>
    <d v="2013-08-10T13:15:20"/>
    <x v="506"/>
    <b v="0"/>
    <n v="1"/>
    <b v="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n v="3"/>
    <n v="64"/>
    <x v="2"/>
    <x v="0"/>
    <s v="USD"/>
    <d v="2012-10-19T23:00:57"/>
    <x v="507"/>
    <b v="0"/>
    <n v="10"/>
    <b v="0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n v="1"/>
    <n v="133.33000000000001"/>
    <x v="2"/>
    <x v="0"/>
    <s v="USD"/>
    <d v="2012-05-25T14:14:00"/>
    <x v="508"/>
    <b v="0"/>
    <n v="3"/>
    <b v="0"/>
    <x v="0"/>
    <x v="5"/>
  </r>
  <r>
    <n v="509"/>
    <s v="Indian in Chelsea - Web Animated series"/>
    <s v="A hilarious comedy podcast being turned into an animated series  about an indian servant and his boss."/>
    <n v="5000"/>
    <n v="10"/>
    <n v="0"/>
    <n v="10"/>
    <x v="2"/>
    <x v="1"/>
    <s v="GBP"/>
    <d v="2015-06-28T15:09:30"/>
    <x v="509"/>
    <b v="0"/>
    <n v="1"/>
    <b v="0"/>
    <x v="0"/>
    <x v="5"/>
  </r>
  <r>
    <n v="510"/>
    <s v="TPI Episode 2: Doomsday Dean"/>
    <s v="A mile below the Franco-Swiss border Dean manages to break the Large Hadron Collider and triggers the end of the world."/>
    <n v="14000"/>
    <n v="0"/>
    <n v="0"/>
    <n v="0"/>
    <x v="2"/>
    <x v="0"/>
    <s v="USD"/>
    <d v="2016-03-01T04:13:59"/>
    <x v="510"/>
    <b v="0"/>
    <n v="0"/>
    <b v="0"/>
    <x v="0"/>
    <x v="5"/>
  </r>
  <r>
    <n v="511"/>
    <s v="Stuck On An Eyeland"/>
    <s v="A project that incorporates animation and comic art into a relevant story. 4 boys, 1 eyeland, and a whole lot of drama!!!"/>
    <n v="5000"/>
    <n v="150"/>
    <n v="3"/>
    <n v="30"/>
    <x v="2"/>
    <x v="0"/>
    <s v="USD"/>
    <d v="2013-04-06T06:16:22"/>
    <x v="511"/>
    <b v="0"/>
    <n v="5"/>
    <b v="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n v="0"/>
    <n v="5.5"/>
    <x v="2"/>
    <x v="0"/>
    <s v="USD"/>
    <d v="2016-11-20T18:48:47"/>
    <x v="512"/>
    <b v="0"/>
    <n v="2"/>
    <b v="0"/>
    <x v="0"/>
    <x v="5"/>
  </r>
  <r>
    <n v="513"/>
    <s v="Paradigm Spiral - The Animated Series"/>
    <s v="A sci-fi fantasy 2.5D anime styled series about some guys trying to save the world, probably..."/>
    <n v="50000"/>
    <n v="6962"/>
    <n v="14"/>
    <n v="102.38"/>
    <x v="2"/>
    <x v="0"/>
    <s v="USD"/>
    <d v="2016-08-15T07:00:00"/>
    <x v="513"/>
    <b v="0"/>
    <n v="68"/>
    <b v="0"/>
    <x v="0"/>
    <x v="5"/>
  </r>
  <r>
    <n v="514"/>
    <s v="I'm Sticking With You."/>
    <s v="A film created entirely out of paper, visual effects and found objects depicts how one man created a new life for himself."/>
    <n v="1500"/>
    <n v="50"/>
    <n v="3"/>
    <n v="16.670000000000002"/>
    <x v="2"/>
    <x v="5"/>
    <s v="CAD"/>
    <d v="2014-08-09T14:44:07"/>
    <x v="514"/>
    <b v="0"/>
    <n v="3"/>
    <b v="0"/>
    <x v="0"/>
    <x v="5"/>
  </r>
  <r>
    <n v="515"/>
    <s v="A Tale of Faith - An Animated Short Film"/>
    <s v="A Tale of Faith is an animated short film based on the heartwarming tale by Rebbe Nachman of Breslov."/>
    <n v="97000"/>
    <n v="24651"/>
    <n v="25"/>
    <n v="725.03"/>
    <x v="2"/>
    <x v="0"/>
    <s v="USD"/>
    <d v="2015-12-29T11:46:41"/>
    <x v="515"/>
    <b v="0"/>
    <n v="34"/>
    <b v="0"/>
    <x v="0"/>
    <x v="5"/>
  </r>
  <r>
    <n v="516"/>
    <s v="Shipmates"/>
    <s v="A big brother style comedy animation series starring famous seafarers"/>
    <n v="5000"/>
    <n v="0"/>
    <n v="0"/>
    <n v="0"/>
    <x v="2"/>
    <x v="1"/>
    <s v="GBP"/>
    <d v="2015-05-27T18:41:20"/>
    <x v="516"/>
    <b v="0"/>
    <n v="0"/>
    <b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"/>
    <n v="68.33"/>
    <x v="2"/>
    <x v="0"/>
    <s v="USD"/>
    <d v="2017-02-02T14:46:01"/>
    <x v="517"/>
    <b v="0"/>
    <n v="3"/>
    <b v="0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n v="0"/>
    <n v="0"/>
    <x v="2"/>
    <x v="0"/>
    <s v="USD"/>
    <d v="2015-09-06T14:46:00"/>
    <x v="518"/>
    <b v="0"/>
    <n v="0"/>
    <b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23"/>
    <n v="39.229999999999997"/>
    <x v="2"/>
    <x v="0"/>
    <s v="USD"/>
    <d v="2012-12-05T09:23:41"/>
    <x v="519"/>
    <b v="0"/>
    <n v="70"/>
    <b v="0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n v="102"/>
    <n v="150.15"/>
    <x v="0"/>
    <x v="1"/>
    <s v="GBP"/>
    <d v="2015-12-10T16:51:01"/>
    <x v="520"/>
    <b v="0"/>
    <n v="34"/>
    <b v="1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05"/>
    <n v="93.43"/>
    <x v="0"/>
    <x v="0"/>
    <s v="USD"/>
    <d v="2016-11-01T04:59:00"/>
    <x v="521"/>
    <b v="0"/>
    <n v="56"/>
    <b v="1"/>
    <x v="1"/>
    <x v="6"/>
  </r>
  <r>
    <n v="522"/>
    <s v="COMPASS PLAYERS"/>
    <s v="*** TO MAKE DONATIONS IN THE FUTURE                                   GO TO OUR WEBSITE: www.compassplayers.com ***"/>
    <n v="3000"/>
    <n v="3440"/>
    <n v="115"/>
    <n v="110.97"/>
    <x v="0"/>
    <x v="0"/>
    <s v="USD"/>
    <d v="2016-03-20T23:58:45"/>
    <x v="522"/>
    <b v="0"/>
    <n v="31"/>
    <b v="1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21"/>
    <n v="71.790000000000006"/>
    <x v="0"/>
    <x v="0"/>
    <s v="USD"/>
    <d v="2015-09-21T03:11:16"/>
    <x v="523"/>
    <b v="0"/>
    <n v="84"/>
    <b v="1"/>
    <x v="1"/>
    <x v="6"/>
  </r>
  <r>
    <n v="524"/>
    <s v="Zero Down"/>
    <s v="Angel on the Corner need YOUR help to raise Â£3,500 to take Zero Down by Sarah Hehir to the Edinburgh Fringe Festival this August!"/>
    <n v="3500"/>
    <n v="3803.55"/>
    <n v="109"/>
    <n v="29.26"/>
    <x v="0"/>
    <x v="1"/>
    <s v="GBP"/>
    <d v="2016-06-01T17:12:49"/>
    <x v="524"/>
    <b v="0"/>
    <n v="130"/>
    <b v="1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00"/>
    <n v="1000"/>
    <x v="0"/>
    <x v="0"/>
    <s v="USD"/>
    <d v="2014-09-13T09:37:21"/>
    <x v="525"/>
    <b v="0"/>
    <n v="12"/>
    <b v="1"/>
    <x v="1"/>
    <x v="6"/>
  </r>
  <r>
    <n v="526"/>
    <s v="Victory by Madicken Malm"/>
    <s v="We have a brand new play. We urgently need your help to fund our production, which opens at Theatre503 on August 18th."/>
    <n v="1500"/>
    <n v="1710"/>
    <n v="114"/>
    <n v="74.349999999999994"/>
    <x v="0"/>
    <x v="1"/>
    <s v="GBP"/>
    <d v="2015-08-07T17:00:00"/>
    <x v="526"/>
    <b v="0"/>
    <n v="23"/>
    <b v="1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n v="101"/>
    <n v="63.83"/>
    <x v="0"/>
    <x v="0"/>
    <s v="USD"/>
    <d v="2017-02-17T16:05:00"/>
    <x v="527"/>
    <b v="0"/>
    <n v="158"/>
    <b v="1"/>
    <x v="1"/>
    <x v="6"/>
  </r>
  <r>
    <n v="528"/>
    <s v="Devastated No Matter What"/>
    <s v="A Festival Backed Production of a Full-Length Play."/>
    <n v="1150"/>
    <n v="1330"/>
    <n v="116"/>
    <n v="44.33"/>
    <x v="0"/>
    <x v="0"/>
    <s v="USD"/>
    <d v="2015-06-21T21:20:00"/>
    <x v="528"/>
    <b v="0"/>
    <n v="30"/>
    <b v="1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30"/>
    <n v="86.94"/>
    <x v="0"/>
    <x v="5"/>
    <s v="CAD"/>
    <d v="2017-01-11T05:00:00"/>
    <x v="529"/>
    <b v="0"/>
    <n v="18"/>
    <b v="1"/>
    <x v="1"/>
    <x v="6"/>
  </r>
  <r>
    <n v="530"/>
    <s v="Corners Grove"/>
    <s v="Corners Grove is a coming-of-age play about leaving home, gender identity and the death of Whitney Houston; will benefit Win NYC."/>
    <n v="3405"/>
    <n v="3670"/>
    <n v="108"/>
    <n v="126.55"/>
    <x v="0"/>
    <x v="0"/>
    <s v="USD"/>
    <d v="2015-06-24T02:00:00"/>
    <x v="530"/>
    <b v="0"/>
    <n v="29"/>
    <b v="1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00"/>
    <n v="129.03"/>
    <x v="0"/>
    <x v="0"/>
    <s v="USD"/>
    <d v="2016-12-17T06:59:00"/>
    <x v="531"/>
    <b v="0"/>
    <n v="31"/>
    <b v="1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n v="123"/>
    <n v="71.239999999999995"/>
    <x v="0"/>
    <x v="0"/>
    <s v="USD"/>
    <d v="2016-05-13T00:10:08"/>
    <x v="532"/>
    <b v="0"/>
    <n v="173"/>
    <b v="1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n v="100"/>
    <n v="117.88"/>
    <x v="0"/>
    <x v="1"/>
    <s v="GBP"/>
    <d v="2016-05-16T10:26:05"/>
    <x v="533"/>
    <b v="0"/>
    <n v="17"/>
    <b v="1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05"/>
    <n v="327.08"/>
    <x v="0"/>
    <x v="10"/>
    <s v="NOK"/>
    <d v="2015-11-01T23:00:00"/>
    <x v="534"/>
    <b v="0"/>
    <n v="48"/>
    <b v="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n v="103"/>
    <n v="34.75"/>
    <x v="0"/>
    <x v="1"/>
    <s v="GBP"/>
    <d v="2017-01-06T13:05:05"/>
    <x v="535"/>
    <b v="0"/>
    <n v="59"/>
    <b v="1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18"/>
    <n v="100.06"/>
    <x v="0"/>
    <x v="1"/>
    <s v="GBP"/>
    <d v="2015-08-03T18:00:00"/>
    <x v="536"/>
    <b v="0"/>
    <n v="39"/>
    <b v="1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21"/>
    <n v="40.85"/>
    <x v="0"/>
    <x v="0"/>
    <s v="USD"/>
    <d v="2015-11-04T19:26:31"/>
    <x v="537"/>
    <b v="0"/>
    <n v="59"/>
    <b v="1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02"/>
    <n v="252.02"/>
    <x v="0"/>
    <x v="0"/>
    <s v="USD"/>
    <d v="2016-05-13T19:04:23"/>
    <x v="538"/>
    <b v="0"/>
    <n v="60"/>
    <b v="1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01"/>
    <n v="25.16"/>
    <x v="0"/>
    <x v="1"/>
    <s v="GBP"/>
    <d v="2016-07-05T01:11:47"/>
    <x v="539"/>
    <b v="0"/>
    <n v="20"/>
    <b v="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n v="0"/>
    <n v="1"/>
    <x v="2"/>
    <x v="0"/>
    <s v="USD"/>
    <d v="2015-02-04T19:36:46"/>
    <x v="540"/>
    <b v="0"/>
    <n v="1"/>
    <b v="0"/>
    <x v="2"/>
    <x v="7"/>
  </r>
  <r>
    <n v="541"/>
    <s v="Deviations"/>
    <s v="A website dedicated to local Kink Communities; to find others with matching interests and bring them together."/>
    <n v="4500"/>
    <n v="25"/>
    <n v="1"/>
    <n v="25"/>
    <x v="2"/>
    <x v="0"/>
    <s v="USD"/>
    <d v="2015-10-29T01:07:14"/>
    <x v="541"/>
    <b v="0"/>
    <n v="1"/>
    <b v="0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0"/>
    <n v="1"/>
    <x v="2"/>
    <x v="0"/>
    <s v="USD"/>
    <d v="2016-05-03T16:41:56"/>
    <x v="542"/>
    <b v="0"/>
    <n v="1"/>
    <b v="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0"/>
    <n v="35"/>
    <x v="2"/>
    <x v="2"/>
    <s v="AUD"/>
    <d v="2014-11-01T02:12:42"/>
    <x v="543"/>
    <b v="0"/>
    <n v="2"/>
    <b v="0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"/>
    <n v="3"/>
    <x v="2"/>
    <x v="0"/>
    <s v="USD"/>
    <d v="2016-07-04T15:46:00"/>
    <x v="544"/>
    <b v="0"/>
    <n v="2"/>
    <b v="0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27"/>
    <n v="402.71"/>
    <x v="2"/>
    <x v="6"/>
    <s v="EUR"/>
    <d v="2015-11-15T15:13:09"/>
    <x v="545"/>
    <b v="0"/>
    <n v="34"/>
    <b v="0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0"/>
    <n v="26"/>
    <x v="2"/>
    <x v="0"/>
    <s v="USD"/>
    <d v="2015-10-17T16:01:55"/>
    <x v="546"/>
    <b v="0"/>
    <n v="2"/>
    <b v="0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n v="0"/>
    <n v="0"/>
    <x v="2"/>
    <x v="1"/>
    <s v="GBP"/>
    <d v="2016-02-10T16:42:44"/>
    <x v="547"/>
    <b v="0"/>
    <n v="0"/>
    <b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0"/>
    <n v="9"/>
    <x v="2"/>
    <x v="1"/>
    <s v="GBP"/>
    <d v="2015-10-29T21:40:48"/>
    <x v="548"/>
    <b v="0"/>
    <n v="1"/>
    <b v="0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3"/>
    <n v="8.5"/>
    <x v="2"/>
    <x v="1"/>
    <s v="GBP"/>
    <d v="2015-07-08T15:17:02"/>
    <x v="549"/>
    <b v="0"/>
    <n v="8"/>
    <b v="0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1"/>
    <n v="8.75"/>
    <x v="2"/>
    <x v="5"/>
    <s v="CAD"/>
    <d v="2017-01-31T05:00:00"/>
    <x v="550"/>
    <b v="0"/>
    <n v="4"/>
    <b v="0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"/>
    <n v="135.04"/>
    <x v="2"/>
    <x v="0"/>
    <s v="USD"/>
    <d v="2015-08-01T17:53:00"/>
    <x v="551"/>
    <b v="0"/>
    <n v="28"/>
    <b v="0"/>
    <x v="2"/>
    <x v="7"/>
  </r>
  <r>
    <n v="552"/>
    <s v="Spinnable Social Media"/>
    <s v="Axoral is a 3d interactive social media interface, with the potential to be so much more, but we need your help!"/>
    <n v="45000"/>
    <n v="0"/>
    <n v="0"/>
    <n v="0"/>
    <x v="2"/>
    <x v="5"/>
    <s v="CAD"/>
    <d v="2016-01-09T14:48:16"/>
    <x v="552"/>
    <b v="0"/>
    <n v="0"/>
    <b v="0"/>
    <x v="2"/>
    <x v="7"/>
  </r>
  <r>
    <n v="553"/>
    <s v="sellorshopusa.com"/>
    <s v="Groundbreaking New Classifieds Website Grows Into Largest Nationwide Coverage By Turning Users Into Entrepreneurs"/>
    <n v="25000"/>
    <n v="123"/>
    <n v="0"/>
    <n v="20.5"/>
    <x v="2"/>
    <x v="0"/>
    <s v="USD"/>
    <d v="2014-11-14T18:16:31"/>
    <x v="553"/>
    <b v="0"/>
    <n v="6"/>
    <b v="0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37"/>
    <n v="64.36"/>
    <x v="2"/>
    <x v="0"/>
    <s v="USD"/>
    <d v="2014-10-19T16:26:12"/>
    <x v="554"/>
    <b v="0"/>
    <n v="22"/>
    <b v="0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n v="0"/>
    <x v="2"/>
    <x v="1"/>
    <s v="GBP"/>
    <d v="2016-06-12T08:29:03"/>
    <x v="555"/>
    <b v="0"/>
    <n v="0"/>
    <b v="0"/>
    <x v="2"/>
    <x v="7"/>
  </r>
  <r>
    <n v="556"/>
    <s v="Braille Academy"/>
    <s v="An educational platform for learning Unified English Braille Code"/>
    <n v="8000"/>
    <n v="200"/>
    <n v="3"/>
    <n v="200"/>
    <x v="2"/>
    <x v="0"/>
    <s v="USD"/>
    <d v="2016-01-06T20:38:37"/>
    <x v="556"/>
    <b v="0"/>
    <n v="1"/>
    <b v="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1"/>
    <n v="68.3"/>
    <x v="2"/>
    <x v="12"/>
    <s v="EUR"/>
    <d v="2016-12-02T23:36:43"/>
    <x v="557"/>
    <b v="0"/>
    <n v="20"/>
    <b v="0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n v="0"/>
    <x v="2"/>
    <x v="0"/>
    <s v="USD"/>
    <d v="2015-03-24T20:11:45"/>
    <x v="558"/>
    <b v="0"/>
    <n v="0"/>
    <b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0"/>
    <n v="50"/>
    <x v="2"/>
    <x v="0"/>
    <s v="USD"/>
    <d v="2015-12-13T06:47:40"/>
    <x v="559"/>
    <b v="0"/>
    <n v="1"/>
    <b v="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n v="0"/>
    <n v="4"/>
    <x v="2"/>
    <x v="5"/>
    <s v="CAD"/>
    <d v="2014-12-17T18:30:45"/>
    <x v="560"/>
    <b v="0"/>
    <n v="3"/>
    <b v="0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n v="0"/>
    <n v="27.5"/>
    <x v="2"/>
    <x v="0"/>
    <s v="USD"/>
    <d v="2015-10-26T15:48:33"/>
    <x v="561"/>
    <b v="0"/>
    <n v="2"/>
    <b v="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n v="0"/>
    <x v="2"/>
    <x v="9"/>
    <s v="EUR"/>
    <d v="2016-12-18T09:20:15"/>
    <x v="562"/>
    <b v="0"/>
    <n v="0"/>
    <b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0"/>
    <n v="34"/>
    <x v="2"/>
    <x v="2"/>
    <s v="AUD"/>
    <d v="2015-02-17T01:40:47"/>
    <x v="563"/>
    <b v="0"/>
    <n v="2"/>
    <b v="0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n v="0"/>
    <n v="1"/>
    <x v="2"/>
    <x v="6"/>
    <s v="EUR"/>
    <d v="2016-03-12T22:37:55"/>
    <x v="564"/>
    <b v="0"/>
    <n v="1"/>
    <b v="0"/>
    <x v="2"/>
    <x v="7"/>
  </r>
  <r>
    <n v="565"/>
    <s v="EasyLearnings"/>
    <s v="Our objective is to provide a platform which helps teachers to provide courses to leaners in wide range of locations including Africa."/>
    <n v="25000"/>
    <n v="0"/>
    <n v="0"/>
    <n v="0"/>
    <x v="2"/>
    <x v="1"/>
    <s v="GBP"/>
    <d v="2015-07-10T18:50:49"/>
    <x v="565"/>
    <b v="0"/>
    <n v="0"/>
    <b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n v="0"/>
    <n v="1"/>
    <x v="2"/>
    <x v="0"/>
    <s v="USD"/>
    <d v="2016-07-14T16:25:33"/>
    <x v="566"/>
    <b v="0"/>
    <n v="1"/>
    <b v="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n v="0"/>
    <x v="2"/>
    <x v="0"/>
    <s v="USD"/>
    <d v="2015-01-01T20:13:14"/>
    <x v="567"/>
    <b v="0"/>
    <n v="0"/>
    <b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1"/>
    <n v="49"/>
    <x v="2"/>
    <x v="4"/>
    <s v="NZD"/>
    <d v="2016-01-16T11:00:00"/>
    <x v="568"/>
    <b v="0"/>
    <n v="5"/>
    <b v="0"/>
    <x v="2"/>
    <x v="7"/>
  </r>
  <r>
    <n v="569"/>
    <s v="Mioti"/>
    <s v="Mioti is an indie game marketplace that doubles as a community for developers to join networks and discuss projects."/>
    <n v="2500"/>
    <n v="20"/>
    <n v="1"/>
    <n v="20"/>
    <x v="2"/>
    <x v="5"/>
    <s v="CAD"/>
    <d v="2016-01-01T20:20:12"/>
    <x v="569"/>
    <b v="0"/>
    <n v="1"/>
    <b v="0"/>
    <x v="2"/>
    <x v="7"/>
  </r>
  <r>
    <n v="570"/>
    <s v="Relaunching in May"/>
    <s v="Humans have AM/FM/Satellite radio, kids have radio Disney, pets have DogCatRadio."/>
    <n v="85000"/>
    <n v="142"/>
    <n v="0"/>
    <n v="142"/>
    <x v="2"/>
    <x v="0"/>
    <s v="USD"/>
    <d v="2016-02-18T19:09:29"/>
    <x v="570"/>
    <b v="0"/>
    <n v="1"/>
    <b v="0"/>
    <x v="2"/>
    <x v="7"/>
  </r>
  <r>
    <n v="571"/>
    <s v="Snag-A-Slip"/>
    <s v="Snag-A-Slip is an online platform that connects boaters with awesome marinas and available boat slips so that they can book with ease."/>
    <n v="25000"/>
    <n v="106"/>
    <n v="0"/>
    <n v="53"/>
    <x v="2"/>
    <x v="0"/>
    <s v="USD"/>
    <d v="2015-07-27T03:59:00"/>
    <x v="571"/>
    <b v="0"/>
    <n v="2"/>
    <b v="0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n v="0"/>
    <x v="2"/>
    <x v="0"/>
    <s v="USD"/>
    <d v="2015-11-04T18:11:28"/>
    <x v="572"/>
    <b v="0"/>
    <n v="0"/>
    <b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0"/>
    <n v="38.44"/>
    <x v="2"/>
    <x v="0"/>
    <s v="USD"/>
    <d v="2015-01-18T01:12:00"/>
    <x v="573"/>
    <b v="0"/>
    <n v="9"/>
    <b v="0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n v="1"/>
    <n v="20"/>
    <x v="2"/>
    <x v="1"/>
    <s v="GBP"/>
    <d v="2016-10-19T10:38:27"/>
    <x v="574"/>
    <b v="0"/>
    <n v="4"/>
    <b v="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0"/>
    <n v="64.75"/>
    <x v="2"/>
    <x v="12"/>
    <s v="EUR"/>
    <d v="2015-06-13T16:37:23"/>
    <x v="575"/>
    <b v="0"/>
    <n v="4"/>
    <b v="0"/>
    <x v="2"/>
    <x v="7"/>
  </r>
  <r>
    <n v="576"/>
    <s v="Uthtopia"/>
    <s v="UthTopia Is a social media organization that believes in positive online usage, youth mentorship, and youth empowerment."/>
    <n v="80000"/>
    <n v="1"/>
    <n v="0"/>
    <n v="1"/>
    <x v="2"/>
    <x v="0"/>
    <s v="USD"/>
    <d v="2015-03-28T10:19:12"/>
    <x v="576"/>
    <b v="0"/>
    <n v="1"/>
    <b v="0"/>
    <x v="2"/>
    <x v="7"/>
  </r>
  <r>
    <n v="577"/>
    <s v="everydayrelay"/>
    <s v="Emails are one of pervasively used mode of communication today. However, emails can be personal and sometimes discretion is needed."/>
    <n v="5000"/>
    <n v="10"/>
    <n v="0"/>
    <n v="10"/>
    <x v="2"/>
    <x v="0"/>
    <s v="USD"/>
    <d v="2016-05-20T14:08:22"/>
    <x v="577"/>
    <b v="0"/>
    <n v="1"/>
    <b v="0"/>
    <x v="2"/>
    <x v="7"/>
  </r>
  <r>
    <n v="578"/>
    <s v="weBuy Crowdsourced Shopping"/>
    <s v="weBuy trade built on technology and Crowd Sourced Power"/>
    <n v="125000"/>
    <n v="14"/>
    <n v="0"/>
    <n v="2"/>
    <x v="2"/>
    <x v="1"/>
    <s v="GBP"/>
    <d v="2015-09-07T13:53:13"/>
    <x v="578"/>
    <b v="0"/>
    <n v="7"/>
    <b v="0"/>
    <x v="2"/>
    <x v="7"/>
  </r>
  <r>
    <n v="579"/>
    <s v="Course: Learn Cryptography"/>
    <s v="Learn classic and public key cryptography with a full proof-of-concept system in JavaScript."/>
    <n v="12000"/>
    <n v="175"/>
    <n v="1"/>
    <n v="35"/>
    <x v="2"/>
    <x v="0"/>
    <s v="USD"/>
    <d v="2014-12-25T20:27:03"/>
    <x v="579"/>
    <b v="0"/>
    <n v="5"/>
    <b v="0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n v="0"/>
    <n v="1"/>
    <x v="2"/>
    <x v="0"/>
    <s v="USD"/>
    <d v="2016-09-22T21:47:47"/>
    <x v="580"/>
    <b v="0"/>
    <n v="1"/>
    <b v="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n v="0"/>
    <n v="0"/>
    <x v="2"/>
    <x v="0"/>
    <s v="USD"/>
    <d v="2015-08-02T00:18:24"/>
    <x v="581"/>
    <b v="0"/>
    <n v="0"/>
    <b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n v="0"/>
    <n v="0"/>
    <x v="2"/>
    <x v="0"/>
    <s v="USD"/>
    <d v="2015-03-15T18:00:00"/>
    <x v="582"/>
    <b v="0"/>
    <n v="0"/>
    <b v="0"/>
    <x v="2"/>
    <x v="7"/>
  </r>
  <r>
    <n v="583"/>
    <s v="HackersArchive.com"/>
    <s v="HackersArchive.com will help rid the web of viruses and scams found everywhere else you look!"/>
    <n v="9000"/>
    <n v="1"/>
    <n v="0"/>
    <n v="1"/>
    <x v="2"/>
    <x v="0"/>
    <s v="USD"/>
    <d v="2015-03-19T21:31:27"/>
    <x v="583"/>
    <b v="0"/>
    <n v="1"/>
    <b v="0"/>
    <x v="2"/>
    <x v="7"/>
  </r>
  <r>
    <n v="584"/>
    <s v="scriptCall - The Personal Presentation Platform"/>
    <s v="Script Call takes your presentation from the wall to your audience; from your device to theirs."/>
    <n v="1000"/>
    <n v="10"/>
    <n v="1"/>
    <n v="5"/>
    <x v="2"/>
    <x v="0"/>
    <s v="USD"/>
    <d v="2015-03-16T16:11:56"/>
    <x v="584"/>
    <b v="0"/>
    <n v="2"/>
    <b v="0"/>
    <x v="2"/>
    <x v="7"/>
  </r>
  <r>
    <n v="585"/>
    <s v="Link Card"/>
    <s v="SAVE UP TO 40% WHEN YOU SPEND!_x000a__x000a_PRE-ORDER YOUR LINK CARD TODAY"/>
    <n v="9000"/>
    <n v="0"/>
    <n v="0"/>
    <n v="0"/>
    <x v="2"/>
    <x v="1"/>
    <s v="GBP"/>
    <d v="2015-12-01T00:00:00"/>
    <x v="585"/>
    <b v="0"/>
    <n v="0"/>
    <b v="0"/>
    <x v="2"/>
    <x v="7"/>
  </r>
  <r>
    <n v="586"/>
    <s v="Employ College 2K"/>
    <s v="Employ College is a movement for companies to hire college graduates from their respected institutions."/>
    <n v="10000"/>
    <n v="56"/>
    <n v="1"/>
    <n v="14"/>
    <x v="2"/>
    <x v="0"/>
    <s v="USD"/>
    <d v="2015-02-15T20:30:07"/>
    <x v="586"/>
    <b v="0"/>
    <n v="4"/>
    <b v="0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n v="9"/>
    <n v="389.29"/>
    <x v="2"/>
    <x v="5"/>
    <s v="CAD"/>
    <d v="2015-04-16T18:10:33"/>
    <x v="587"/>
    <b v="0"/>
    <n v="7"/>
    <b v="0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n v="3"/>
    <n v="150.5"/>
    <x v="2"/>
    <x v="13"/>
    <s v="EUR"/>
    <d v="2016-11-17T19:28:06"/>
    <x v="588"/>
    <b v="0"/>
    <n v="2"/>
    <b v="0"/>
    <x v="2"/>
    <x v="7"/>
  </r>
  <r>
    <n v="589"/>
    <s v="Get Neighborly"/>
    <s v="Services closer than you think..."/>
    <n v="7500"/>
    <n v="1"/>
    <n v="0"/>
    <n v="1"/>
    <x v="2"/>
    <x v="0"/>
    <s v="USD"/>
    <d v="2015-07-08T14:44:59"/>
    <x v="589"/>
    <b v="0"/>
    <n v="1"/>
    <b v="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"/>
    <n v="24.78"/>
    <x v="2"/>
    <x v="1"/>
    <s v="GBP"/>
    <d v="2016-02-08T13:01:00"/>
    <x v="590"/>
    <b v="0"/>
    <n v="9"/>
    <b v="0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0"/>
    <n v="30.5"/>
    <x v="2"/>
    <x v="0"/>
    <s v="USD"/>
    <d v="2015-07-22T13:02:10"/>
    <x v="591"/>
    <b v="0"/>
    <n v="2"/>
    <b v="0"/>
    <x v="2"/>
    <x v="7"/>
  </r>
  <r>
    <n v="592"/>
    <s v="Go Start A Biz"/>
    <s v="Together, we can build a FREE, business start-up system that will help aspiring entrepreneurs change their economic circumstances."/>
    <n v="7500"/>
    <n v="250"/>
    <n v="3"/>
    <n v="250"/>
    <x v="2"/>
    <x v="0"/>
    <s v="USD"/>
    <d v="2014-12-03T05:34:20"/>
    <x v="592"/>
    <b v="0"/>
    <n v="1"/>
    <b v="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23"/>
    <n v="16.43"/>
    <x v="2"/>
    <x v="1"/>
    <s v="GBP"/>
    <d v="2015-04-06T15:15:45"/>
    <x v="593"/>
    <b v="0"/>
    <n v="7"/>
    <b v="0"/>
    <x v="2"/>
    <x v="7"/>
  </r>
  <r>
    <n v="594"/>
    <s v="Unleashed Fitness"/>
    <s v="Creating a fitness site that will change the fitness game forever!"/>
    <n v="25000"/>
    <n v="26"/>
    <n v="0"/>
    <n v="13"/>
    <x v="2"/>
    <x v="0"/>
    <s v="USD"/>
    <d v="2016-04-16T18:43:26"/>
    <x v="594"/>
    <b v="0"/>
    <n v="2"/>
    <b v="0"/>
    <x v="2"/>
    <x v="7"/>
  </r>
  <r>
    <n v="595"/>
    <s v="MyBestInterest.org"/>
    <s v="MyBestInterest.org elminates election research by quickly identifying the candidates that will best represent your interests."/>
    <n v="100000"/>
    <n v="426"/>
    <n v="0"/>
    <n v="53.25"/>
    <x v="2"/>
    <x v="0"/>
    <s v="USD"/>
    <d v="2015-05-04T01:40:38"/>
    <x v="595"/>
    <b v="0"/>
    <n v="8"/>
    <b v="0"/>
    <x v="2"/>
    <x v="7"/>
  </r>
  <r>
    <n v="596"/>
    <s v="DigitaliBook free library"/>
    <s v="We present digitaibook,com site which can become a free electronic library with your help,"/>
    <n v="20000"/>
    <n v="6"/>
    <n v="0"/>
    <n v="3"/>
    <x v="2"/>
    <x v="0"/>
    <s v="USD"/>
    <d v="2016-11-02T21:31:32"/>
    <x v="596"/>
    <b v="0"/>
    <n v="2"/>
    <b v="0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n v="0"/>
    <n v="10"/>
    <x v="2"/>
    <x v="0"/>
    <s v="USD"/>
    <d v="2016-07-31T16:00:00"/>
    <x v="597"/>
    <b v="0"/>
    <n v="2"/>
    <b v="0"/>
    <x v="2"/>
    <x v="7"/>
  </r>
  <r>
    <n v="598"/>
    <s v="Goals not creeds"/>
    <s v="This is a project to create a crowd-funding site for Urantia Book readers worldwide."/>
    <n v="2500"/>
    <n v="850"/>
    <n v="34"/>
    <n v="121.43"/>
    <x v="2"/>
    <x v="0"/>
    <s v="USD"/>
    <d v="2014-12-05T00:03:01"/>
    <x v="598"/>
    <b v="0"/>
    <n v="7"/>
    <b v="0"/>
    <x v="2"/>
    <x v="7"/>
  </r>
  <r>
    <n v="599"/>
    <s v="Mail 4 Jail"/>
    <s v="We send care packages to incarcerated individuals throughout the country that include specific items hand picked by the sender."/>
    <n v="50000"/>
    <n v="31"/>
    <n v="0"/>
    <n v="15.5"/>
    <x v="2"/>
    <x v="0"/>
    <s v="USD"/>
    <d v="2015-03-08T15:16:00"/>
    <x v="599"/>
    <b v="0"/>
    <n v="2"/>
    <b v="0"/>
    <x v="2"/>
    <x v="7"/>
  </r>
  <r>
    <n v="600"/>
    <s v="Anaheim California here we come but we need your help."/>
    <s v="Science Technology Engineering and Math + youth = a brighter tomorrow."/>
    <n v="5000"/>
    <n v="100"/>
    <n v="2"/>
    <n v="100"/>
    <x v="1"/>
    <x v="0"/>
    <s v="USD"/>
    <d v="2015-05-09T19:09:22"/>
    <x v="600"/>
    <b v="0"/>
    <n v="1"/>
    <b v="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"/>
    <n v="23.33"/>
    <x v="1"/>
    <x v="5"/>
    <s v="CAD"/>
    <d v="2014-12-26T20:35:39"/>
    <x v="601"/>
    <b v="0"/>
    <n v="6"/>
    <b v="0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n v="0"/>
    <x v="1"/>
    <x v="0"/>
    <s v="USD"/>
    <d v="2015-06-18T19:03:35"/>
    <x v="602"/>
    <b v="0"/>
    <n v="0"/>
    <b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4"/>
    <n v="45.39"/>
    <x v="1"/>
    <x v="0"/>
    <s v="USD"/>
    <d v="2014-08-14T15:20:23"/>
    <x v="603"/>
    <b v="0"/>
    <n v="13"/>
    <b v="0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n v="0"/>
    <x v="1"/>
    <x v="0"/>
    <s v="USD"/>
    <d v="2014-08-28T00:50:56"/>
    <x v="604"/>
    <b v="0"/>
    <n v="0"/>
    <b v="0"/>
    <x v="2"/>
    <x v="7"/>
  </r>
  <r>
    <n v="605"/>
    <s v="Teach Your Parents iPad (Canceled)"/>
    <s v="An iPad support care package for your parents / seniors."/>
    <n v="5000"/>
    <n v="131"/>
    <n v="3"/>
    <n v="16.38"/>
    <x v="1"/>
    <x v="0"/>
    <s v="USD"/>
    <d v="2015-08-23T08:35:08"/>
    <x v="605"/>
    <b v="0"/>
    <n v="8"/>
    <b v="0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0"/>
    <n v="10"/>
    <x v="1"/>
    <x v="9"/>
    <s v="EUR"/>
    <d v="2015-05-24T15:00:00"/>
    <x v="606"/>
    <b v="0"/>
    <n v="1"/>
    <b v="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n v="0"/>
    <n v="0"/>
    <x v="1"/>
    <x v="0"/>
    <s v="USD"/>
    <d v="2015-11-22T20:48:56"/>
    <x v="607"/>
    <b v="0"/>
    <n v="0"/>
    <b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1"/>
    <n v="292.2"/>
    <x v="1"/>
    <x v="0"/>
    <s v="USD"/>
    <d v="2015-06-15T22:06:20"/>
    <x v="608"/>
    <b v="0"/>
    <n v="5"/>
    <b v="0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n v="1"/>
    <n v="5"/>
    <x v="1"/>
    <x v="1"/>
    <s v="GBP"/>
    <d v="2015-11-29T01:49:04"/>
    <x v="609"/>
    <b v="0"/>
    <n v="1"/>
    <b v="0"/>
    <x v="2"/>
    <x v="7"/>
  </r>
  <r>
    <n v="610"/>
    <s v="UniteChrist (Canceled)"/>
    <s v="We are creating a Christian social network to empower, educate, and connect Christians all over the world."/>
    <n v="13803"/>
    <n v="0"/>
    <n v="0"/>
    <n v="0"/>
    <x v="1"/>
    <x v="0"/>
    <s v="USD"/>
    <d v="2015-04-22T19:56:26"/>
    <x v="610"/>
    <b v="0"/>
    <n v="0"/>
    <b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n v="0"/>
    <x v="1"/>
    <x v="6"/>
    <s v="EUR"/>
    <d v="2016-01-19T13:27:17"/>
    <x v="611"/>
    <b v="0"/>
    <n v="0"/>
    <b v="0"/>
    <x v="2"/>
    <x v="7"/>
  </r>
  <r>
    <n v="612"/>
    <s v="Web Streaming 2.0 (Canceled)"/>
    <s v="A Fast and Reliable new Web platform to stream videos from Internet"/>
    <n v="10000"/>
    <n v="0"/>
    <n v="0"/>
    <n v="0"/>
    <x v="1"/>
    <x v="13"/>
    <s v="EUR"/>
    <d v="2016-09-02T00:45:46"/>
    <x v="612"/>
    <b v="0"/>
    <n v="0"/>
    <b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21"/>
    <n v="105.93"/>
    <x v="1"/>
    <x v="0"/>
    <s v="USD"/>
    <d v="2015-10-01T04:59:00"/>
    <x v="613"/>
    <b v="0"/>
    <n v="121"/>
    <b v="0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n v="0"/>
    <x v="1"/>
    <x v="0"/>
    <s v="USD"/>
    <d v="2016-06-24T01:29:00"/>
    <x v="614"/>
    <b v="0"/>
    <n v="0"/>
    <b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n v="0"/>
    <x v="1"/>
    <x v="4"/>
    <s v="NZD"/>
    <d v="2015-09-25T02:55:59"/>
    <x v="615"/>
    <b v="0"/>
    <n v="0"/>
    <b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n v="0"/>
    <x v="1"/>
    <x v="6"/>
    <s v="EUR"/>
    <d v="2017-02-25T09:01:47"/>
    <x v="616"/>
    <b v="0"/>
    <n v="0"/>
    <b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3"/>
    <n v="20"/>
    <x v="1"/>
    <x v="1"/>
    <s v="GBP"/>
    <d v="2015-05-08T08:14:03"/>
    <x v="617"/>
    <b v="0"/>
    <n v="3"/>
    <b v="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n v="0"/>
    <n v="0"/>
    <x v="1"/>
    <x v="0"/>
    <s v="USD"/>
    <d v="2015-12-09T19:26:43"/>
    <x v="618"/>
    <b v="0"/>
    <n v="0"/>
    <b v="0"/>
    <x v="2"/>
    <x v="7"/>
  </r>
  <r>
    <n v="619"/>
    <s v="Big Data (Canceled)"/>
    <s v="Big Data Sets for researchers interested in improving the quality of life."/>
    <n v="2500000"/>
    <n v="1"/>
    <n v="0"/>
    <n v="1"/>
    <x v="1"/>
    <x v="0"/>
    <s v="USD"/>
    <d v="2014-11-25T16:36:30"/>
    <x v="619"/>
    <b v="0"/>
    <n v="1"/>
    <b v="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n v="1"/>
    <n v="300"/>
    <x v="1"/>
    <x v="5"/>
    <s v="CAD"/>
    <d v="2014-08-25T17:12:18"/>
    <x v="620"/>
    <b v="0"/>
    <n v="1"/>
    <b v="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"/>
    <n v="87"/>
    <x v="1"/>
    <x v="0"/>
    <s v="USD"/>
    <d v="2016-07-07T23:42:17"/>
    <x v="621"/>
    <b v="0"/>
    <n v="3"/>
    <b v="0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6"/>
    <n v="37.89"/>
    <x v="1"/>
    <x v="0"/>
    <s v="USD"/>
    <d v="2016-07-01T18:35:38"/>
    <x v="622"/>
    <b v="0"/>
    <n v="9"/>
    <b v="0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n v="0"/>
    <x v="1"/>
    <x v="2"/>
    <s v="AUD"/>
    <d v="2015-05-28T00:13:17"/>
    <x v="623"/>
    <b v="0"/>
    <n v="0"/>
    <b v="0"/>
    <x v="2"/>
    <x v="7"/>
  </r>
  <r>
    <n v="624"/>
    <s v="NeedSomeLoven.com (Canceled)"/>
    <s v="I am designing a fun, high tech dating website, with over 25 cool features. It is innovate as well as user friendly."/>
    <n v="5000"/>
    <n v="0"/>
    <n v="0"/>
    <n v="0"/>
    <x v="1"/>
    <x v="0"/>
    <s v="USD"/>
    <d v="2015-05-14T23:44:01"/>
    <x v="624"/>
    <b v="0"/>
    <n v="0"/>
    <b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n v="0"/>
    <x v="1"/>
    <x v="5"/>
    <s v="CAD"/>
    <d v="2017-03-26T20:29:37"/>
    <x v="625"/>
    <b v="0"/>
    <n v="0"/>
    <b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17"/>
    <n v="111.41"/>
    <x v="1"/>
    <x v="0"/>
    <s v="USD"/>
    <d v="2015-08-15T13:22:00"/>
    <x v="626"/>
    <b v="0"/>
    <n v="39"/>
    <b v="0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0"/>
    <n v="90"/>
    <x v="1"/>
    <x v="11"/>
    <s v="SEK"/>
    <d v="2016-03-14T23:00:00"/>
    <x v="627"/>
    <b v="0"/>
    <n v="1"/>
    <b v="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n v="0"/>
    <x v="1"/>
    <x v="0"/>
    <s v="USD"/>
    <d v="2014-07-13T16:37:37"/>
    <x v="628"/>
    <b v="0"/>
    <n v="0"/>
    <b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0"/>
    <n v="116.67"/>
    <x v="1"/>
    <x v="2"/>
    <s v="AUD"/>
    <d v="2016-05-14T15:18:28"/>
    <x v="629"/>
    <b v="0"/>
    <n v="3"/>
    <b v="0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n v="0"/>
    <n v="10"/>
    <x v="1"/>
    <x v="0"/>
    <s v="USD"/>
    <d v="2015-09-06T05:10:00"/>
    <x v="630"/>
    <b v="0"/>
    <n v="1"/>
    <b v="0"/>
    <x v="2"/>
    <x v="7"/>
  </r>
  <r>
    <n v="631"/>
    <s v="Brevity: A Powerful Online Publishing Software! (Canceled)"/>
    <s v="A Powerful Multimedia-Rich Software that aims at making online publishing very simple."/>
    <n v="50000"/>
    <n v="690"/>
    <n v="1"/>
    <n v="76.67"/>
    <x v="1"/>
    <x v="5"/>
    <s v="CAD"/>
    <d v="2016-05-28T18:32:09"/>
    <x v="631"/>
    <b v="0"/>
    <n v="9"/>
    <b v="0"/>
    <x v="2"/>
    <x v="7"/>
  </r>
  <r>
    <n v="632"/>
    <s v="UniWherse.com - Bring students future (Canceled)"/>
    <s v="Our goal is to create a system, students can find universities that best match their interests."/>
    <n v="20000"/>
    <n v="0"/>
    <n v="0"/>
    <n v="0"/>
    <x v="1"/>
    <x v="9"/>
    <s v="EUR"/>
    <d v="2015-11-25T16:49:25"/>
    <x v="632"/>
    <b v="0"/>
    <n v="0"/>
    <b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12"/>
    <n v="49.8"/>
    <x v="1"/>
    <x v="0"/>
    <s v="USD"/>
    <d v="2016-06-17T23:00:00"/>
    <x v="633"/>
    <b v="0"/>
    <n v="25"/>
    <b v="0"/>
    <x v="2"/>
    <x v="7"/>
  </r>
  <r>
    <n v="634"/>
    <s v="pitchtograndma (Canceled)"/>
    <s v="We help companies to explain what they do in simple, grandma-would-understand terms."/>
    <n v="5000"/>
    <n v="1"/>
    <n v="0"/>
    <n v="1"/>
    <x v="1"/>
    <x v="0"/>
    <s v="USD"/>
    <d v="2015-02-26T22:17:09"/>
    <x v="634"/>
    <b v="0"/>
    <n v="1"/>
    <b v="0"/>
    <x v="2"/>
    <x v="7"/>
  </r>
  <r>
    <n v="635"/>
    <s v="Pleero, A Technology Team Building Website (Canceled)"/>
    <s v="Network used for building technology development teams."/>
    <n v="25000"/>
    <n v="2"/>
    <n v="0"/>
    <n v="2"/>
    <x v="1"/>
    <x v="0"/>
    <s v="USD"/>
    <d v="2015-04-12T02:12:42"/>
    <x v="635"/>
    <b v="0"/>
    <n v="1"/>
    <b v="0"/>
    <x v="2"/>
    <x v="7"/>
  </r>
  <r>
    <n v="636"/>
    <s v="Keto Advice (Canceled)"/>
    <s v="With no central location for keto knowledge, keto advice will be a community run knowledge base."/>
    <n v="2000"/>
    <n v="4"/>
    <n v="0"/>
    <n v="4"/>
    <x v="1"/>
    <x v="1"/>
    <s v="GBP"/>
    <d v="2015-06-06T10:47:00"/>
    <x v="636"/>
    <b v="0"/>
    <n v="1"/>
    <b v="0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n v="0"/>
    <x v="1"/>
    <x v="1"/>
    <s v="GBP"/>
    <d v="2017-02-25T23:04:00"/>
    <x v="637"/>
    <b v="0"/>
    <n v="0"/>
    <b v="0"/>
    <x v="2"/>
    <x v="7"/>
  </r>
  <r>
    <n v="638"/>
    <s v="W (Canceled)"/>
    <s v="O0"/>
    <n v="200000"/>
    <n v="18"/>
    <n v="0"/>
    <n v="3"/>
    <x v="1"/>
    <x v="12"/>
    <s v="EUR"/>
    <d v="2017-03-25T13:14:22"/>
    <x v="638"/>
    <b v="0"/>
    <n v="6"/>
    <b v="0"/>
    <x v="2"/>
    <x v="7"/>
  </r>
  <r>
    <n v="639"/>
    <s v="Kids Educational Social Media Site (Canceled)"/>
    <s v="Development of a Safe and Educational Social Media site for kids."/>
    <n v="1000000"/>
    <n v="1"/>
    <n v="0"/>
    <n v="1"/>
    <x v="1"/>
    <x v="0"/>
    <s v="USD"/>
    <d v="2014-10-13T13:59:55"/>
    <x v="639"/>
    <b v="0"/>
    <n v="1"/>
    <b v="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44"/>
    <n v="50.5"/>
    <x v="0"/>
    <x v="6"/>
    <s v="EUR"/>
    <d v="2016-11-24T23:00:00"/>
    <x v="640"/>
    <b v="0"/>
    <n v="2"/>
    <b v="1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19"/>
    <n v="151.32"/>
    <x v="0"/>
    <x v="0"/>
    <s v="USD"/>
    <d v="2015-08-13T13:40:48"/>
    <x v="641"/>
    <b v="0"/>
    <n v="315"/>
    <b v="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60"/>
    <n v="134.36000000000001"/>
    <x v="0"/>
    <x v="12"/>
    <s v="EUR"/>
    <d v="2015-08-19T15:37:54"/>
    <x v="642"/>
    <b v="0"/>
    <n v="2174"/>
    <b v="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n v="106"/>
    <n v="174.03"/>
    <x v="0"/>
    <x v="0"/>
    <s v="USD"/>
    <d v="2015-05-31T15:24:35"/>
    <x v="643"/>
    <b v="0"/>
    <n v="152"/>
    <b v="1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00"/>
    <n v="73.489999999999995"/>
    <x v="0"/>
    <x v="0"/>
    <s v="USD"/>
    <d v="2014-10-29T01:00:00"/>
    <x v="644"/>
    <b v="0"/>
    <n v="1021"/>
    <b v="1"/>
    <x v="2"/>
    <x v="8"/>
  </r>
  <r>
    <n v="645"/>
    <s v="Carbon Fiber Collar Stays"/>
    <s v="Ever wanted to own something made out of carbon fiber? Now you can!"/>
    <n v="2000"/>
    <n v="5574"/>
    <n v="279"/>
    <n v="23.52"/>
    <x v="0"/>
    <x v="0"/>
    <s v="USD"/>
    <d v="2016-08-12T00:37:54"/>
    <x v="645"/>
    <b v="0"/>
    <n v="237"/>
    <b v="1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32"/>
    <n v="39.07"/>
    <x v="0"/>
    <x v="0"/>
    <s v="USD"/>
    <d v="2014-08-11T20:27:47"/>
    <x v="646"/>
    <b v="0"/>
    <n v="27"/>
    <b v="1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07"/>
    <n v="125.94"/>
    <x v="0"/>
    <x v="5"/>
    <s v="CAD"/>
    <d v="2016-03-17T17:25:49"/>
    <x v="647"/>
    <b v="0"/>
    <n v="17"/>
    <b v="1"/>
    <x v="2"/>
    <x v="8"/>
  </r>
  <r>
    <n v="648"/>
    <s v="Audio Jacket"/>
    <s v="Get ready for the next product that you canâ€™t live without"/>
    <n v="35000"/>
    <n v="44388"/>
    <n v="127"/>
    <n v="1644"/>
    <x v="0"/>
    <x v="0"/>
    <s v="USD"/>
    <d v="2014-10-14T16:38:28"/>
    <x v="648"/>
    <b v="0"/>
    <n v="27"/>
    <b v="1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n v="140"/>
    <n v="42.67"/>
    <x v="0"/>
    <x v="0"/>
    <s v="USD"/>
    <d v="2014-09-16T21:53:33"/>
    <x v="649"/>
    <b v="0"/>
    <n v="82"/>
    <b v="1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n v="112"/>
    <n v="35.130000000000003"/>
    <x v="0"/>
    <x v="0"/>
    <s v="USD"/>
    <d v="2014-12-19T01:53:04"/>
    <x v="650"/>
    <b v="0"/>
    <n v="48"/>
    <b v="1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01"/>
    <n v="239.35"/>
    <x v="0"/>
    <x v="0"/>
    <s v="USD"/>
    <d v="2014-12-13T00:25:11"/>
    <x v="651"/>
    <b v="0"/>
    <n v="105"/>
    <b v="1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n v="100"/>
    <n v="107.64"/>
    <x v="0"/>
    <x v="0"/>
    <s v="USD"/>
    <d v="2016-12-01T17:34:10"/>
    <x v="652"/>
    <b v="0"/>
    <n v="28"/>
    <b v="1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41"/>
    <n v="95.83"/>
    <x v="0"/>
    <x v="0"/>
    <s v="USD"/>
    <d v="2015-08-20T14:50:40"/>
    <x v="653"/>
    <b v="0"/>
    <n v="1107"/>
    <b v="1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67"/>
    <n v="31.66"/>
    <x v="0"/>
    <x v="0"/>
    <s v="USD"/>
    <d v="2015-07-08T22:58:33"/>
    <x v="654"/>
    <b v="0"/>
    <n v="1013"/>
    <b v="1"/>
    <x v="2"/>
    <x v="8"/>
  </r>
  <r>
    <n v="655"/>
    <s v="Spark: The Watch That Keeps You Awake"/>
    <s v="Meet Spark: The friendly companion that helps you stay awake during the day. Re-released with new features!"/>
    <n v="8000"/>
    <n v="11751"/>
    <n v="147"/>
    <n v="42.89"/>
    <x v="0"/>
    <x v="0"/>
    <s v="USD"/>
    <d v="2015-03-12T21:58:32"/>
    <x v="655"/>
    <b v="0"/>
    <n v="274"/>
    <b v="1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14"/>
    <n v="122.74"/>
    <x v="0"/>
    <x v="0"/>
    <s v="USD"/>
    <d v="2016-04-17T18:18:39"/>
    <x v="656"/>
    <b v="0"/>
    <n v="87"/>
    <b v="1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26"/>
    <n v="190.45"/>
    <x v="0"/>
    <x v="0"/>
    <s v="USD"/>
    <d v="2015-12-23T20:17:52"/>
    <x v="657"/>
    <b v="0"/>
    <n v="99"/>
    <b v="1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04"/>
    <n v="109.34"/>
    <x v="0"/>
    <x v="0"/>
    <s v="USD"/>
    <d v="2015-07-26T18:00:00"/>
    <x v="658"/>
    <b v="0"/>
    <n v="276"/>
    <b v="1"/>
    <x v="2"/>
    <x v="8"/>
  </r>
  <r>
    <n v="659"/>
    <s v="Lulu Watch Designs - Apple Watch"/>
    <s v="Sync up your lifestyle"/>
    <n v="3000"/>
    <n v="3017"/>
    <n v="101"/>
    <n v="143.66999999999999"/>
    <x v="0"/>
    <x v="0"/>
    <s v="USD"/>
    <d v="2015-08-23T14:14:55"/>
    <x v="659"/>
    <b v="0"/>
    <n v="21"/>
    <b v="1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"/>
    <n v="84.94"/>
    <x v="2"/>
    <x v="0"/>
    <s v="USD"/>
    <d v="2014-11-09T18:47:59"/>
    <x v="660"/>
    <b v="0"/>
    <n v="18"/>
    <b v="0"/>
    <x v="2"/>
    <x v="8"/>
  </r>
  <r>
    <n v="661"/>
    <s v="AirString"/>
    <s v="AirString keeps your AirPods from getting lost by keeping the pair together with a  durable and premium quality string."/>
    <n v="10000"/>
    <n v="95"/>
    <n v="1"/>
    <n v="10.56"/>
    <x v="2"/>
    <x v="0"/>
    <s v="USD"/>
    <d v="2016-10-23T15:29:19"/>
    <x v="661"/>
    <b v="0"/>
    <n v="9"/>
    <b v="0"/>
    <x v="2"/>
    <x v="8"/>
  </r>
  <r>
    <n v="662"/>
    <s v="LW - the cool luminescent band with a watch"/>
    <s v="A stylish, durable safety light band on your wrist or ankle holds a watch or another modular accessory."/>
    <n v="39000"/>
    <n v="156"/>
    <n v="0"/>
    <n v="39"/>
    <x v="2"/>
    <x v="0"/>
    <s v="USD"/>
    <d v="2015-01-16T10:30:47"/>
    <x v="662"/>
    <b v="0"/>
    <n v="4"/>
    <b v="0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n v="0"/>
    <n v="100"/>
    <x v="2"/>
    <x v="8"/>
    <s v="DKK"/>
    <d v="2015-07-18T20:14:16"/>
    <x v="663"/>
    <b v="0"/>
    <n v="7"/>
    <b v="0"/>
    <x v="2"/>
    <x v="8"/>
  </r>
  <r>
    <n v="664"/>
    <s v="Oregon Babyâ„¢ Diapers"/>
    <s v="Save Oregon Babyâ„¢ Diapers, a handmade business, run by awesome moms in Southern Oregon, from permanently closing!"/>
    <n v="12000"/>
    <n v="904"/>
    <n v="8"/>
    <n v="31.17"/>
    <x v="2"/>
    <x v="0"/>
    <s v="USD"/>
    <d v="2015-04-13T15:59:35"/>
    <x v="664"/>
    <b v="0"/>
    <n v="29"/>
    <b v="0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19"/>
    <n v="155.33000000000001"/>
    <x v="2"/>
    <x v="0"/>
    <s v="USD"/>
    <d v="2017-01-13T17:04:21"/>
    <x v="665"/>
    <b v="0"/>
    <n v="12"/>
    <b v="0"/>
    <x v="2"/>
    <x v="8"/>
  </r>
  <r>
    <n v="666"/>
    <s v="Ducky Diapers"/>
    <s v="Have you ever dreamed of having a pet duckling, but concerned about all the pooping, here is a a solution to help solve that issue."/>
    <n v="200000"/>
    <n v="8"/>
    <n v="0"/>
    <n v="2"/>
    <x v="2"/>
    <x v="0"/>
    <s v="USD"/>
    <d v="2014-08-17T19:58:18"/>
    <x v="666"/>
    <b v="0"/>
    <n v="4"/>
    <b v="0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n v="10"/>
    <n v="178.93"/>
    <x v="2"/>
    <x v="13"/>
    <s v="EUR"/>
    <d v="2016-10-29T08:57:43"/>
    <x v="667"/>
    <b v="0"/>
    <n v="28"/>
    <b v="0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5"/>
    <n v="27.36"/>
    <x v="2"/>
    <x v="0"/>
    <s v="USD"/>
    <d v="2015-05-11T19:57:02"/>
    <x v="668"/>
    <b v="0"/>
    <n v="25"/>
    <b v="0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n v="22"/>
    <n v="1536.25"/>
    <x v="2"/>
    <x v="11"/>
    <s v="SEK"/>
    <d v="2016-07-06T15:00:58"/>
    <x v="669"/>
    <b v="0"/>
    <n v="28"/>
    <b v="0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29"/>
    <n v="85"/>
    <x v="2"/>
    <x v="13"/>
    <s v="EUR"/>
    <d v="2016-06-19T08:10:00"/>
    <x v="670"/>
    <b v="0"/>
    <n v="310"/>
    <b v="0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39"/>
    <n v="788.53"/>
    <x v="2"/>
    <x v="0"/>
    <s v="USD"/>
    <d v="2015-01-14T04:00:00"/>
    <x v="671"/>
    <b v="0"/>
    <n v="15"/>
    <b v="0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22"/>
    <n v="50.3"/>
    <x v="2"/>
    <x v="0"/>
    <s v="USD"/>
    <d v="2015-01-01T04:59:00"/>
    <x v="672"/>
    <b v="0"/>
    <n v="215"/>
    <b v="0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n v="0"/>
    <n v="68.33"/>
    <x v="2"/>
    <x v="0"/>
    <s v="USD"/>
    <d v="2014-09-01T20:10:17"/>
    <x v="673"/>
    <b v="0"/>
    <n v="3"/>
    <b v="0"/>
    <x v="2"/>
    <x v="8"/>
  </r>
  <r>
    <n v="674"/>
    <s v="Something To Wear For Hearing Sounds By Feeling Vibrations"/>
    <s v="Listen to sounds by feeling an array of vibrational patterns against your body."/>
    <n v="50000"/>
    <n v="15"/>
    <n v="0"/>
    <n v="7.5"/>
    <x v="2"/>
    <x v="0"/>
    <s v="USD"/>
    <d v="2014-08-12T02:47:07"/>
    <x v="674"/>
    <b v="0"/>
    <n v="2"/>
    <b v="0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15"/>
    <n v="34.270000000000003"/>
    <x v="2"/>
    <x v="0"/>
    <s v="USD"/>
    <d v="2015-01-01T06:59:00"/>
    <x v="675"/>
    <b v="0"/>
    <n v="26"/>
    <b v="0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"/>
    <n v="61.29"/>
    <x v="2"/>
    <x v="5"/>
    <s v="CAD"/>
    <d v="2015-02-07T18:26:21"/>
    <x v="676"/>
    <b v="0"/>
    <n v="24"/>
    <b v="0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26"/>
    <n v="133.25"/>
    <x v="2"/>
    <x v="13"/>
    <s v="EUR"/>
    <d v="2016-06-28T09:41:35"/>
    <x v="677"/>
    <b v="0"/>
    <n v="96"/>
    <b v="0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4"/>
    <n v="65.180000000000007"/>
    <x v="2"/>
    <x v="0"/>
    <s v="USD"/>
    <d v="2016-05-21T09:02:18"/>
    <x v="678"/>
    <b v="0"/>
    <n v="17"/>
    <b v="0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n v="15"/>
    <n v="93.9"/>
    <x v="2"/>
    <x v="0"/>
    <s v="USD"/>
    <d v="2016-09-03T16:41:49"/>
    <x v="679"/>
    <b v="0"/>
    <n v="94"/>
    <b v="0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26"/>
    <n v="150.65"/>
    <x v="2"/>
    <x v="0"/>
    <s v="USD"/>
    <d v="2014-09-17T12:02:11"/>
    <x v="680"/>
    <b v="0"/>
    <n v="129"/>
    <b v="0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0"/>
    <n v="1"/>
    <x v="2"/>
    <x v="0"/>
    <s v="USD"/>
    <d v="2016-10-26T19:20:04"/>
    <x v="681"/>
    <b v="0"/>
    <n v="1"/>
    <b v="0"/>
    <x v="2"/>
    <x v="8"/>
  </r>
  <r>
    <n v="682"/>
    <s v="Deception Belt"/>
    <s v="The Deception Belt is an innovative belt with app capability, designed to assist any user gain control over their appetite."/>
    <n v="50000"/>
    <n v="53"/>
    <n v="0"/>
    <n v="13.25"/>
    <x v="2"/>
    <x v="0"/>
    <s v="USD"/>
    <d v="2017-03-14T17:22:02"/>
    <x v="682"/>
    <b v="0"/>
    <n v="4"/>
    <b v="0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n v="1"/>
    <n v="99.33"/>
    <x v="2"/>
    <x v="0"/>
    <s v="USD"/>
    <d v="2016-10-31T21:36:04"/>
    <x v="683"/>
    <b v="0"/>
    <n v="3"/>
    <b v="0"/>
    <x v="2"/>
    <x v="8"/>
  </r>
  <r>
    <n v="684"/>
    <s v="Arcus Motion Analyzer | The Versatile Smart Ring"/>
    <s v="Arcus gives your fingers super powers."/>
    <n v="320000"/>
    <n v="23948"/>
    <n v="7"/>
    <n v="177.39"/>
    <x v="2"/>
    <x v="0"/>
    <s v="USD"/>
    <d v="2014-07-25T03:00:00"/>
    <x v="684"/>
    <b v="0"/>
    <n v="135"/>
    <b v="0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28"/>
    <n v="55.3"/>
    <x v="2"/>
    <x v="0"/>
    <s v="USD"/>
    <d v="2015-01-12T20:47:52"/>
    <x v="685"/>
    <b v="0"/>
    <n v="10"/>
    <b v="0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n v="0"/>
    <n v="0"/>
    <x v="2"/>
    <x v="13"/>
    <s v="EUR"/>
    <d v="2015-08-03T16:09:30"/>
    <x v="686"/>
    <b v="0"/>
    <n v="0"/>
    <b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4"/>
    <n v="591.66999999999996"/>
    <x v="2"/>
    <x v="14"/>
    <s v="MXN"/>
    <d v="2017-02-05T18:00:53"/>
    <x v="687"/>
    <b v="0"/>
    <n v="6"/>
    <b v="0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73"/>
    <n v="405.5"/>
    <x v="2"/>
    <x v="0"/>
    <s v="USD"/>
    <d v="2015-10-15T02:30:53"/>
    <x v="688"/>
    <b v="0"/>
    <n v="36"/>
    <b v="0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58"/>
    <n v="343.15"/>
    <x v="2"/>
    <x v="0"/>
    <s v="USD"/>
    <d v="2016-12-08T04:59:00"/>
    <x v="689"/>
    <b v="0"/>
    <n v="336"/>
    <b v="0"/>
    <x v="2"/>
    <x v="8"/>
  </r>
  <r>
    <n v="690"/>
    <s v="BLOXSHIELD"/>
    <s v="A radiation shield for your fitness tracker, smartwatch or other wearable smart device"/>
    <n v="20000"/>
    <n v="2468"/>
    <n v="12"/>
    <n v="72.59"/>
    <x v="2"/>
    <x v="0"/>
    <s v="USD"/>
    <d v="2016-09-09T06:00:00"/>
    <x v="690"/>
    <b v="0"/>
    <n v="34"/>
    <b v="0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n v="1"/>
    <n v="26"/>
    <x v="2"/>
    <x v="0"/>
    <s v="USD"/>
    <d v="2015-07-01T00:40:46"/>
    <x v="691"/>
    <b v="0"/>
    <n v="10"/>
    <b v="0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7"/>
    <n v="6.5"/>
    <x v="2"/>
    <x v="1"/>
    <s v="GBP"/>
    <d v="2016-12-22T09:01:03"/>
    <x v="692"/>
    <b v="0"/>
    <n v="201"/>
    <b v="0"/>
    <x v="2"/>
    <x v="8"/>
  </r>
  <r>
    <n v="693"/>
    <s v="Prana: Wearable for Breathing and Posture"/>
    <s v="Prana is the first wearable combining breath and posture tracking to make your sitting time count."/>
    <n v="100000"/>
    <n v="35338"/>
    <n v="35"/>
    <n v="119.39"/>
    <x v="2"/>
    <x v="0"/>
    <s v="USD"/>
    <d v="2015-04-30T19:23:47"/>
    <x v="693"/>
    <b v="0"/>
    <n v="296"/>
    <b v="0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n v="0"/>
    <n v="84.29"/>
    <x v="2"/>
    <x v="0"/>
    <s v="USD"/>
    <d v="2017-02-01T15:55:59"/>
    <x v="694"/>
    <b v="0"/>
    <n v="7"/>
    <b v="0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n v="1"/>
    <n v="90.86"/>
    <x v="2"/>
    <x v="0"/>
    <s v="USD"/>
    <d v="2014-10-31T12:30:20"/>
    <x v="695"/>
    <b v="0"/>
    <n v="7"/>
    <b v="0"/>
    <x v="2"/>
    <x v="8"/>
  </r>
  <r>
    <n v="696"/>
    <s v="trustee"/>
    <s v="Show your fidelity by wearing the Trustee rings! Show where you are (at)!"/>
    <n v="175000"/>
    <n v="1"/>
    <n v="0"/>
    <n v="1"/>
    <x v="2"/>
    <x v="9"/>
    <s v="EUR"/>
    <d v="2014-07-25T22:15:02"/>
    <x v="696"/>
    <b v="0"/>
    <n v="1"/>
    <b v="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46"/>
    <n v="20.34"/>
    <x v="2"/>
    <x v="12"/>
    <s v="EUR"/>
    <d v="2016-02-03T12:33:09"/>
    <x v="697"/>
    <b v="0"/>
    <n v="114"/>
    <b v="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15"/>
    <n v="530.69000000000005"/>
    <x v="2"/>
    <x v="0"/>
    <s v="USD"/>
    <d v="2014-09-18T02:00:00"/>
    <x v="698"/>
    <b v="0"/>
    <n v="29"/>
    <b v="0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82"/>
    <n v="120.39"/>
    <x v="2"/>
    <x v="0"/>
    <s v="USD"/>
    <d v="2013-11-22T16:00:00"/>
    <x v="699"/>
    <b v="0"/>
    <n v="890"/>
    <b v="0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3"/>
    <n v="13"/>
    <x v="2"/>
    <x v="3"/>
    <s v="EUR"/>
    <d v="2017-01-10T16:31:21"/>
    <x v="700"/>
    <b v="0"/>
    <n v="31"/>
    <b v="0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27"/>
    <n v="291.33"/>
    <x v="2"/>
    <x v="1"/>
    <s v="GBP"/>
    <d v="2014-07-23T15:54:40"/>
    <x v="701"/>
    <b v="0"/>
    <n v="21"/>
    <b v="0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31"/>
    <n v="124.92"/>
    <x v="2"/>
    <x v="0"/>
    <s v="USD"/>
    <d v="2016-11-24T18:26:27"/>
    <x v="702"/>
    <b v="0"/>
    <n v="37"/>
    <b v="0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6"/>
    <n v="119.57"/>
    <x v="2"/>
    <x v="0"/>
    <s v="USD"/>
    <d v="2017-01-31T23:32:00"/>
    <x v="703"/>
    <b v="0"/>
    <n v="7"/>
    <b v="0"/>
    <x v="2"/>
    <x v="8"/>
  </r>
  <r>
    <n v="704"/>
    <s v="ZNITCH- The Evolution in Helmet Safety"/>
    <s v="Turn you helmet into the safest helmet and don't worry about a thing,you will always have the right fit!!"/>
    <n v="55000"/>
    <n v="481"/>
    <n v="1"/>
    <n v="120.25"/>
    <x v="2"/>
    <x v="5"/>
    <s v="CAD"/>
    <d v="2017-02-20T04:37:48"/>
    <x v="704"/>
    <b v="0"/>
    <n v="4"/>
    <b v="0"/>
    <x v="2"/>
    <x v="8"/>
  </r>
  <r>
    <n v="705"/>
    <s v="SomnoScope"/>
    <s v="The closest thing ever to the Holy Grail of wearables technology"/>
    <n v="100000"/>
    <n v="977"/>
    <n v="1"/>
    <n v="195.4"/>
    <x v="2"/>
    <x v="9"/>
    <s v="EUR"/>
    <d v="2017-01-21T11:47:58"/>
    <x v="705"/>
    <b v="0"/>
    <n v="5"/>
    <b v="0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n v="0"/>
    <n v="0"/>
    <x v="2"/>
    <x v="3"/>
    <s v="EUR"/>
    <d v="2016-12-14T18:39:00"/>
    <x v="706"/>
    <b v="0"/>
    <n v="0"/>
    <b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79"/>
    <n v="117.7"/>
    <x v="2"/>
    <x v="1"/>
    <s v="GBP"/>
    <d v="2017-01-01T15:55:27"/>
    <x v="707"/>
    <b v="0"/>
    <n v="456"/>
    <b v="0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22"/>
    <n v="23.95"/>
    <x v="2"/>
    <x v="1"/>
    <s v="GBP"/>
    <d v="2014-09-13T13:56:40"/>
    <x v="708"/>
    <b v="0"/>
    <n v="369"/>
    <b v="0"/>
    <x v="2"/>
    <x v="8"/>
  </r>
  <r>
    <n v="709"/>
    <s v="lumiglove"/>
    <s v="A &quot;handheld&quot; light, which eases the way you illuminate objects and/or paths."/>
    <n v="15000"/>
    <n v="61"/>
    <n v="0"/>
    <n v="30.5"/>
    <x v="2"/>
    <x v="0"/>
    <s v="USD"/>
    <d v="2014-12-05T00:59:19"/>
    <x v="709"/>
    <b v="0"/>
    <n v="2"/>
    <b v="0"/>
    <x v="2"/>
    <x v="8"/>
  </r>
  <r>
    <n v="710"/>
    <s v="Hate York Shirt 2.0"/>
    <s v="Shirts, so technologically advanced, they connect mentally to their audience upon sight."/>
    <n v="1200"/>
    <n v="0"/>
    <n v="0"/>
    <n v="0"/>
    <x v="2"/>
    <x v="5"/>
    <s v="CAD"/>
    <d v="2014-08-20T00:44:00"/>
    <x v="710"/>
    <b v="0"/>
    <n v="0"/>
    <b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n v="34"/>
    <n v="99.97"/>
    <x v="2"/>
    <x v="9"/>
    <s v="EUR"/>
    <d v="2016-12-14T12:01:08"/>
    <x v="711"/>
    <b v="0"/>
    <n v="338"/>
    <b v="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0"/>
    <n v="26.25"/>
    <x v="2"/>
    <x v="0"/>
    <s v="USD"/>
    <d v="2016-02-14T16:20:32"/>
    <x v="712"/>
    <b v="0"/>
    <n v="4"/>
    <b v="0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1"/>
    <n v="199"/>
    <x v="2"/>
    <x v="13"/>
    <s v="EUR"/>
    <d v="2016-06-05T12:42:12"/>
    <x v="713"/>
    <b v="0"/>
    <n v="1"/>
    <b v="0"/>
    <x v="2"/>
    <x v="8"/>
  </r>
  <r>
    <n v="714"/>
    <s v="Prep Packs Survival Belt"/>
    <s v="The Prep Packs Survival Belt allows you to carry all of the essentials for outdoor survival inside your belt buckle"/>
    <n v="15000"/>
    <n v="2249"/>
    <n v="15"/>
    <n v="80.319999999999993"/>
    <x v="2"/>
    <x v="0"/>
    <s v="USD"/>
    <d v="2017-02-28T18:54:42"/>
    <x v="714"/>
    <b v="0"/>
    <n v="28"/>
    <b v="0"/>
    <x v="2"/>
    <x v="8"/>
  </r>
  <r>
    <n v="715"/>
    <s v="Mouse^3"/>
    <s v="Mouse^3 is the next generation of input devices. With cursor control and customized gesture recognition, its applications are endless!"/>
    <n v="27500"/>
    <n v="1389"/>
    <n v="5"/>
    <n v="115.75"/>
    <x v="2"/>
    <x v="0"/>
    <s v="USD"/>
    <d v="2015-11-05T03:10:40"/>
    <x v="715"/>
    <b v="0"/>
    <n v="12"/>
    <b v="0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n v="10"/>
    <n v="44.69"/>
    <x v="2"/>
    <x v="0"/>
    <s v="USD"/>
    <d v="2014-12-01T00:00:00"/>
    <x v="716"/>
    <b v="0"/>
    <n v="16"/>
    <b v="0"/>
    <x v="2"/>
    <x v="8"/>
  </r>
  <r>
    <n v="717"/>
    <s v="cool air belt"/>
    <s v="Cool air flowing under clothing keeps you cool."/>
    <n v="100000"/>
    <n v="305"/>
    <n v="0"/>
    <n v="76.25"/>
    <x v="2"/>
    <x v="0"/>
    <s v="USD"/>
    <d v="2014-09-05T20:30:02"/>
    <x v="717"/>
    <b v="0"/>
    <n v="4"/>
    <b v="0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n v="1"/>
    <n v="22.5"/>
    <x v="2"/>
    <x v="0"/>
    <s v="USD"/>
    <d v="2017-02-18T05:59:00"/>
    <x v="718"/>
    <b v="0"/>
    <n v="4"/>
    <b v="0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"/>
    <n v="19.399999999999999"/>
    <x v="2"/>
    <x v="0"/>
    <s v="USD"/>
    <d v="2016-02-23T00:57:56"/>
    <x v="719"/>
    <b v="0"/>
    <n v="10"/>
    <b v="0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n v="144"/>
    <n v="66.709999999999994"/>
    <x v="0"/>
    <x v="0"/>
    <s v="USD"/>
    <d v="2012-01-29T15:34:51"/>
    <x v="720"/>
    <b v="0"/>
    <n v="41"/>
    <b v="1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22"/>
    <n v="84.14"/>
    <x v="0"/>
    <x v="0"/>
    <s v="USD"/>
    <d v="2014-08-01T13:43:27"/>
    <x v="721"/>
    <b v="0"/>
    <n v="119"/>
    <b v="1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n v="132"/>
    <n v="215.73"/>
    <x v="0"/>
    <x v="0"/>
    <s v="USD"/>
    <d v="2012-04-08T18:19:38"/>
    <x v="722"/>
    <b v="0"/>
    <n v="153"/>
    <b v="1"/>
    <x v="3"/>
    <x v="9"/>
  </r>
  <r>
    <n v="723"/>
    <s v="The 2015 Pro Football Beast Book"/>
    <s v="The Definitive (and Slightly Ridiculous) Guide to Enjoying the 2015 Pro Football Season"/>
    <n v="5000"/>
    <n v="5469"/>
    <n v="109"/>
    <n v="54.69"/>
    <x v="0"/>
    <x v="0"/>
    <s v="USD"/>
    <d v="2015-07-30T03:59:00"/>
    <x v="723"/>
    <b v="0"/>
    <n v="100"/>
    <b v="1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05"/>
    <n v="51.63"/>
    <x v="0"/>
    <x v="0"/>
    <s v="USD"/>
    <d v="2011-06-30T15:19:23"/>
    <x v="724"/>
    <b v="0"/>
    <n v="143"/>
    <b v="1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n v="100"/>
    <n v="143.36000000000001"/>
    <x v="0"/>
    <x v="0"/>
    <s v="USD"/>
    <d v="2015-12-13T15:01:52"/>
    <x v="725"/>
    <b v="0"/>
    <n v="140"/>
    <b v="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n v="101"/>
    <n v="72.430000000000007"/>
    <x v="0"/>
    <x v="0"/>
    <s v="USD"/>
    <d v="2013-04-12T01:01:27"/>
    <x v="726"/>
    <b v="0"/>
    <n v="35"/>
    <b v="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56"/>
    <n v="36.53"/>
    <x v="0"/>
    <x v="0"/>
    <s v="USD"/>
    <d v="2013-01-14T21:20:00"/>
    <x v="727"/>
    <b v="0"/>
    <n v="149"/>
    <b v="1"/>
    <x v="3"/>
    <x v="9"/>
  </r>
  <r>
    <n v="728"/>
    <s v="The Age of the Platform: My Fourth Book"/>
    <s v="A big idea non-fiction book by an impatient three-time author and insomniac willing to bet on himself."/>
    <n v="7500"/>
    <n v="7917.45"/>
    <n v="106"/>
    <n v="60.9"/>
    <x v="0"/>
    <x v="0"/>
    <s v="USD"/>
    <d v="2011-08-21T20:05:57"/>
    <x v="728"/>
    <b v="0"/>
    <n v="130"/>
    <b v="1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n v="131"/>
    <n v="43.55"/>
    <x v="0"/>
    <x v="0"/>
    <s v="USD"/>
    <d v="2012-09-19T04:27:41"/>
    <x v="729"/>
    <b v="0"/>
    <n v="120"/>
    <b v="1"/>
    <x v="3"/>
    <x v="9"/>
  </r>
  <r>
    <n v="730"/>
    <s v="Encyclopedia of Surfing"/>
    <s v="A Massive but Cheerful Online Digital Archive of Surfing"/>
    <n v="20000"/>
    <n v="26438"/>
    <n v="132"/>
    <n v="99.77"/>
    <x v="0"/>
    <x v="0"/>
    <s v="USD"/>
    <d v="2011-12-07T17:53:11"/>
    <x v="730"/>
    <b v="0"/>
    <n v="265"/>
    <b v="1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n v="126"/>
    <n v="88.73"/>
    <x v="0"/>
    <x v="0"/>
    <s v="USD"/>
    <d v="2012-01-22T06:00:00"/>
    <x v="731"/>
    <b v="0"/>
    <n v="71"/>
    <b v="1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60"/>
    <n v="4.92"/>
    <x v="0"/>
    <x v="1"/>
    <s v="GBP"/>
    <d v="2013-09-29T10:11:01"/>
    <x v="732"/>
    <b v="0"/>
    <n v="13"/>
    <b v="1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20"/>
    <n v="17.82"/>
    <x v="0"/>
    <x v="1"/>
    <s v="GBP"/>
    <d v="2013-12-20T10:04:52"/>
    <x v="733"/>
    <b v="0"/>
    <n v="169"/>
    <b v="1"/>
    <x v="3"/>
    <x v="9"/>
  </r>
  <r>
    <n v="734"/>
    <s v="Sideswiped"/>
    <s v="Sideswiped is my story of growing in and trusting God through the mess and mysteries of life."/>
    <n v="8500"/>
    <n v="10670"/>
    <n v="126"/>
    <n v="187.19"/>
    <x v="0"/>
    <x v="5"/>
    <s v="CAD"/>
    <d v="2015-05-09T05:00:00"/>
    <x v="734"/>
    <b v="0"/>
    <n v="57"/>
    <b v="1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n v="114"/>
    <n v="234.81"/>
    <x v="0"/>
    <x v="0"/>
    <s v="USD"/>
    <d v="2014-12-04T00:39:00"/>
    <x v="735"/>
    <b v="0"/>
    <n v="229"/>
    <b v="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n v="315"/>
    <n v="105.05"/>
    <x v="0"/>
    <x v="0"/>
    <s v="USD"/>
    <d v="2013-11-21T04:59:00"/>
    <x v="736"/>
    <b v="0"/>
    <n v="108"/>
    <b v="1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n v="122"/>
    <n v="56.67"/>
    <x v="0"/>
    <x v="0"/>
    <s v="USD"/>
    <d v="2014-02-14T20:00:00"/>
    <x v="737"/>
    <b v="0"/>
    <n v="108"/>
    <b v="1"/>
    <x v="3"/>
    <x v="9"/>
  </r>
  <r>
    <n v="738"/>
    <s v="Under the Sour Sun: Hunger through the Eyes of a Child"/>
    <s v="The true story of a child's struggle with hunger, poverty, and war in El Salvador."/>
    <n v="1500"/>
    <n v="1601"/>
    <n v="107"/>
    <n v="39.049999999999997"/>
    <x v="0"/>
    <x v="0"/>
    <s v="USD"/>
    <d v="2014-12-01T04:59:00"/>
    <x v="738"/>
    <b v="0"/>
    <n v="41"/>
    <b v="1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58"/>
    <n v="68.349999999999994"/>
    <x v="0"/>
    <x v="0"/>
    <s v="USD"/>
    <d v="2014-08-11T12:03:49"/>
    <x v="739"/>
    <b v="0"/>
    <n v="139"/>
    <b v="1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07"/>
    <n v="169.58"/>
    <x v="0"/>
    <x v="0"/>
    <s v="USD"/>
    <d v="2015-06-21T03:31:22"/>
    <x v="740"/>
    <b v="0"/>
    <n v="19"/>
    <b v="1"/>
    <x v="3"/>
    <x v="9"/>
  </r>
  <r>
    <n v="741"/>
    <s v="reVILNA: the vilna ghetto project"/>
    <s v="A revolutionary digital mapping project of the Vilna Ghetto"/>
    <n v="13000"/>
    <n v="13293.8"/>
    <n v="102"/>
    <n v="141.41999999999999"/>
    <x v="0"/>
    <x v="0"/>
    <s v="USD"/>
    <d v="2013-06-11T15:33:26"/>
    <x v="741"/>
    <b v="0"/>
    <n v="94"/>
    <b v="1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11"/>
    <n v="67.39"/>
    <x v="0"/>
    <x v="0"/>
    <s v="USD"/>
    <d v="2014-03-21T21:01:52"/>
    <x v="742"/>
    <b v="0"/>
    <n v="23"/>
    <b v="1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48"/>
    <n v="54.27"/>
    <x v="0"/>
    <x v="0"/>
    <s v="USD"/>
    <d v="2012-04-16T21:00:00"/>
    <x v="743"/>
    <b v="0"/>
    <n v="15"/>
    <b v="1"/>
    <x v="3"/>
    <x v="9"/>
  </r>
  <r>
    <n v="744"/>
    <s v="A Revolutionary Leadership Resource Book"/>
    <s v="Join others to help create a world that is possible -- in your workplace, community and society!"/>
    <n v="5000"/>
    <n v="5116"/>
    <n v="102"/>
    <n v="82.52"/>
    <x v="0"/>
    <x v="0"/>
    <s v="USD"/>
    <d v="2012-12-13T22:58:23"/>
    <x v="744"/>
    <b v="0"/>
    <n v="62"/>
    <b v="1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79"/>
    <n v="53.73"/>
    <x v="0"/>
    <x v="0"/>
    <s v="USD"/>
    <d v="2013-05-03T13:44:05"/>
    <x v="745"/>
    <b v="0"/>
    <n v="74"/>
    <b v="1"/>
    <x v="3"/>
    <x v="9"/>
  </r>
  <r>
    <n v="746"/>
    <s v="Attention: People With Body Parts"/>
    <s v="This is a book of letters. Letters to our body parts."/>
    <n v="2987"/>
    <n v="3318"/>
    <n v="111"/>
    <n v="34.21"/>
    <x v="0"/>
    <x v="0"/>
    <s v="USD"/>
    <d v="2012-09-23T03:59:00"/>
    <x v="746"/>
    <b v="0"/>
    <n v="97"/>
    <b v="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n v="100"/>
    <n v="127.33"/>
    <x v="0"/>
    <x v="9"/>
    <s v="EUR"/>
    <d v="2015-01-15T10:54:00"/>
    <x v="747"/>
    <b v="0"/>
    <n v="55"/>
    <b v="1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n v="100"/>
    <n v="45.57"/>
    <x v="0"/>
    <x v="0"/>
    <s v="USD"/>
    <d v="2014-08-10T20:19:26"/>
    <x v="748"/>
    <b v="0"/>
    <n v="44"/>
    <b v="1"/>
    <x v="3"/>
    <x v="9"/>
  </r>
  <r>
    <n v="749"/>
    <s v="chartwellwest.com"/>
    <s v="A place for rational, fact and data based non-partisan political and societal commentary on things that matter to Americans."/>
    <n v="10000"/>
    <n v="10556"/>
    <n v="106"/>
    <n v="95.96"/>
    <x v="0"/>
    <x v="0"/>
    <s v="USD"/>
    <d v="2017-01-28T22:35:30"/>
    <x v="749"/>
    <b v="0"/>
    <n v="110"/>
    <b v="1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03"/>
    <n v="77.27"/>
    <x v="0"/>
    <x v="0"/>
    <s v="USD"/>
    <d v="2013-02-24T21:04:32"/>
    <x v="750"/>
    <b v="0"/>
    <n v="59"/>
    <b v="1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n v="119"/>
    <n v="57.34"/>
    <x v="0"/>
    <x v="0"/>
    <s v="USD"/>
    <d v="2011-08-04T15:07:55"/>
    <x v="751"/>
    <b v="0"/>
    <n v="62"/>
    <b v="1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12"/>
    <n v="53.19"/>
    <x v="0"/>
    <x v="2"/>
    <s v="AUD"/>
    <d v="2016-10-16T11:00:00"/>
    <x v="752"/>
    <b v="0"/>
    <n v="105"/>
    <b v="1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28"/>
    <n v="492.31"/>
    <x v="0"/>
    <x v="0"/>
    <s v="USD"/>
    <d v="2015-02-14T14:09:51"/>
    <x v="753"/>
    <b v="0"/>
    <n v="26"/>
    <b v="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04"/>
    <n v="42.35"/>
    <x v="0"/>
    <x v="0"/>
    <s v="USD"/>
    <d v="2013-01-05T17:58:41"/>
    <x v="754"/>
    <b v="0"/>
    <n v="49"/>
    <b v="1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02"/>
    <n v="37.47"/>
    <x v="0"/>
    <x v="0"/>
    <s v="USD"/>
    <d v="2013-05-20T00:41:00"/>
    <x v="755"/>
    <b v="0"/>
    <n v="68"/>
    <b v="1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18"/>
    <n v="37.450000000000003"/>
    <x v="0"/>
    <x v="0"/>
    <s v="USD"/>
    <d v="2011-04-18T17:24:19"/>
    <x v="756"/>
    <b v="0"/>
    <n v="22"/>
    <b v="1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38"/>
    <n v="33.06"/>
    <x v="0"/>
    <x v="0"/>
    <s v="USD"/>
    <d v="2012-12-06T01:18:34"/>
    <x v="757"/>
    <b v="0"/>
    <n v="18"/>
    <b v="1"/>
    <x v="3"/>
    <x v="9"/>
  </r>
  <r>
    <n v="758"/>
    <s v="Publish Waiting On Humanity"/>
    <s v="I am publishing my book, Waiting on Humanity and need some finishing funds to do so."/>
    <n v="2500"/>
    <n v="2550"/>
    <n v="102"/>
    <n v="134.21"/>
    <x v="0"/>
    <x v="0"/>
    <s v="USD"/>
    <d v="2010-10-08T20:04:28"/>
    <x v="758"/>
    <b v="0"/>
    <n v="19"/>
    <b v="1"/>
    <x v="3"/>
    <x v="9"/>
  </r>
  <r>
    <n v="759"/>
    <s v="Wild Ruins"/>
    <s v="Help me search for the lost ruins of the UK. A unique guide to  lesser known and somewhat known ruins of Britain."/>
    <n v="5000"/>
    <n v="5096"/>
    <n v="102"/>
    <n v="51.47"/>
    <x v="0"/>
    <x v="1"/>
    <s v="GBP"/>
    <d v="2014-07-09T07:55:39"/>
    <x v="759"/>
    <b v="0"/>
    <n v="99"/>
    <b v="1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n v="0"/>
    <x v="2"/>
    <x v="0"/>
    <s v="USD"/>
    <d v="2016-11-26T19:20:13"/>
    <x v="760"/>
    <b v="0"/>
    <n v="0"/>
    <b v="0"/>
    <x v="3"/>
    <x v="10"/>
  </r>
  <r>
    <n v="761"/>
    <s v="DONE WITH DEATH"/>
    <s v="The day Chuck died was the day everything changed. Now he has to save the afterlife from extinction or die again trying."/>
    <n v="5000"/>
    <n v="235"/>
    <n v="5"/>
    <n v="39.17"/>
    <x v="2"/>
    <x v="0"/>
    <s v="USD"/>
    <d v="2014-02-02T18:02:06"/>
    <x v="761"/>
    <b v="0"/>
    <n v="6"/>
    <b v="0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n v="0"/>
    <n v="0"/>
    <x v="2"/>
    <x v="14"/>
    <s v="MXN"/>
    <d v="2016-12-04T06:00:00"/>
    <x v="762"/>
    <b v="0"/>
    <n v="0"/>
    <b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n v="0"/>
    <n v="5"/>
    <x v="2"/>
    <x v="1"/>
    <s v="GBP"/>
    <d v="2013-08-15T10:43:28"/>
    <x v="763"/>
    <b v="0"/>
    <n v="1"/>
    <b v="0"/>
    <x v="3"/>
    <x v="10"/>
  </r>
  <r>
    <n v="764"/>
    <s v="[JOE]KES"/>
    <s v="[JOE]KES is a book full of over 200 original, sometimes funny, pun-ish Joekes. If you hate the book, use it as a coster!"/>
    <n v="5000"/>
    <n v="0"/>
    <n v="0"/>
    <n v="0"/>
    <x v="2"/>
    <x v="0"/>
    <s v="USD"/>
    <d v="2015-09-10T04:09:21"/>
    <x v="764"/>
    <b v="0"/>
    <n v="0"/>
    <b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n v="36"/>
    <n v="57.3"/>
    <x v="2"/>
    <x v="0"/>
    <s v="USD"/>
    <d v="2014-10-19T13:01:24"/>
    <x v="765"/>
    <b v="0"/>
    <n v="44"/>
    <b v="0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n v="0"/>
    <x v="2"/>
    <x v="5"/>
    <s v="CAD"/>
    <d v="2015-02-16T18:48:03"/>
    <x v="766"/>
    <b v="0"/>
    <n v="0"/>
    <b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4"/>
    <n v="59"/>
    <x v="2"/>
    <x v="0"/>
    <s v="USD"/>
    <d v="2015-05-21T03:26:50"/>
    <x v="767"/>
    <b v="0"/>
    <n v="3"/>
    <b v="0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n v="0"/>
    <x v="2"/>
    <x v="0"/>
    <s v="USD"/>
    <d v="2013-12-16T04:58:10"/>
    <x v="768"/>
    <b v="0"/>
    <n v="0"/>
    <b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n v="41"/>
    <n v="31.85"/>
    <x v="2"/>
    <x v="0"/>
    <s v="USD"/>
    <d v="2013-12-26T23:54:54"/>
    <x v="769"/>
    <b v="0"/>
    <n v="52"/>
    <b v="0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n v="0"/>
    <x v="2"/>
    <x v="0"/>
    <s v="USD"/>
    <d v="2013-02-24T23:59:29"/>
    <x v="770"/>
    <b v="0"/>
    <n v="0"/>
    <b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n v="0"/>
    <n v="10"/>
    <x v="2"/>
    <x v="0"/>
    <s v="USD"/>
    <d v="2016-01-30T19:46:42"/>
    <x v="771"/>
    <b v="0"/>
    <n v="1"/>
    <b v="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"/>
    <n v="50"/>
    <x v="2"/>
    <x v="0"/>
    <s v="USD"/>
    <d v="2009-11-01T03:59:00"/>
    <x v="772"/>
    <b v="0"/>
    <n v="1"/>
    <b v="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n v="1"/>
    <n v="16"/>
    <x v="2"/>
    <x v="1"/>
    <s v="GBP"/>
    <d v="2015-05-10T23:01:00"/>
    <x v="773"/>
    <b v="0"/>
    <n v="2"/>
    <b v="0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70"/>
    <n v="39"/>
    <x v="2"/>
    <x v="0"/>
    <s v="USD"/>
    <d v="2014-02-23T18:43:38"/>
    <x v="774"/>
    <b v="0"/>
    <n v="9"/>
    <b v="0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n v="2"/>
    <n v="34"/>
    <x v="2"/>
    <x v="0"/>
    <s v="USD"/>
    <d v="2011-12-16T01:26:35"/>
    <x v="775"/>
    <b v="0"/>
    <n v="5"/>
    <b v="0"/>
    <x v="3"/>
    <x v="10"/>
  </r>
  <r>
    <n v="776"/>
    <s v="Run Ragged"/>
    <s v="Would anything change if women were in charge? Book Clubs, readers, and critics herald the latest by award-winning author, Aguila."/>
    <n v="7000"/>
    <n v="3598"/>
    <n v="51"/>
    <n v="63.12"/>
    <x v="2"/>
    <x v="0"/>
    <s v="USD"/>
    <d v="2015-10-11T05:00:00"/>
    <x v="776"/>
    <b v="0"/>
    <n v="57"/>
    <b v="0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1"/>
    <n v="7"/>
    <x v="2"/>
    <x v="0"/>
    <s v="USD"/>
    <d v="2013-07-31T23:32:57"/>
    <x v="777"/>
    <b v="0"/>
    <n v="3"/>
    <b v="0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n v="0"/>
    <n v="2"/>
    <x v="2"/>
    <x v="0"/>
    <s v="USD"/>
    <d v="2014-04-30T16:51:20"/>
    <x v="778"/>
    <b v="0"/>
    <n v="1"/>
    <b v="0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n v="3"/>
    <n v="66.67"/>
    <x v="2"/>
    <x v="0"/>
    <s v="USD"/>
    <d v="2010-10-15T04:00:00"/>
    <x v="779"/>
    <b v="0"/>
    <n v="6"/>
    <b v="0"/>
    <x v="3"/>
    <x v="10"/>
  </r>
  <r>
    <n v="780"/>
    <s v="Wess Meets West - Press Our New Album on CD!"/>
    <s v="We are finishing up recording our new record and we would like help with its physical CD release."/>
    <n v="1000"/>
    <n v="1040"/>
    <n v="104"/>
    <n v="38.520000000000003"/>
    <x v="0"/>
    <x v="0"/>
    <s v="USD"/>
    <d v="2011-05-03T16:10:25"/>
    <x v="780"/>
    <b v="0"/>
    <n v="27"/>
    <b v="1"/>
    <x v="4"/>
    <x v="11"/>
  </r>
  <r>
    <n v="781"/>
    <s v="Touring the United States This July"/>
    <s v="&quot;WE ARE ON A MISSION TO TOUR THE UNITED STATES NON-STOP. TO DO SO WE NEED TO PURCHASE A NEW VAN.&quot;"/>
    <n v="800"/>
    <n v="1065.23"/>
    <n v="133"/>
    <n v="42.61"/>
    <x v="0"/>
    <x v="0"/>
    <s v="USD"/>
    <d v="2013-06-08T00:01:14"/>
    <x v="781"/>
    <b v="0"/>
    <n v="25"/>
    <b v="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n v="100"/>
    <n v="50"/>
    <x v="0"/>
    <x v="0"/>
    <s v="USD"/>
    <d v="2012-08-25T18:11:42"/>
    <x v="782"/>
    <b v="0"/>
    <n v="14"/>
    <b v="1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48"/>
    <n v="63.49"/>
    <x v="0"/>
    <x v="0"/>
    <s v="USD"/>
    <d v="2012-04-27T22:00:00"/>
    <x v="783"/>
    <b v="0"/>
    <n v="35"/>
    <b v="1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03"/>
    <n v="102.5"/>
    <x v="0"/>
    <x v="0"/>
    <s v="USD"/>
    <d v="2014-03-17T02:35:19"/>
    <x v="784"/>
    <b v="0"/>
    <n v="10"/>
    <b v="1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n v="181"/>
    <n v="31.14"/>
    <x v="0"/>
    <x v="0"/>
    <s v="USD"/>
    <d v="2013-02-28T14:15:15"/>
    <x v="785"/>
    <b v="0"/>
    <n v="29"/>
    <b v="1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n v="143"/>
    <n v="162.27000000000001"/>
    <x v="0"/>
    <x v="0"/>
    <s v="USD"/>
    <d v="2012-05-11T15:47:00"/>
    <x v="786"/>
    <b v="0"/>
    <n v="44"/>
    <b v="1"/>
    <x v="4"/>
    <x v="11"/>
  </r>
  <r>
    <n v="787"/>
    <s v="Mahayla CD Pressing"/>
    <s v="We've made our goal with your help. Thanks so much! This is a great time to pre-purchase the album and get some extra perks."/>
    <n v="1200"/>
    <n v="1370"/>
    <n v="114"/>
    <n v="80.59"/>
    <x v="0"/>
    <x v="0"/>
    <s v="USD"/>
    <d v="2013-11-01T15:03:46"/>
    <x v="787"/>
    <b v="0"/>
    <n v="17"/>
    <b v="1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n v="204"/>
    <n v="59.85"/>
    <x v="0"/>
    <x v="0"/>
    <s v="USD"/>
    <d v="2012-07-07T03:59:00"/>
    <x v="788"/>
    <b v="0"/>
    <n v="34"/>
    <b v="1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09"/>
    <n v="132.86000000000001"/>
    <x v="0"/>
    <x v="0"/>
    <s v="USD"/>
    <d v="2013-01-21T07:59:00"/>
    <x v="789"/>
    <b v="0"/>
    <n v="14"/>
    <b v="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44"/>
    <n v="92.55"/>
    <x v="0"/>
    <x v="0"/>
    <s v="USD"/>
    <d v="2013-02-01T01:08:59"/>
    <x v="790"/>
    <b v="0"/>
    <n v="156"/>
    <b v="1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04"/>
    <n v="60.86"/>
    <x v="0"/>
    <x v="0"/>
    <s v="USD"/>
    <d v="2013-11-13T05:59:00"/>
    <x v="791"/>
    <b v="0"/>
    <n v="128"/>
    <b v="1"/>
    <x v="4"/>
    <x v="11"/>
  </r>
  <r>
    <n v="792"/>
    <s v="&quot;Believable Lies&quot; - The Album"/>
    <s v="Rock n' Roll about the intersection of lies and belief: the Believable Lie."/>
    <n v="2500"/>
    <n v="2511.11"/>
    <n v="100"/>
    <n v="41.85"/>
    <x v="0"/>
    <x v="0"/>
    <s v="USD"/>
    <d v="2013-11-07T21:58:03"/>
    <x v="792"/>
    <b v="0"/>
    <n v="60"/>
    <b v="1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03"/>
    <n v="88.33"/>
    <x v="0"/>
    <x v="0"/>
    <s v="USD"/>
    <d v="2013-07-03T04:59:00"/>
    <x v="793"/>
    <b v="0"/>
    <n v="32"/>
    <b v="1"/>
    <x v="4"/>
    <x v="11"/>
  </r>
  <r>
    <n v="794"/>
    <s v="Begins Again"/>
    <s v="The Brian Davis Band is a group of friends that want to share their lives and experiences through music that connects with people."/>
    <n v="8000"/>
    <n v="8425"/>
    <n v="105"/>
    <n v="158.96"/>
    <x v="0"/>
    <x v="0"/>
    <s v="USD"/>
    <d v="2011-09-05T17:06:00"/>
    <x v="794"/>
    <b v="0"/>
    <n v="53"/>
    <b v="1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12"/>
    <n v="85.05"/>
    <x v="0"/>
    <x v="0"/>
    <s v="USD"/>
    <d v="2012-04-07T04:59:00"/>
    <x v="795"/>
    <b v="0"/>
    <n v="184"/>
    <b v="1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n v="101"/>
    <n v="112.61"/>
    <x v="0"/>
    <x v="0"/>
    <s v="USD"/>
    <d v="2013-09-15T21:10:00"/>
    <x v="796"/>
    <b v="0"/>
    <n v="90"/>
    <b v="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n v="108"/>
    <n v="45.44"/>
    <x v="0"/>
    <x v="0"/>
    <s v="USD"/>
    <d v="2012-04-29T04:00:00"/>
    <x v="797"/>
    <b v="0"/>
    <n v="71"/>
    <b v="1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n v="115"/>
    <n v="46.22"/>
    <x v="0"/>
    <x v="0"/>
    <s v="USD"/>
    <d v="2014-09-30T14:09:47"/>
    <x v="798"/>
    <b v="0"/>
    <n v="87"/>
    <b v="1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00"/>
    <n v="178.61"/>
    <x v="0"/>
    <x v="0"/>
    <s v="USD"/>
    <d v="2012-04-27T16:00:46"/>
    <x v="799"/>
    <b v="0"/>
    <n v="28"/>
    <b v="1"/>
    <x v="4"/>
    <x v="11"/>
  </r>
  <r>
    <n v="800"/>
    <s v="LF4 WildFire"/>
    <s v="Scotland's premier classic rock and metal festival, 3 days, 3-4 stages, family friendly,  for people of all ages"/>
    <n v="1500"/>
    <n v="2282"/>
    <n v="152"/>
    <n v="40.75"/>
    <x v="0"/>
    <x v="1"/>
    <s v="GBP"/>
    <d v="2014-09-11T10:24:14"/>
    <x v="800"/>
    <b v="0"/>
    <n v="56"/>
    <b v="1"/>
    <x v="4"/>
    <x v="11"/>
  </r>
  <r>
    <n v="801"/>
    <s v="SLUTEVER DO AMERICA TOUR"/>
    <s v="ALL WE WANT TO DO IS DRIVE AROUND AMERICA AND PLAY A BUNCH OF SHOWS, BUT WE DON'T HAVE ANY MONEY..."/>
    <n v="2000"/>
    <n v="2230.4299999999998"/>
    <n v="112"/>
    <n v="43.73"/>
    <x v="0"/>
    <x v="0"/>
    <s v="USD"/>
    <d v="2011-07-01T19:05:20"/>
    <x v="801"/>
    <b v="0"/>
    <n v="51"/>
    <b v="1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01"/>
    <n v="81.069999999999993"/>
    <x v="0"/>
    <x v="0"/>
    <s v="USD"/>
    <d v="2012-09-17T04:05:00"/>
    <x v="802"/>
    <b v="0"/>
    <n v="75"/>
    <b v="1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23"/>
    <n v="74.61"/>
    <x v="0"/>
    <x v="0"/>
    <s v="USD"/>
    <d v="2011-05-29T01:00:00"/>
    <x v="803"/>
    <b v="0"/>
    <n v="38"/>
    <b v="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00"/>
    <n v="305.56"/>
    <x v="0"/>
    <x v="0"/>
    <s v="USD"/>
    <d v="2011-07-23T03:59:00"/>
    <x v="804"/>
    <b v="0"/>
    <n v="18"/>
    <b v="1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05"/>
    <n v="58.33"/>
    <x v="0"/>
    <x v="0"/>
    <s v="USD"/>
    <d v="2011-07-16T23:00:00"/>
    <x v="805"/>
    <b v="0"/>
    <n v="54"/>
    <b v="1"/>
    <x v="4"/>
    <x v="11"/>
  </r>
  <r>
    <n v="806"/>
    <s v="Golden Animals NEW Album!"/>
    <s v="Help Golden Animals finish their NEW Album!"/>
    <n v="8000"/>
    <n v="8355"/>
    <n v="104"/>
    <n v="117.68"/>
    <x v="0"/>
    <x v="0"/>
    <s v="USD"/>
    <d v="2011-09-07T16:35:39"/>
    <x v="806"/>
    <b v="0"/>
    <n v="71"/>
    <b v="1"/>
    <x v="4"/>
    <x v="11"/>
  </r>
  <r>
    <n v="807"/>
    <s v="Sic Vita - New EP Release - 2017"/>
    <s v="Join the Sic Vita family and lend a hand as we create a new album!"/>
    <n v="4000"/>
    <n v="4205"/>
    <n v="105"/>
    <n v="73.77"/>
    <x v="0"/>
    <x v="0"/>
    <s v="USD"/>
    <d v="2017-03-01T02:00:00"/>
    <x v="807"/>
    <b v="0"/>
    <n v="57"/>
    <b v="1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00"/>
    <n v="104.65"/>
    <x v="0"/>
    <x v="5"/>
    <s v="CAD"/>
    <d v="2014-12-22T04:59:00"/>
    <x v="808"/>
    <b v="0"/>
    <n v="43"/>
    <b v="1"/>
    <x v="4"/>
    <x v="11"/>
  </r>
  <r>
    <n v="809"/>
    <s v="Peter's New Album!!"/>
    <s v="Acknowledged songwriter looking to record album of new songs to secure a Publishing Contract"/>
    <n v="4000"/>
    <n v="4151"/>
    <n v="104"/>
    <n v="79.83"/>
    <x v="0"/>
    <x v="0"/>
    <s v="USD"/>
    <d v="2014-01-19T20:00:30"/>
    <x v="809"/>
    <b v="0"/>
    <n v="52"/>
    <b v="1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05"/>
    <n v="58.33"/>
    <x v="0"/>
    <x v="0"/>
    <s v="USD"/>
    <d v="2012-09-01T01:21:02"/>
    <x v="810"/>
    <b v="0"/>
    <n v="27"/>
    <b v="1"/>
    <x v="4"/>
    <x v="11"/>
  </r>
  <r>
    <n v="811"/>
    <s v="Love Water Tour"/>
    <s v="We need your financial support to cover the tour costs!  (Sound, lights, travel, stage design)"/>
    <n v="1000"/>
    <n v="1040"/>
    <n v="104"/>
    <n v="86.67"/>
    <x v="0"/>
    <x v="0"/>
    <s v="USD"/>
    <d v="2013-07-10T16:52:00"/>
    <x v="811"/>
    <b v="0"/>
    <n v="12"/>
    <b v="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52"/>
    <n v="27.61"/>
    <x v="0"/>
    <x v="0"/>
    <s v="USD"/>
    <d v="2013-03-01T13:58:00"/>
    <x v="812"/>
    <b v="0"/>
    <n v="33"/>
    <b v="1"/>
    <x v="4"/>
    <x v="11"/>
  </r>
  <r>
    <n v="813"/>
    <s v="Rules of Civility and Decent Behavior"/>
    <s v="A pre order campaign to fund the pressing of our second full length vinyl LP"/>
    <n v="1500"/>
    <n v="2399.94"/>
    <n v="160"/>
    <n v="25"/>
    <x v="0"/>
    <x v="0"/>
    <s v="USD"/>
    <d v="2012-07-20T23:02:45"/>
    <x v="813"/>
    <b v="0"/>
    <n v="96"/>
    <b v="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n v="127"/>
    <n v="45.46"/>
    <x v="0"/>
    <x v="0"/>
    <s v="USD"/>
    <d v="2011-05-31T18:04:00"/>
    <x v="814"/>
    <b v="0"/>
    <n v="28"/>
    <b v="1"/>
    <x v="4"/>
    <x v="11"/>
  </r>
  <r>
    <n v="815"/>
    <s v="Some Late Help for The Early Reset"/>
    <s v="Be a part of helping The Early Reset finish their new 7 song EP."/>
    <n v="4000"/>
    <n v="4280"/>
    <n v="107"/>
    <n v="99.53"/>
    <x v="0"/>
    <x v="0"/>
    <s v="USD"/>
    <d v="2014-11-01T22:01:43"/>
    <x v="815"/>
    <b v="0"/>
    <n v="43"/>
    <b v="1"/>
    <x v="4"/>
    <x v="11"/>
  </r>
  <r>
    <n v="816"/>
    <s v="Help Friends and Family Release Their Debut Album"/>
    <s v="Friends and Family have an album for you. They need your help to release it to the world."/>
    <n v="7000"/>
    <n v="8058.55"/>
    <n v="115"/>
    <n v="39.31"/>
    <x v="0"/>
    <x v="0"/>
    <s v="USD"/>
    <d v="2013-04-09T06:30:00"/>
    <x v="816"/>
    <b v="0"/>
    <n v="205"/>
    <b v="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37"/>
    <n v="89.42"/>
    <x v="0"/>
    <x v="0"/>
    <s v="USD"/>
    <d v="2012-03-11T04:59:00"/>
    <x v="817"/>
    <b v="0"/>
    <n v="23"/>
    <b v="1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56"/>
    <n v="28.68"/>
    <x v="0"/>
    <x v="0"/>
    <s v="USD"/>
    <d v="2012-08-07T17:01:00"/>
    <x v="818"/>
    <b v="0"/>
    <n v="19"/>
    <b v="1"/>
    <x v="4"/>
    <x v="11"/>
  </r>
  <r>
    <n v="819"/>
    <s v="Winter Tour"/>
    <s v="We are touring the Southeast in support of our new EP"/>
    <n v="400"/>
    <n v="435"/>
    <n v="109"/>
    <n v="31.07"/>
    <x v="0"/>
    <x v="0"/>
    <s v="USD"/>
    <d v="2013-12-21T04:44:00"/>
    <x v="819"/>
    <b v="0"/>
    <n v="14"/>
    <b v="1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n v="134"/>
    <n v="70.55"/>
    <x v="0"/>
    <x v="0"/>
    <s v="USD"/>
    <d v="2014-06-09T05:00:00"/>
    <x v="820"/>
    <b v="0"/>
    <n v="38"/>
    <b v="1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00"/>
    <n v="224.13"/>
    <x v="0"/>
    <x v="0"/>
    <s v="USD"/>
    <d v="2015-05-04T04:01:00"/>
    <x v="821"/>
    <b v="0"/>
    <n v="78"/>
    <b v="1"/>
    <x v="4"/>
    <x v="11"/>
  </r>
  <r>
    <n v="822"/>
    <s v="Soul Easy - Making music for our friends."/>
    <s v="Soul Easy recording our first full length CD.  Inspired by lots of friends and lots of good times."/>
    <n v="3000"/>
    <n v="3575"/>
    <n v="119"/>
    <n v="51.81"/>
    <x v="0"/>
    <x v="0"/>
    <s v="USD"/>
    <d v="2012-10-05T22:44:10"/>
    <x v="822"/>
    <b v="0"/>
    <n v="69"/>
    <b v="1"/>
    <x v="4"/>
    <x v="11"/>
  </r>
  <r>
    <n v="823"/>
    <s v="Debut Album"/>
    <s v="Eyes For Fire is finally ready to release their Debut Album but we need YOU to help us put the final touches on it."/>
    <n v="800"/>
    <n v="1436"/>
    <n v="180"/>
    <n v="43.52"/>
    <x v="0"/>
    <x v="0"/>
    <s v="USD"/>
    <d v="2015-03-22T22:20:52"/>
    <x v="823"/>
    <b v="0"/>
    <n v="33"/>
    <b v="1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34"/>
    <n v="39.82"/>
    <x v="0"/>
    <x v="0"/>
    <s v="USD"/>
    <d v="2010-04-18T06:59:00"/>
    <x v="824"/>
    <b v="0"/>
    <n v="54"/>
    <b v="1"/>
    <x v="4"/>
    <x v="11"/>
  </r>
  <r>
    <n v="825"/>
    <s v="KILL FREEMAN"/>
    <s v="Kickstarting Kill Freeman independently. Help fund the New Record, Video and Live Shows."/>
    <n v="12500"/>
    <n v="12554"/>
    <n v="100"/>
    <n v="126.81"/>
    <x v="0"/>
    <x v="0"/>
    <s v="USD"/>
    <d v="2012-10-29T07:21:24"/>
    <x v="825"/>
    <b v="0"/>
    <n v="99"/>
    <b v="1"/>
    <x v="4"/>
    <x v="11"/>
  </r>
  <r>
    <n v="826"/>
    <s v="Protect The Dream Debut Album"/>
    <s v="Protect The Dream is preparing to record their debut album 8 years in the making. Lets make it happen Kickstarter!"/>
    <n v="5500"/>
    <n v="5580"/>
    <n v="101"/>
    <n v="113.88"/>
    <x v="0"/>
    <x v="0"/>
    <s v="USD"/>
    <d v="2012-03-25T23:55:30"/>
    <x v="826"/>
    <b v="0"/>
    <n v="49"/>
    <b v="1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03"/>
    <n v="28.18"/>
    <x v="0"/>
    <x v="0"/>
    <s v="USD"/>
    <d v="2012-02-14T19:49:00"/>
    <x v="827"/>
    <b v="0"/>
    <n v="11"/>
    <b v="1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07"/>
    <n v="36.61"/>
    <x v="0"/>
    <x v="0"/>
    <s v="USD"/>
    <d v="2012-06-25T16:24:00"/>
    <x v="828"/>
    <b v="0"/>
    <n v="38"/>
    <b v="1"/>
    <x v="4"/>
    <x v="11"/>
  </r>
  <r>
    <n v="829"/>
    <s v="Monk"/>
    <s v="We are a band from South East London- each member is19 years OA. We have been together for two years. Taking pride in making good music"/>
    <n v="500"/>
    <n v="520"/>
    <n v="104"/>
    <n v="32.5"/>
    <x v="0"/>
    <x v="1"/>
    <s v="GBP"/>
    <d v="2016-07-13T19:14:00"/>
    <x v="829"/>
    <b v="0"/>
    <n v="16"/>
    <b v="1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n v="108"/>
    <n v="60.66"/>
    <x v="0"/>
    <x v="0"/>
    <s v="USD"/>
    <d v="2013-03-22T11:37:05"/>
    <x v="830"/>
    <b v="0"/>
    <n v="32"/>
    <b v="1"/>
    <x v="4"/>
    <x v="11"/>
  </r>
  <r>
    <n v="831"/>
    <s v="Let The 7Horse Run!"/>
    <s v="7Horse is a new band with a self-funded album and a show they want to rock in your town!"/>
    <n v="1500"/>
    <n v="3500"/>
    <n v="233"/>
    <n v="175"/>
    <x v="0"/>
    <x v="0"/>
    <s v="USD"/>
    <d v="2012-04-27T15:31:34"/>
    <x v="831"/>
    <b v="0"/>
    <n v="20"/>
    <b v="1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01"/>
    <n v="97.99"/>
    <x v="0"/>
    <x v="0"/>
    <s v="USD"/>
    <d v="2012-01-21T08:13:00"/>
    <x v="832"/>
    <b v="0"/>
    <n v="154"/>
    <b v="1"/>
    <x v="4"/>
    <x v="11"/>
  </r>
  <r>
    <n v="833"/>
    <s v="Ragman Rolls"/>
    <s v="This is an American rock album."/>
    <n v="6000"/>
    <n v="6100"/>
    <n v="102"/>
    <n v="148.78"/>
    <x v="0"/>
    <x v="0"/>
    <s v="USD"/>
    <d v="2014-04-19T21:04:35"/>
    <x v="833"/>
    <b v="0"/>
    <n v="41"/>
    <b v="1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n v="131"/>
    <n v="96.08"/>
    <x v="0"/>
    <x v="0"/>
    <s v="USD"/>
    <d v="2013-07-01T03:59:00"/>
    <x v="834"/>
    <b v="0"/>
    <n v="75"/>
    <b v="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17"/>
    <n v="58.63"/>
    <x v="0"/>
    <x v="0"/>
    <s v="USD"/>
    <d v="2012-05-19T03:00:00"/>
    <x v="835"/>
    <b v="0"/>
    <n v="40"/>
    <b v="1"/>
    <x v="4"/>
    <x v="11"/>
  </r>
  <r>
    <n v="836"/>
    <s v="DESMADRE Full Album + Press Kit"/>
    <s v="An album you can bring home to mom."/>
    <n v="5000"/>
    <n v="5046.5200000000004"/>
    <n v="101"/>
    <n v="109.71"/>
    <x v="0"/>
    <x v="0"/>
    <s v="USD"/>
    <d v="2013-10-07T01:21:58"/>
    <x v="836"/>
    <b v="0"/>
    <n v="46"/>
    <b v="1"/>
    <x v="4"/>
    <x v="11"/>
  </r>
  <r>
    <n v="837"/>
    <s v="Take 147 - Nothin' to Lose CD Project"/>
    <s v="Take 147 is currently in the process of recording the debut album called, &quot;Nothin' to Lose&quot;."/>
    <n v="2500"/>
    <n v="3045"/>
    <n v="122"/>
    <n v="49.11"/>
    <x v="0"/>
    <x v="0"/>
    <s v="USD"/>
    <d v="2014-05-01T23:57:42"/>
    <x v="837"/>
    <b v="0"/>
    <n v="62"/>
    <b v="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45"/>
    <n v="47.67"/>
    <x v="0"/>
    <x v="0"/>
    <s v="USD"/>
    <d v="2012-01-17T21:33:05"/>
    <x v="838"/>
    <b v="0"/>
    <n v="61"/>
    <b v="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n v="117"/>
    <n v="60.74"/>
    <x v="0"/>
    <x v="0"/>
    <s v="USD"/>
    <d v="2012-09-22T18:19:16"/>
    <x v="839"/>
    <b v="0"/>
    <n v="96"/>
    <b v="1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n v="120"/>
    <n v="63.38"/>
    <x v="0"/>
    <x v="0"/>
    <s v="USD"/>
    <d v="2016-09-24T05:26:27"/>
    <x v="840"/>
    <b v="0"/>
    <n v="190"/>
    <b v="1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01"/>
    <n v="53.89"/>
    <x v="0"/>
    <x v="0"/>
    <s v="USD"/>
    <d v="2014-11-10T21:07:43"/>
    <x v="841"/>
    <b v="1"/>
    <n v="94"/>
    <b v="1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04"/>
    <n v="66.87"/>
    <x v="0"/>
    <x v="5"/>
    <s v="CAD"/>
    <d v="2013-10-14T03:59:00"/>
    <x v="842"/>
    <b v="1"/>
    <n v="39"/>
    <b v="1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n v="267"/>
    <n v="63.1"/>
    <x v="0"/>
    <x v="0"/>
    <s v="USD"/>
    <d v="2016-12-08T08:00:00"/>
    <x v="843"/>
    <b v="0"/>
    <n v="127"/>
    <b v="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94"/>
    <n v="36.630000000000003"/>
    <x v="0"/>
    <x v="0"/>
    <s v="USD"/>
    <d v="2014-11-01T04:59:00"/>
    <x v="844"/>
    <b v="1"/>
    <n v="159"/>
    <b v="1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n v="120"/>
    <n v="34.01"/>
    <x v="0"/>
    <x v="0"/>
    <s v="USD"/>
    <d v="2016-09-05T03:59:00"/>
    <x v="845"/>
    <b v="0"/>
    <n v="177"/>
    <b v="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n v="122"/>
    <n v="28.55"/>
    <x v="0"/>
    <x v="1"/>
    <s v="GBP"/>
    <d v="2014-03-10T14:00:00"/>
    <x v="846"/>
    <b v="0"/>
    <n v="47"/>
    <b v="1"/>
    <x v="4"/>
    <x v="12"/>
  </r>
  <r>
    <n v="847"/>
    <s v="CENTROPYMUSIC"/>
    <s v="MUSIC WITH MEANING!  MUSIC THAT MATTERS!!!"/>
    <n v="10"/>
    <n v="10"/>
    <n v="100"/>
    <n v="10"/>
    <x v="0"/>
    <x v="0"/>
    <s v="USD"/>
    <d v="2015-07-10T19:09:36"/>
    <x v="847"/>
    <b v="0"/>
    <n v="1"/>
    <b v="1"/>
    <x v="4"/>
    <x v="12"/>
  </r>
  <r>
    <n v="848"/>
    <s v="God Am"/>
    <s v="God Am, a Grunge/Doom metal band, who have been trying to fund the production of our EP to bring you a unique aural assault."/>
    <n v="300"/>
    <n v="300"/>
    <n v="100"/>
    <n v="18.75"/>
    <x v="0"/>
    <x v="0"/>
    <s v="USD"/>
    <d v="2015-04-14T19:00:33"/>
    <x v="848"/>
    <b v="0"/>
    <n v="16"/>
    <b v="1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20"/>
    <n v="41.7"/>
    <x v="0"/>
    <x v="0"/>
    <s v="USD"/>
    <d v="2015-03-16T02:34:24"/>
    <x v="849"/>
    <b v="0"/>
    <n v="115"/>
    <b v="1"/>
    <x v="4"/>
    <x v="12"/>
  </r>
  <r>
    <n v="850"/>
    <s v="Yet Further: Sioum's Second Full-Length Album"/>
    <s v="Help Chicago-based instrumental group Sioum complete the production of their 2nd full-length album."/>
    <n v="4000"/>
    <n v="6207"/>
    <n v="155"/>
    <n v="46.67"/>
    <x v="0"/>
    <x v="0"/>
    <s v="USD"/>
    <d v="2016-04-25T04:59:00"/>
    <x v="850"/>
    <b v="0"/>
    <n v="133"/>
    <b v="1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n v="130"/>
    <n v="37.270000000000003"/>
    <x v="0"/>
    <x v="6"/>
    <s v="EUR"/>
    <d v="2016-07-31T19:45:00"/>
    <x v="851"/>
    <b v="0"/>
    <n v="70"/>
    <b v="1"/>
    <x v="4"/>
    <x v="12"/>
  </r>
  <r>
    <n v="852"/>
    <s v="Covers Album - Limited Vinyl Pressing"/>
    <s v="Limited edition 2x12&quot; vinyl pressing of our latest album &quot;Who Do You Think We Are?&quot;"/>
    <n v="3500"/>
    <n v="3674"/>
    <n v="105"/>
    <n v="59.26"/>
    <x v="0"/>
    <x v="0"/>
    <s v="USD"/>
    <d v="2016-10-24T21:00:00"/>
    <x v="852"/>
    <b v="0"/>
    <n v="62"/>
    <b v="1"/>
    <x v="4"/>
    <x v="12"/>
  </r>
  <r>
    <n v="853"/>
    <s v="sloggoth"/>
    <s v="Help release a CD of sloggoth's first album &quot;sloggoth&quot;.  All contributors of $5 or more get a CD when the goal is met!"/>
    <n v="300"/>
    <n v="300"/>
    <n v="100"/>
    <n v="30"/>
    <x v="0"/>
    <x v="0"/>
    <s v="USD"/>
    <d v="2015-02-16T19:58:29"/>
    <x v="853"/>
    <b v="0"/>
    <n v="10"/>
    <b v="1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n v="118"/>
    <n v="65.86"/>
    <x v="0"/>
    <x v="0"/>
    <s v="USD"/>
    <d v="2016-12-28T05:05:46"/>
    <x v="854"/>
    <b v="0"/>
    <n v="499"/>
    <b v="1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n v="103"/>
    <n v="31.91"/>
    <x v="0"/>
    <x v="0"/>
    <s v="USD"/>
    <d v="2016-07-24T03:00:17"/>
    <x v="855"/>
    <b v="0"/>
    <n v="47"/>
    <b v="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18"/>
    <n v="19.46"/>
    <x v="0"/>
    <x v="12"/>
    <s v="EUR"/>
    <d v="2016-10-25T19:00:00"/>
    <x v="856"/>
    <b v="0"/>
    <n v="28"/>
    <b v="1"/>
    <x v="4"/>
    <x v="12"/>
  </r>
  <r>
    <n v="857"/>
    <s v="A Reason To Breathe - DEBUT ALBUM"/>
    <s v="Modern Post-Hardcore/Electro music (Hardstyle, EDM, Trap, Dubstep, Dembow, House)."/>
    <n v="1200"/>
    <n v="1200"/>
    <n v="100"/>
    <n v="50"/>
    <x v="0"/>
    <x v="3"/>
    <s v="EUR"/>
    <d v="2015-11-25T14:57:11"/>
    <x v="857"/>
    <b v="0"/>
    <n v="24"/>
    <b v="1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44"/>
    <n v="22.74"/>
    <x v="0"/>
    <x v="1"/>
    <s v="GBP"/>
    <d v="2015-04-15T22:59:00"/>
    <x v="858"/>
    <b v="0"/>
    <n v="76"/>
    <b v="1"/>
    <x v="4"/>
    <x v="12"/>
  </r>
  <r>
    <n v="859"/>
    <s v="Rise With Us Campaign"/>
    <s v="We are heading to the studio to create our second album and we want you to be right there with us!"/>
    <n v="4000"/>
    <n v="4187"/>
    <n v="105"/>
    <n v="42.72"/>
    <x v="0"/>
    <x v="0"/>
    <s v="USD"/>
    <d v="2015-06-04T00:00:00"/>
    <x v="859"/>
    <b v="0"/>
    <n v="98"/>
    <b v="1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18"/>
    <n v="52.92"/>
    <x v="2"/>
    <x v="0"/>
    <s v="USD"/>
    <d v="2013-11-22T12:35:13"/>
    <x v="860"/>
    <b v="0"/>
    <n v="48"/>
    <b v="0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"/>
    <n v="50.5"/>
    <x v="2"/>
    <x v="0"/>
    <s v="USD"/>
    <d v="2016-09-16T23:10:04"/>
    <x v="861"/>
    <b v="0"/>
    <n v="2"/>
    <b v="0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n v="0"/>
    <n v="42.5"/>
    <x v="2"/>
    <x v="1"/>
    <s v="GBP"/>
    <d v="2013-11-11T14:19:08"/>
    <x v="862"/>
    <b v="0"/>
    <n v="4"/>
    <b v="0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n v="5"/>
    <n v="18"/>
    <x v="2"/>
    <x v="0"/>
    <s v="USD"/>
    <d v="2012-02-12T02:49:26"/>
    <x v="863"/>
    <b v="0"/>
    <n v="5"/>
    <b v="0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42"/>
    <n v="34.18"/>
    <x v="2"/>
    <x v="0"/>
    <s v="USD"/>
    <d v="2013-10-16T09:59:00"/>
    <x v="864"/>
    <b v="0"/>
    <n v="79"/>
    <b v="0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"/>
    <n v="22.5"/>
    <x v="2"/>
    <x v="0"/>
    <s v="USD"/>
    <d v="2013-01-16T18:33:17"/>
    <x v="865"/>
    <b v="0"/>
    <n v="2"/>
    <b v="0"/>
    <x v="4"/>
    <x v="13"/>
  </r>
  <r>
    <n v="866"/>
    <s v="California Dreamin' Tour 2015"/>
    <s v="Drivetime heads to Cali for summer tour supported by @Smoothjazz.com &amp; @JJZPhilly  #Spaghettini #The Roxy"/>
    <n v="3500"/>
    <n v="640"/>
    <n v="18"/>
    <n v="58.18"/>
    <x v="2"/>
    <x v="0"/>
    <s v="USD"/>
    <d v="2015-02-28T15:10:00"/>
    <x v="866"/>
    <b v="0"/>
    <n v="11"/>
    <b v="0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24"/>
    <n v="109.18"/>
    <x v="2"/>
    <x v="0"/>
    <s v="USD"/>
    <d v="2009-12-01T04:59:00"/>
    <x v="867"/>
    <b v="0"/>
    <n v="11"/>
    <b v="0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0"/>
    <n v="50"/>
    <x v="2"/>
    <x v="0"/>
    <s v="USD"/>
    <d v="2014-01-07T00:39:58"/>
    <x v="868"/>
    <b v="0"/>
    <n v="1"/>
    <b v="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n v="12"/>
    <n v="346.67"/>
    <x v="2"/>
    <x v="0"/>
    <s v="USD"/>
    <d v="2013-04-08T19:17:37"/>
    <x v="869"/>
    <b v="0"/>
    <n v="3"/>
    <b v="0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0"/>
    <n v="12.4"/>
    <x v="2"/>
    <x v="1"/>
    <s v="GBP"/>
    <d v="2013-09-01T00:32:03"/>
    <x v="870"/>
    <b v="0"/>
    <n v="5"/>
    <b v="0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"/>
    <n v="27.08"/>
    <x v="2"/>
    <x v="0"/>
    <s v="USD"/>
    <d v="2013-11-29T14:28:15"/>
    <x v="871"/>
    <b v="0"/>
    <n v="12"/>
    <b v="0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n v="1"/>
    <n v="32.5"/>
    <x v="2"/>
    <x v="0"/>
    <s v="USD"/>
    <d v="2011-03-10T19:48:47"/>
    <x v="872"/>
    <b v="0"/>
    <n v="2"/>
    <b v="0"/>
    <x v="4"/>
    <x v="13"/>
  </r>
  <r>
    <n v="873"/>
    <s v="The Dreamer-An Original Jazz CD"/>
    <s v="Fall in love with &quot;The Dreamer&quot;, new original music from trumpeter Freddie Dunn!"/>
    <n v="3500"/>
    <n v="45"/>
    <n v="1"/>
    <n v="9"/>
    <x v="2"/>
    <x v="0"/>
    <s v="USD"/>
    <d v="2012-11-11T05:00:40"/>
    <x v="873"/>
    <b v="0"/>
    <n v="5"/>
    <b v="0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n v="24"/>
    <n v="34.76"/>
    <x v="2"/>
    <x v="0"/>
    <s v="USD"/>
    <d v="2013-05-04T14:00:34"/>
    <x v="874"/>
    <b v="0"/>
    <n v="21"/>
    <b v="0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n v="0"/>
    <x v="2"/>
    <x v="0"/>
    <s v="USD"/>
    <d v="2015-09-21T17:22:11"/>
    <x v="875"/>
    <b v="0"/>
    <n v="0"/>
    <b v="0"/>
    <x v="4"/>
    <x v="13"/>
  </r>
  <r>
    <n v="876"/>
    <s v="Sound Of Dobells"/>
    <s v="What was the greatest record shop ever?  DOBELLS!"/>
    <n v="3152"/>
    <n v="1286"/>
    <n v="41"/>
    <n v="28.58"/>
    <x v="2"/>
    <x v="1"/>
    <s v="GBP"/>
    <d v="2013-02-04T11:55:27"/>
    <x v="876"/>
    <b v="0"/>
    <n v="45"/>
    <b v="0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n v="68"/>
    <n v="46.59"/>
    <x v="2"/>
    <x v="0"/>
    <s v="USD"/>
    <d v="2013-12-19T18:56:00"/>
    <x v="877"/>
    <b v="0"/>
    <n v="29"/>
    <b v="0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n v="1"/>
    <n v="32.5"/>
    <x v="2"/>
    <x v="0"/>
    <s v="USD"/>
    <d v="2010-12-23T05:35:24"/>
    <x v="878"/>
    <b v="0"/>
    <n v="2"/>
    <b v="0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31"/>
    <n v="21.47"/>
    <x v="2"/>
    <x v="0"/>
    <s v="USD"/>
    <d v="2012-05-29T19:55:05"/>
    <x v="879"/>
    <b v="0"/>
    <n v="30"/>
    <b v="0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n v="3"/>
    <n v="14.13"/>
    <x v="2"/>
    <x v="0"/>
    <s v="USD"/>
    <d v="2012-10-30T07:42:18"/>
    <x v="880"/>
    <b v="0"/>
    <n v="8"/>
    <b v="0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n v="1"/>
    <n v="30"/>
    <x v="2"/>
    <x v="0"/>
    <s v="USD"/>
    <d v="2012-01-14T06:01:26"/>
    <x v="881"/>
    <b v="0"/>
    <n v="1"/>
    <b v="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20"/>
    <n v="21.57"/>
    <x v="2"/>
    <x v="0"/>
    <s v="USD"/>
    <d v="2011-09-06T20:39:10"/>
    <x v="882"/>
    <b v="0"/>
    <n v="14"/>
    <b v="0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n v="40"/>
    <n v="83.38"/>
    <x v="2"/>
    <x v="0"/>
    <s v="USD"/>
    <d v="2016-03-02T22:27:15"/>
    <x v="883"/>
    <b v="0"/>
    <n v="24"/>
    <b v="0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n v="1"/>
    <n v="10"/>
    <x v="2"/>
    <x v="0"/>
    <s v="USD"/>
    <d v="2012-05-12T02:31:00"/>
    <x v="884"/>
    <b v="0"/>
    <n v="2"/>
    <b v="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n v="75"/>
    <n v="35.71"/>
    <x v="2"/>
    <x v="0"/>
    <s v="USD"/>
    <d v="2016-12-30T22:35:11"/>
    <x v="885"/>
    <b v="0"/>
    <n v="21"/>
    <b v="0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n v="41"/>
    <n v="29.29"/>
    <x v="2"/>
    <x v="0"/>
    <s v="USD"/>
    <d v="2016-09-15T20:53:33"/>
    <x v="886"/>
    <b v="0"/>
    <n v="7"/>
    <b v="0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n v="0"/>
    <x v="2"/>
    <x v="0"/>
    <s v="USD"/>
    <d v="2012-05-27T23:00:55"/>
    <x v="887"/>
    <b v="0"/>
    <n v="0"/>
    <b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n v="7"/>
    <n v="18"/>
    <x v="2"/>
    <x v="0"/>
    <s v="USD"/>
    <d v="2011-09-01T06:00:00"/>
    <x v="888"/>
    <b v="0"/>
    <n v="4"/>
    <b v="0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"/>
    <n v="73.760000000000005"/>
    <x v="2"/>
    <x v="0"/>
    <s v="USD"/>
    <d v="2014-10-05T18:49:03"/>
    <x v="889"/>
    <b v="0"/>
    <n v="32"/>
    <b v="0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"/>
    <n v="31.25"/>
    <x v="2"/>
    <x v="0"/>
    <s v="USD"/>
    <d v="2013-11-21T17:46:19"/>
    <x v="890"/>
    <b v="0"/>
    <n v="4"/>
    <b v="0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n v="3"/>
    <n v="28.89"/>
    <x v="2"/>
    <x v="0"/>
    <s v="USD"/>
    <d v="2014-08-21T00:45:30"/>
    <x v="891"/>
    <b v="0"/>
    <n v="9"/>
    <b v="0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41"/>
    <n v="143.82"/>
    <x v="2"/>
    <x v="0"/>
    <s v="USD"/>
    <d v="2010-08-01T04:00:00"/>
    <x v="892"/>
    <b v="0"/>
    <n v="17"/>
    <b v="0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n v="10"/>
    <n v="40"/>
    <x v="2"/>
    <x v="0"/>
    <s v="USD"/>
    <d v="2015-04-01T20:32:43"/>
    <x v="893"/>
    <b v="0"/>
    <n v="5"/>
    <b v="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39"/>
    <n v="147.81"/>
    <x v="2"/>
    <x v="0"/>
    <s v="USD"/>
    <d v="2016-06-05T23:33:30"/>
    <x v="894"/>
    <b v="0"/>
    <n v="53"/>
    <b v="0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"/>
    <n v="27.86"/>
    <x v="2"/>
    <x v="0"/>
    <s v="USD"/>
    <d v="2010-10-25T03:03:49"/>
    <x v="895"/>
    <b v="0"/>
    <n v="7"/>
    <b v="0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n v="40"/>
    <n v="44.44"/>
    <x v="2"/>
    <x v="0"/>
    <s v="USD"/>
    <d v="2015-08-28T04:00:00"/>
    <x v="896"/>
    <b v="0"/>
    <n v="72"/>
    <b v="0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n v="0"/>
    <n v="0"/>
    <x v="2"/>
    <x v="0"/>
    <s v="USD"/>
    <d v="2012-11-28T17:31:48"/>
    <x v="897"/>
    <b v="0"/>
    <n v="0"/>
    <b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n v="3"/>
    <n v="35"/>
    <x v="2"/>
    <x v="0"/>
    <s v="USD"/>
    <d v="2012-01-15T18:11:50"/>
    <x v="898"/>
    <b v="0"/>
    <n v="2"/>
    <b v="0"/>
    <x v="4"/>
    <x v="14"/>
  </r>
  <r>
    <n v="899"/>
    <s v="Lets get 48/14 pressed!!!"/>
    <s v="Lets get 48/14 pressed and in your cd players,ipods,blogs, and facebook status'. Lets get it everywhere!"/>
    <n v="750"/>
    <n v="280"/>
    <n v="37"/>
    <n v="35"/>
    <x v="2"/>
    <x v="0"/>
    <s v="USD"/>
    <d v="2011-05-28T02:22:42"/>
    <x v="899"/>
    <b v="0"/>
    <n v="8"/>
    <b v="0"/>
    <x v="4"/>
    <x v="14"/>
  </r>
  <r>
    <n v="900"/>
    <s v="Project Revive: Protecting the Creative Impulse"/>
    <s v="With Project Revive, I aim to protect and nurture the creative impulse through music."/>
    <n v="5000"/>
    <n v="21"/>
    <n v="0"/>
    <n v="10.5"/>
    <x v="2"/>
    <x v="0"/>
    <s v="USD"/>
    <d v="2016-03-30T19:23:22"/>
    <x v="900"/>
    <b v="0"/>
    <n v="2"/>
    <b v="0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n v="0"/>
    <x v="2"/>
    <x v="0"/>
    <s v="USD"/>
    <d v="2010-06-08T19:11:00"/>
    <x v="901"/>
    <b v="0"/>
    <n v="0"/>
    <b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n v="0"/>
    <n v="30"/>
    <x v="2"/>
    <x v="0"/>
    <s v="USD"/>
    <d v="2014-08-30T15:30:00"/>
    <x v="902"/>
    <b v="0"/>
    <n v="3"/>
    <b v="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n v="3"/>
    <n v="40"/>
    <x v="2"/>
    <x v="0"/>
    <s v="USD"/>
    <d v="2012-09-23T02:25:00"/>
    <x v="903"/>
    <b v="0"/>
    <n v="4"/>
    <b v="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n v="0"/>
    <n v="50.33"/>
    <x v="2"/>
    <x v="0"/>
    <s v="USD"/>
    <d v="2016-01-03T01:55:37"/>
    <x v="904"/>
    <b v="0"/>
    <n v="3"/>
    <b v="0"/>
    <x v="4"/>
    <x v="13"/>
  </r>
  <r>
    <n v="905"/>
    <s v="Jazz For Everyone!"/>
    <s v="Working hard to get into the studio to record, produce, and edit my break out CD. I hope to realize my vision!"/>
    <n v="6500"/>
    <n v="196"/>
    <n v="3"/>
    <n v="32.67"/>
    <x v="2"/>
    <x v="0"/>
    <s v="USD"/>
    <d v="2011-01-24T05:45:26"/>
    <x v="905"/>
    <b v="0"/>
    <n v="6"/>
    <b v="0"/>
    <x v="4"/>
    <x v="13"/>
  </r>
  <r>
    <n v="906"/>
    <s v="24th Music Presents Channeling Motown (Live)"/>
    <s v="The DMV's most respected saxophonist pay tribute to Motown."/>
    <n v="15000"/>
    <n v="0"/>
    <n v="0"/>
    <n v="0"/>
    <x v="2"/>
    <x v="0"/>
    <s v="USD"/>
    <d v="2014-03-13T03:33:10"/>
    <x v="906"/>
    <b v="0"/>
    <n v="0"/>
    <b v="0"/>
    <x v="4"/>
    <x v="13"/>
  </r>
  <r>
    <n v="907"/>
    <s v="Greg Chambers Saxophone CD"/>
    <s v="Greg Chambers' self-titled CD needs support for post production, replication, and promotion."/>
    <n v="2900"/>
    <n v="0"/>
    <n v="0"/>
    <n v="0"/>
    <x v="2"/>
    <x v="0"/>
    <s v="USD"/>
    <d v="2011-09-11T04:37:03"/>
    <x v="907"/>
    <b v="0"/>
    <n v="0"/>
    <b v="0"/>
    <x v="4"/>
    <x v="13"/>
  </r>
  <r>
    <n v="908"/>
    <s v="Help Tony Copeland and get free cd's and mp3's"/>
    <s v="This project is designed to help protect the environment by using Eco-friendly product packaging."/>
    <n v="2500"/>
    <n v="0"/>
    <n v="0"/>
    <n v="0"/>
    <x v="2"/>
    <x v="0"/>
    <s v="USD"/>
    <d v="2010-07-27T04:59:00"/>
    <x v="908"/>
    <b v="0"/>
    <n v="0"/>
    <b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"/>
    <n v="65"/>
    <x v="2"/>
    <x v="0"/>
    <s v="USD"/>
    <d v="2012-07-23T04:00:00"/>
    <x v="909"/>
    <b v="0"/>
    <n v="8"/>
    <b v="0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n v="22"/>
    <n v="24.6"/>
    <x v="2"/>
    <x v="1"/>
    <s v="GBP"/>
    <d v="2017-03-03T13:05:19"/>
    <x v="910"/>
    <b v="0"/>
    <n v="5"/>
    <b v="0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n v="0"/>
    <x v="2"/>
    <x v="0"/>
    <s v="USD"/>
    <d v="2014-01-24T00:07:25"/>
    <x v="911"/>
    <b v="0"/>
    <n v="0"/>
    <b v="0"/>
    <x v="4"/>
    <x v="13"/>
  </r>
  <r>
    <n v="912"/>
    <s v="Triad a new album by James Murrell"/>
    <s v="My new album will be called Triad, an album of original music performed by me &amp; guest musical artists."/>
    <n v="3500"/>
    <n v="30"/>
    <n v="1"/>
    <n v="15"/>
    <x v="2"/>
    <x v="0"/>
    <s v="USD"/>
    <d v="2012-12-11T03:37:27"/>
    <x v="912"/>
    <b v="0"/>
    <n v="2"/>
    <b v="0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7"/>
    <n v="82.58"/>
    <x v="2"/>
    <x v="0"/>
    <s v="USD"/>
    <d v="2012-05-05T03:20:19"/>
    <x v="913"/>
    <b v="0"/>
    <n v="24"/>
    <b v="0"/>
    <x v="4"/>
    <x v="13"/>
  </r>
  <r>
    <n v="914"/>
    <s v="Soul Of Man Video Project"/>
    <s v="This project is for the making of a music video. All funds will go towards production costs for this event only."/>
    <n v="1500"/>
    <n v="0"/>
    <n v="0"/>
    <n v="0"/>
    <x v="2"/>
    <x v="0"/>
    <s v="USD"/>
    <d v="2012-08-25T18:19:07"/>
    <x v="914"/>
    <b v="0"/>
    <n v="0"/>
    <b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n v="6"/>
    <n v="41.67"/>
    <x v="2"/>
    <x v="0"/>
    <s v="USD"/>
    <d v="2012-03-01T04:59:00"/>
    <x v="915"/>
    <b v="0"/>
    <n v="9"/>
    <b v="0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n v="0"/>
    <x v="2"/>
    <x v="0"/>
    <s v="USD"/>
    <d v="2010-10-22T05:00:00"/>
    <x v="916"/>
    <b v="0"/>
    <n v="0"/>
    <b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1"/>
    <n v="30"/>
    <x v="2"/>
    <x v="0"/>
    <s v="USD"/>
    <d v="2014-07-14T02:30:00"/>
    <x v="917"/>
    <b v="0"/>
    <n v="1"/>
    <b v="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"/>
    <n v="19.600000000000001"/>
    <x v="2"/>
    <x v="1"/>
    <s v="GBP"/>
    <d v="2014-12-01T22:59:21"/>
    <x v="918"/>
    <b v="0"/>
    <n v="10"/>
    <b v="0"/>
    <x v="4"/>
    <x v="13"/>
  </r>
  <r>
    <n v="919"/>
    <s v="Jazz CD:  Out of The Blue"/>
    <s v="Cool jazz with a New Orleans flavor."/>
    <n v="20000"/>
    <n v="100"/>
    <n v="1"/>
    <n v="100"/>
    <x v="2"/>
    <x v="0"/>
    <s v="USD"/>
    <d v="2012-12-19T15:24:05"/>
    <x v="919"/>
    <b v="0"/>
    <n v="1"/>
    <b v="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n v="0"/>
    <n v="0"/>
    <x v="2"/>
    <x v="0"/>
    <s v="USD"/>
    <d v="2013-11-14T17:07:02"/>
    <x v="920"/>
    <b v="0"/>
    <n v="0"/>
    <b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31"/>
    <n v="231.75"/>
    <x v="2"/>
    <x v="0"/>
    <s v="USD"/>
    <d v="2011-12-12T05:06:16"/>
    <x v="921"/>
    <b v="0"/>
    <n v="20"/>
    <b v="0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n v="21"/>
    <n v="189.33"/>
    <x v="2"/>
    <x v="0"/>
    <s v="USD"/>
    <d v="2014-10-01T12:43:13"/>
    <x v="922"/>
    <b v="0"/>
    <n v="30"/>
    <b v="0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"/>
    <n v="55"/>
    <x v="2"/>
    <x v="0"/>
    <s v="USD"/>
    <d v="2014-11-22T00:02:03"/>
    <x v="923"/>
    <b v="0"/>
    <n v="6"/>
    <b v="0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n v="11"/>
    <n v="21.8"/>
    <x v="2"/>
    <x v="0"/>
    <s v="USD"/>
    <d v="2013-02-13T22:37:49"/>
    <x v="924"/>
    <b v="0"/>
    <n v="15"/>
    <b v="0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n v="3"/>
    <n v="32"/>
    <x v="2"/>
    <x v="0"/>
    <s v="USD"/>
    <d v="2013-11-27T22:08:31"/>
    <x v="925"/>
    <b v="0"/>
    <n v="5"/>
    <b v="0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n v="0"/>
    <x v="2"/>
    <x v="0"/>
    <s v="USD"/>
    <d v="2010-07-08T22:40:00"/>
    <x v="926"/>
    <b v="0"/>
    <n v="0"/>
    <b v="0"/>
    <x v="4"/>
    <x v="13"/>
  </r>
  <r>
    <n v="927"/>
    <s v="JETRO DA SILVA FUNK PROJECT"/>
    <s v="Studio CD/DVD Solo project of Pianist &amp; Keyboardist Jetro da Silva"/>
    <n v="20000"/>
    <n v="0"/>
    <n v="0"/>
    <n v="0"/>
    <x v="2"/>
    <x v="0"/>
    <s v="USD"/>
    <d v="2012-05-14T19:44:55"/>
    <x v="927"/>
    <b v="0"/>
    <n v="0"/>
    <b v="0"/>
    <x v="4"/>
    <x v="13"/>
  </r>
  <r>
    <n v="928"/>
    <s v="In a Jazzy Motown"/>
    <s v="A real Motown Backup singer on 22 gold and platinum albums headlines her own Jazz CD of Motown songs."/>
    <n v="14500"/>
    <n v="1575"/>
    <n v="11"/>
    <n v="56.25"/>
    <x v="2"/>
    <x v="0"/>
    <s v="USD"/>
    <d v="2012-11-18T00:00:00"/>
    <x v="928"/>
    <b v="0"/>
    <n v="28"/>
    <b v="0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n v="0"/>
    <n v="0"/>
    <x v="2"/>
    <x v="0"/>
    <s v="USD"/>
    <d v="2012-04-09T04:42:49"/>
    <x v="929"/>
    <b v="0"/>
    <n v="0"/>
    <b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38"/>
    <n v="69"/>
    <x v="2"/>
    <x v="0"/>
    <s v="USD"/>
    <d v="2010-06-25T21:32:00"/>
    <x v="930"/>
    <b v="0"/>
    <n v="5"/>
    <b v="0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7"/>
    <n v="18.71"/>
    <x v="2"/>
    <x v="1"/>
    <s v="GBP"/>
    <d v="2014-03-16T22:00:00"/>
    <x v="931"/>
    <b v="0"/>
    <n v="7"/>
    <b v="0"/>
    <x v="4"/>
    <x v="13"/>
  </r>
  <r>
    <n v="932"/>
    <s v="Mandy Harvey Christmas Album"/>
    <s v="Help me to create my 3rd album, a Christmas CD with 16 Holiday/Original favorites!"/>
    <n v="9500"/>
    <n v="1381"/>
    <n v="15"/>
    <n v="46.03"/>
    <x v="2"/>
    <x v="0"/>
    <s v="USD"/>
    <d v="2013-03-22T22:15:45"/>
    <x v="932"/>
    <b v="0"/>
    <n v="30"/>
    <b v="0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6"/>
    <n v="60"/>
    <x v="2"/>
    <x v="0"/>
    <s v="USD"/>
    <d v="2014-05-12T04:03:29"/>
    <x v="933"/>
    <b v="0"/>
    <n v="2"/>
    <b v="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n v="30"/>
    <n v="50.67"/>
    <x v="2"/>
    <x v="5"/>
    <s v="CAD"/>
    <d v="2014-05-04T06:00:00"/>
    <x v="934"/>
    <b v="0"/>
    <n v="30"/>
    <b v="0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n v="1"/>
    <n v="25"/>
    <x v="2"/>
    <x v="0"/>
    <s v="USD"/>
    <d v="2016-01-29T08:00:29"/>
    <x v="935"/>
    <b v="0"/>
    <n v="2"/>
    <b v="0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n v="0"/>
    <n v="0"/>
    <x v="2"/>
    <x v="0"/>
    <s v="USD"/>
    <d v="2012-01-18T20:00:00"/>
    <x v="936"/>
    <b v="0"/>
    <n v="0"/>
    <b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"/>
    <n v="20"/>
    <x v="2"/>
    <x v="0"/>
    <s v="USD"/>
    <d v="2013-11-03T20:09:17"/>
    <x v="937"/>
    <b v="0"/>
    <n v="2"/>
    <b v="0"/>
    <x v="4"/>
    <x v="13"/>
  </r>
  <r>
    <n v="938"/>
    <s v="Celebrating American Jazz &amp; Soul Music"/>
    <s v="Creating new avenues of exposure for young Jazz &amp; Soul artists_x000a_to express their Art of Music."/>
    <n v="7000"/>
    <n v="25"/>
    <n v="0"/>
    <n v="25"/>
    <x v="2"/>
    <x v="0"/>
    <s v="USD"/>
    <d v="2012-09-02T11:30:48"/>
    <x v="938"/>
    <b v="0"/>
    <n v="1"/>
    <b v="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"/>
    <n v="20"/>
    <x v="2"/>
    <x v="0"/>
    <s v="USD"/>
    <d v="2013-06-30T19:58:00"/>
    <x v="939"/>
    <b v="0"/>
    <n v="2"/>
    <b v="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17"/>
    <n v="110.29"/>
    <x v="2"/>
    <x v="0"/>
    <s v="USD"/>
    <d v="2015-08-11T00:12:06"/>
    <x v="940"/>
    <b v="0"/>
    <n v="14"/>
    <b v="0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"/>
    <n v="37.450000000000003"/>
    <x v="2"/>
    <x v="0"/>
    <s v="USD"/>
    <d v="2017-02-10T02:19:05"/>
    <x v="941"/>
    <b v="0"/>
    <n v="31"/>
    <b v="0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9"/>
    <n v="41.75"/>
    <x v="2"/>
    <x v="0"/>
    <s v="USD"/>
    <d v="2016-02-18T20:14:20"/>
    <x v="942"/>
    <b v="0"/>
    <n v="16"/>
    <b v="0"/>
    <x v="2"/>
    <x v="8"/>
  </r>
  <r>
    <n v="943"/>
    <s v="SleepMode"/>
    <s v="A mask for home or travel that will give you the best, undisturbed sleep of your life."/>
    <n v="3000"/>
    <n v="289"/>
    <n v="10"/>
    <n v="24.08"/>
    <x v="2"/>
    <x v="0"/>
    <s v="USD"/>
    <d v="2016-11-29T17:01:45"/>
    <x v="943"/>
    <b v="0"/>
    <n v="12"/>
    <b v="0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n v="13"/>
    <n v="69.41"/>
    <x v="2"/>
    <x v="0"/>
    <s v="USD"/>
    <d v="2016-04-18T14:00:00"/>
    <x v="944"/>
    <b v="0"/>
    <n v="96"/>
    <b v="0"/>
    <x v="2"/>
    <x v="8"/>
  </r>
  <r>
    <n v="945"/>
    <s v="CT BAND"/>
    <s v="Make your watch Smart ! CT Band is an ultra-thin, high-tech smart watch-strap awarded twice at CES 2017 las vegas"/>
    <n v="100000"/>
    <n v="2484"/>
    <n v="2"/>
    <n v="155.25"/>
    <x v="2"/>
    <x v="6"/>
    <s v="EUR"/>
    <d v="2017-02-18T23:59:00"/>
    <x v="945"/>
    <b v="0"/>
    <n v="16"/>
    <b v="0"/>
    <x v="2"/>
    <x v="8"/>
  </r>
  <r>
    <n v="946"/>
    <s v="OmniTrade Apron"/>
    <s v="Soft edged-Hard working. The perfect wearable organization for the home and professional shop."/>
    <n v="15000"/>
    <n v="286"/>
    <n v="2"/>
    <n v="57.2"/>
    <x v="2"/>
    <x v="0"/>
    <s v="USD"/>
    <d v="2016-09-09T18:00:48"/>
    <x v="946"/>
    <b v="0"/>
    <n v="5"/>
    <b v="0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n v="0"/>
    <n v="0"/>
    <x v="2"/>
    <x v="0"/>
    <s v="USD"/>
    <d v="2016-06-30T18:45:06"/>
    <x v="947"/>
    <b v="0"/>
    <n v="0"/>
    <b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n v="12"/>
    <n v="60"/>
    <x v="2"/>
    <x v="9"/>
    <s v="EUR"/>
    <d v="2016-03-12T19:52:44"/>
    <x v="948"/>
    <b v="0"/>
    <n v="8"/>
    <b v="0"/>
    <x v="2"/>
    <x v="8"/>
  </r>
  <r>
    <n v="949"/>
    <s v="INBED"/>
    <s v="Der INBED ist ein innovatives Multisensor-Wearable fÃ¼r die SturzprÃ¤vention motorisch eingeschrÃ¤nkter Personen."/>
    <n v="20000"/>
    <n v="273"/>
    <n v="1"/>
    <n v="39"/>
    <x v="2"/>
    <x v="12"/>
    <s v="EUR"/>
    <d v="2016-02-21T01:02:56"/>
    <x v="949"/>
    <b v="0"/>
    <n v="7"/>
    <b v="0"/>
    <x v="2"/>
    <x v="8"/>
  </r>
  <r>
    <n v="950"/>
    <s v="EZC Smartlight"/>
    <s v="Rider worn tail light brake light. Adheres to virtually any coat, jacket or vest. Stays on even when you get off."/>
    <n v="5000"/>
    <n v="1402"/>
    <n v="28"/>
    <n v="58.42"/>
    <x v="2"/>
    <x v="5"/>
    <s v="CAD"/>
    <d v="2016-01-17T18:01:01"/>
    <x v="950"/>
    <b v="0"/>
    <n v="24"/>
    <b v="0"/>
    <x v="2"/>
    <x v="8"/>
  </r>
  <r>
    <n v="951"/>
    <s v="Smart Harness"/>
    <s v="Revolutionizing the way we walk our dogs!"/>
    <n v="50000"/>
    <n v="19195"/>
    <n v="38"/>
    <n v="158.63999999999999"/>
    <x v="2"/>
    <x v="0"/>
    <s v="USD"/>
    <d v="2016-06-04T15:41:12"/>
    <x v="951"/>
    <b v="0"/>
    <n v="121"/>
    <b v="0"/>
    <x v="2"/>
    <x v="8"/>
  </r>
  <r>
    <n v="952"/>
    <s v="Audionoggin - Join the Earvolution"/>
    <s v="Audionoggin: Wireless personal surround sound for the athlete in everyone."/>
    <n v="49000"/>
    <n v="19572"/>
    <n v="40"/>
    <n v="99.86"/>
    <x v="2"/>
    <x v="0"/>
    <s v="USD"/>
    <d v="2016-11-18T15:43:32"/>
    <x v="952"/>
    <b v="0"/>
    <n v="196"/>
    <b v="0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1"/>
    <n v="25.2"/>
    <x v="2"/>
    <x v="0"/>
    <s v="USD"/>
    <d v="2015-01-25T03:56:39"/>
    <x v="953"/>
    <b v="0"/>
    <n v="5"/>
    <b v="0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43"/>
    <n v="89.19"/>
    <x v="2"/>
    <x v="0"/>
    <s v="USD"/>
    <d v="2015-08-20T20:00:39"/>
    <x v="954"/>
    <b v="0"/>
    <n v="73"/>
    <b v="0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6"/>
    <n v="182.62"/>
    <x v="2"/>
    <x v="0"/>
    <s v="USD"/>
    <d v="2016-09-13T07:05:00"/>
    <x v="955"/>
    <b v="0"/>
    <n v="93"/>
    <b v="0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n v="2"/>
    <n v="50.65"/>
    <x v="2"/>
    <x v="0"/>
    <s v="USD"/>
    <d v="2015-04-26T20:55:59"/>
    <x v="956"/>
    <b v="0"/>
    <n v="17"/>
    <b v="0"/>
    <x v="2"/>
    <x v="8"/>
  </r>
  <r>
    <n v="957"/>
    <s v="DUALBAND, the Leather NFC Smart Watch Band"/>
    <s v="A Leather Smart watch Band, that NEVER needs to be charged for only $37!"/>
    <n v="12000"/>
    <n v="233"/>
    <n v="2"/>
    <n v="33.29"/>
    <x v="2"/>
    <x v="0"/>
    <s v="USD"/>
    <d v="2016-11-17T14:15:33"/>
    <x v="957"/>
    <b v="0"/>
    <n v="7"/>
    <b v="0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11"/>
    <n v="51.82"/>
    <x v="2"/>
    <x v="0"/>
    <s v="USD"/>
    <d v="2015-04-10T04:59:00"/>
    <x v="958"/>
    <b v="0"/>
    <n v="17"/>
    <b v="0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39"/>
    <n v="113.63"/>
    <x v="2"/>
    <x v="0"/>
    <s v="USD"/>
    <d v="2015-01-19T04:11:05"/>
    <x v="959"/>
    <b v="0"/>
    <n v="171"/>
    <b v="0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46"/>
    <n v="136.46"/>
    <x v="2"/>
    <x v="0"/>
    <s v="USD"/>
    <d v="2017-03-14T14:02:35"/>
    <x v="960"/>
    <b v="0"/>
    <n v="188"/>
    <b v="0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n v="42"/>
    <n v="364.35"/>
    <x v="2"/>
    <x v="0"/>
    <s v="USD"/>
    <d v="2017-02-20T19:00:00"/>
    <x v="961"/>
    <b v="0"/>
    <n v="110"/>
    <b v="0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28"/>
    <n v="19.239999999999998"/>
    <x v="2"/>
    <x v="0"/>
    <s v="USD"/>
    <d v="2016-02-11T17:05:53"/>
    <x v="962"/>
    <b v="0"/>
    <n v="37"/>
    <b v="0"/>
    <x v="2"/>
    <x v="8"/>
  </r>
  <r>
    <n v="963"/>
    <s v="The Ultimate Learning Center"/>
    <s v="WE are molding an educated, motivated, non violent GENERATION!"/>
    <n v="35000"/>
    <n v="377"/>
    <n v="1"/>
    <n v="41.89"/>
    <x v="2"/>
    <x v="0"/>
    <s v="USD"/>
    <d v="2016-10-17T15:15:19"/>
    <x v="963"/>
    <b v="0"/>
    <n v="9"/>
    <b v="0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1"/>
    <n v="30.31"/>
    <x v="2"/>
    <x v="5"/>
    <s v="CAD"/>
    <d v="2015-09-01T15:05:19"/>
    <x v="964"/>
    <b v="0"/>
    <n v="29"/>
    <b v="0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"/>
    <n v="49.67"/>
    <x v="2"/>
    <x v="0"/>
    <s v="USD"/>
    <d v="2016-10-26T03:59:00"/>
    <x v="965"/>
    <b v="0"/>
    <n v="6"/>
    <b v="0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n v="15"/>
    <n v="59.2"/>
    <x v="2"/>
    <x v="0"/>
    <s v="USD"/>
    <d v="2016-10-06T15:15:32"/>
    <x v="966"/>
    <b v="0"/>
    <n v="30"/>
    <b v="0"/>
    <x v="2"/>
    <x v="8"/>
  </r>
  <r>
    <n v="967"/>
    <s v="Better Beanie"/>
    <s v="Better Beanie is the new therapeutic wearable designed to assist you while keeping your hands free."/>
    <n v="20000"/>
    <n v="3562"/>
    <n v="18"/>
    <n v="43.98"/>
    <x v="2"/>
    <x v="0"/>
    <s v="USD"/>
    <d v="2016-04-22T05:06:14"/>
    <x v="967"/>
    <b v="0"/>
    <n v="81"/>
    <b v="0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"/>
    <n v="26.5"/>
    <x v="2"/>
    <x v="0"/>
    <s v="USD"/>
    <d v="2014-08-15T20:20:34"/>
    <x v="968"/>
    <b v="0"/>
    <n v="4"/>
    <b v="0"/>
    <x v="2"/>
    <x v="8"/>
  </r>
  <r>
    <n v="969"/>
    <s v="Make 100 | Geek &amp; Chic: Smart Safety Jewelry."/>
    <s v="Geek &amp; Chic Smart Jewelry Collection, Wearables Meet Style!"/>
    <n v="30000"/>
    <n v="14000"/>
    <n v="47"/>
    <n v="1272.73"/>
    <x v="2"/>
    <x v="14"/>
    <s v="MXN"/>
    <d v="2017-02-09T07:16:47"/>
    <x v="969"/>
    <b v="0"/>
    <n v="11"/>
    <b v="0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46"/>
    <n v="164"/>
    <x v="2"/>
    <x v="5"/>
    <s v="CAD"/>
    <d v="2017-01-23T04:59:00"/>
    <x v="970"/>
    <b v="0"/>
    <n v="14"/>
    <b v="0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0"/>
    <n v="45.2"/>
    <x v="2"/>
    <x v="0"/>
    <s v="USD"/>
    <d v="2015-06-01T17:01:00"/>
    <x v="971"/>
    <b v="0"/>
    <n v="5"/>
    <b v="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35"/>
    <n v="153.88999999999999"/>
    <x v="2"/>
    <x v="0"/>
    <s v="USD"/>
    <d v="2014-09-04T06:59:00"/>
    <x v="972"/>
    <b v="0"/>
    <n v="45"/>
    <b v="0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"/>
    <n v="51.38"/>
    <x v="2"/>
    <x v="0"/>
    <s v="USD"/>
    <d v="2015-11-09T01:21:33"/>
    <x v="973"/>
    <b v="0"/>
    <n v="8"/>
    <b v="0"/>
    <x v="2"/>
    <x v="8"/>
  </r>
  <r>
    <n v="974"/>
    <s v="KneeJack"/>
    <s v="The device that allows those with artificial knees or arthritic knees to kneel down without putting pressure on their knees."/>
    <n v="50000"/>
    <n v="280"/>
    <n v="1"/>
    <n v="93.33"/>
    <x v="2"/>
    <x v="0"/>
    <s v="USD"/>
    <d v="2016-03-25T16:59:16"/>
    <x v="974"/>
    <b v="0"/>
    <n v="3"/>
    <b v="0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3"/>
    <n v="108.63"/>
    <x v="2"/>
    <x v="0"/>
    <s v="USD"/>
    <d v="2016-06-28T16:43:05"/>
    <x v="975"/>
    <b v="0"/>
    <n v="24"/>
    <b v="0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2"/>
    <n v="160.5"/>
    <x v="2"/>
    <x v="2"/>
    <s v="AUD"/>
    <d v="2015-08-14T01:24:57"/>
    <x v="976"/>
    <b v="0"/>
    <n v="18"/>
    <b v="0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34"/>
    <n v="75.75"/>
    <x v="2"/>
    <x v="15"/>
    <s v="EUR"/>
    <d v="2016-02-21T22:36:37"/>
    <x v="977"/>
    <b v="0"/>
    <n v="12"/>
    <b v="0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n v="56"/>
    <n v="790.84"/>
    <x v="2"/>
    <x v="11"/>
    <s v="SEK"/>
    <d v="2016-02-25T07:25:01"/>
    <x v="978"/>
    <b v="0"/>
    <n v="123"/>
    <b v="0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83"/>
    <n v="301.94"/>
    <x v="2"/>
    <x v="0"/>
    <s v="USD"/>
    <d v="2016-06-20T18:59:00"/>
    <x v="979"/>
    <b v="0"/>
    <n v="96"/>
    <b v="0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15"/>
    <n v="47.94"/>
    <x v="2"/>
    <x v="0"/>
    <s v="USD"/>
    <d v="2014-11-30T22:42:02"/>
    <x v="980"/>
    <b v="0"/>
    <n v="31"/>
    <b v="0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0"/>
    <n v="2.75"/>
    <x v="2"/>
    <x v="0"/>
    <s v="USD"/>
    <d v="2014-08-09T22:43:42"/>
    <x v="981"/>
    <b v="0"/>
    <n v="4"/>
    <b v="0"/>
    <x v="2"/>
    <x v="8"/>
  </r>
  <r>
    <n v="982"/>
    <s v="Smart 2-in-1 I-PHONE HANDLE/WALLETtm"/>
    <s v="revolutonary ultra-slim 2-in-1 Smart  2-in-1 I-PHONE handle/WALLETtm with 360 rotatiion"/>
    <n v="17500"/>
    <n v="3"/>
    <n v="0"/>
    <n v="1"/>
    <x v="2"/>
    <x v="0"/>
    <s v="USD"/>
    <d v="2016-10-02T18:04:46"/>
    <x v="982"/>
    <b v="0"/>
    <n v="3"/>
    <b v="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30"/>
    <n v="171.79"/>
    <x v="2"/>
    <x v="3"/>
    <s v="EUR"/>
    <d v="2016-08-23T20:54:00"/>
    <x v="983"/>
    <b v="0"/>
    <n v="179"/>
    <b v="0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"/>
    <n v="35.33"/>
    <x v="2"/>
    <x v="0"/>
    <s v="USD"/>
    <d v="2015-03-28T01:46:48"/>
    <x v="984"/>
    <b v="0"/>
    <n v="3"/>
    <b v="0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"/>
    <n v="82.09"/>
    <x v="2"/>
    <x v="12"/>
    <s v="EUR"/>
    <d v="2015-12-31T23:00:00"/>
    <x v="985"/>
    <b v="0"/>
    <n v="23"/>
    <b v="0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13"/>
    <n v="110.87"/>
    <x v="2"/>
    <x v="1"/>
    <s v="GBP"/>
    <d v="2016-01-10T00:00:00"/>
    <x v="986"/>
    <b v="0"/>
    <n v="23"/>
    <b v="0"/>
    <x v="2"/>
    <x v="8"/>
  </r>
  <r>
    <n v="987"/>
    <s v="Kidswatcher"/>
    <s v="Always know where your precious children are. Let them explore the world freely and in a secure way by using the Kidswatcher."/>
    <n v="50000"/>
    <n v="6610"/>
    <n v="13"/>
    <n v="161.22"/>
    <x v="2"/>
    <x v="9"/>
    <s v="EUR"/>
    <d v="2014-06-23T07:04:10"/>
    <x v="987"/>
    <b v="0"/>
    <n v="41"/>
    <b v="0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n v="0"/>
    <x v="2"/>
    <x v="13"/>
    <s v="EUR"/>
    <d v="2016-10-01T08:33:45"/>
    <x v="988"/>
    <b v="0"/>
    <n v="0"/>
    <b v="0"/>
    <x v="2"/>
    <x v="8"/>
  </r>
  <r>
    <n v="989"/>
    <s v="Power Rope"/>
    <s v="The most useful phone charger you will ever buy"/>
    <n v="10000"/>
    <n v="1677"/>
    <n v="17"/>
    <n v="52.41"/>
    <x v="2"/>
    <x v="0"/>
    <s v="USD"/>
    <d v="2016-09-28T22:24:55"/>
    <x v="989"/>
    <b v="0"/>
    <n v="32"/>
    <b v="0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0"/>
    <n v="13"/>
    <x v="2"/>
    <x v="0"/>
    <s v="USD"/>
    <d v="2014-09-03T18:49:24"/>
    <x v="990"/>
    <b v="0"/>
    <n v="2"/>
    <b v="0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"/>
    <n v="30.29"/>
    <x v="2"/>
    <x v="1"/>
    <s v="GBP"/>
    <d v="2016-07-12T18:51:00"/>
    <x v="991"/>
    <b v="0"/>
    <n v="7"/>
    <b v="0"/>
    <x v="2"/>
    <x v="8"/>
  </r>
  <r>
    <n v="992"/>
    <s v="WairConditioning"/>
    <s v="The HOTTEST and COOLEST thing yet! WairConditioning... an entirely new level of comfortability!"/>
    <n v="100000"/>
    <n v="467"/>
    <n v="0"/>
    <n v="116.75"/>
    <x v="2"/>
    <x v="0"/>
    <s v="USD"/>
    <d v="2016-05-07T21:11:59"/>
    <x v="992"/>
    <b v="0"/>
    <n v="4"/>
    <b v="0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25"/>
    <n v="89.6"/>
    <x v="2"/>
    <x v="0"/>
    <s v="USD"/>
    <d v="2016-11-12T05:00:00"/>
    <x v="993"/>
    <b v="0"/>
    <n v="196"/>
    <b v="0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"/>
    <n v="424.45"/>
    <x v="2"/>
    <x v="0"/>
    <s v="USD"/>
    <d v="2014-11-30T22:59:00"/>
    <x v="994"/>
    <b v="0"/>
    <n v="11"/>
    <b v="0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"/>
    <n v="80.67"/>
    <x v="2"/>
    <x v="0"/>
    <s v="USD"/>
    <d v="2014-11-29T16:00:00"/>
    <x v="995"/>
    <b v="0"/>
    <n v="9"/>
    <b v="0"/>
    <x v="2"/>
    <x v="8"/>
  </r>
  <r>
    <n v="996"/>
    <s v="Social behavior in technical communities"/>
    <s v="Study the behaviour of technical communities by tracking their movement  through wearables"/>
    <n v="4000"/>
    <n v="65"/>
    <n v="2"/>
    <n v="13"/>
    <x v="2"/>
    <x v="0"/>
    <s v="USD"/>
    <d v="2014-07-27T15:27:00"/>
    <x v="996"/>
    <b v="0"/>
    <n v="5"/>
    <b v="0"/>
    <x v="2"/>
    <x v="8"/>
  </r>
  <r>
    <n v="997"/>
    <s v="iPhanny"/>
    <s v="The iPhanny keeps your iPhone 6 safe from bending in those dangerous pants pockets."/>
    <n v="5000"/>
    <n v="65"/>
    <n v="1"/>
    <n v="8.1300000000000008"/>
    <x v="2"/>
    <x v="0"/>
    <s v="USD"/>
    <d v="2014-11-28T03:28:17"/>
    <x v="997"/>
    <b v="0"/>
    <n v="8"/>
    <b v="0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n v="59"/>
    <n v="153.43"/>
    <x v="2"/>
    <x v="5"/>
    <s v="CAD"/>
    <d v="2015-11-19T05:03:21"/>
    <x v="998"/>
    <b v="0"/>
    <n v="229"/>
    <b v="0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n v="8"/>
    <n v="292.08"/>
    <x v="2"/>
    <x v="5"/>
    <s v="CAD"/>
    <d v="2014-11-13T08:02:00"/>
    <x v="999"/>
    <b v="0"/>
    <n v="40"/>
    <b v="0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"/>
    <n v="3304"/>
    <x v="1"/>
    <x v="0"/>
    <s v="USD"/>
    <d v="2017-03-15T00:26:00"/>
    <x v="1000"/>
    <b v="0"/>
    <n v="6"/>
    <b v="0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04"/>
    <n v="1300"/>
    <x v="1"/>
    <x v="1"/>
    <s v="GBP"/>
    <d v="2017-01-30T17:16:53"/>
    <x v="1001"/>
    <b v="0"/>
    <n v="4"/>
    <b v="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30"/>
    <n v="134.55000000000001"/>
    <x v="1"/>
    <x v="0"/>
    <s v="USD"/>
    <d v="2015-12-17T05:59:00"/>
    <x v="1002"/>
    <b v="0"/>
    <n v="22"/>
    <b v="0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n v="16"/>
    <n v="214.07"/>
    <x v="1"/>
    <x v="6"/>
    <s v="EUR"/>
    <d v="2017-03-16T16:01:01"/>
    <x v="1003"/>
    <b v="0"/>
    <n v="15"/>
    <b v="0"/>
    <x v="2"/>
    <x v="8"/>
  </r>
  <r>
    <n v="1004"/>
    <s v="AllerGuarder: Bluetooth wristband helps food-allergy kids"/>
    <s v="Harnessing wearable technology as a powerful defense for food-allergy children."/>
    <n v="25000"/>
    <n v="20552"/>
    <n v="82"/>
    <n v="216.34"/>
    <x v="1"/>
    <x v="0"/>
    <s v="USD"/>
    <d v="2016-02-18T17:00:27"/>
    <x v="1004"/>
    <b v="0"/>
    <n v="95"/>
    <b v="0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n v="75"/>
    <n v="932.31"/>
    <x v="1"/>
    <x v="0"/>
    <s v="USD"/>
    <d v="2015-10-30T14:59:43"/>
    <x v="1005"/>
    <b v="0"/>
    <n v="161"/>
    <b v="0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n v="6"/>
    <n v="29.25"/>
    <x v="1"/>
    <x v="0"/>
    <s v="USD"/>
    <d v="2014-12-12T07:11:00"/>
    <x v="1006"/>
    <b v="0"/>
    <n v="8"/>
    <b v="0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n v="44"/>
    <n v="174.95"/>
    <x v="1"/>
    <x v="0"/>
    <s v="USD"/>
    <d v="2016-12-14T15:00:23"/>
    <x v="1007"/>
    <b v="0"/>
    <n v="76"/>
    <b v="0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0"/>
    <n v="250"/>
    <x v="1"/>
    <x v="14"/>
    <s v="MXN"/>
    <d v="2016-12-28T19:25:15"/>
    <x v="1008"/>
    <b v="0"/>
    <n v="1"/>
    <b v="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13"/>
    <n v="65"/>
    <x v="1"/>
    <x v="0"/>
    <s v="USD"/>
    <d v="2016-06-19T14:30:46"/>
    <x v="1009"/>
    <b v="0"/>
    <n v="101"/>
    <b v="0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0"/>
    <n v="55"/>
    <x v="1"/>
    <x v="0"/>
    <s v="USD"/>
    <d v="2016-09-05T02:59:00"/>
    <x v="1010"/>
    <b v="0"/>
    <n v="4"/>
    <b v="0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0"/>
    <n v="75"/>
    <x v="1"/>
    <x v="0"/>
    <s v="USD"/>
    <d v="2014-12-18T21:33:15"/>
    <x v="1011"/>
    <b v="0"/>
    <n v="1"/>
    <b v="0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35"/>
    <n v="1389.36"/>
    <x v="1"/>
    <x v="0"/>
    <s v="USD"/>
    <d v="2017-01-24T10:34:12"/>
    <x v="1012"/>
    <b v="0"/>
    <n v="775"/>
    <b v="0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35"/>
    <n v="95.91"/>
    <x v="1"/>
    <x v="0"/>
    <s v="USD"/>
    <d v="2015-12-29T20:00:00"/>
    <x v="1013"/>
    <b v="0"/>
    <n v="90"/>
    <b v="0"/>
    <x v="2"/>
    <x v="8"/>
  </r>
  <r>
    <n v="1014"/>
    <s v="CHEMION: The World's First Smart Glasses (Canceled)"/>
    <s v="CHEMION is an eyewear device that lets you show your creativity to the world."/>
    <n v="10000"/>
    <n v="3060"/>
    <n v="31"/>
    <n v="191.25"/>
    <x v="1"/>
    <x v="0"/>
    <s v="USD"/>
    <d v="2015-01-01T00:03:35"/>
    <x v="1014"/>
    <b v="0"/>
    <n v="16"/>
    <b v="0"/>
    <x v="2"/>
    <x v="8"/>
  </r>
  <r>
    <n v="1015"/>
    <s v="SKIN - Wearable music remote control for your mobile phone"/>
    <s v="SKIN - The wearable music remote control which makes your fitness lifestyle a bit easier"/>
    <n v="9000"/>
    <n v="240"/>
    <n v="3"/>
    <n v="40"/>
    <x v="1"/>
    <x v="16"/>
    <s v="CHF"/>
    <d v="2015-11-25T22:04:55"/>
    <x v="1015"/>
    <b v="0"/>
    <n v="6"/>
    <b v="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3"/>
    <n v="74.790000000000006"/>
    <x v="1"/>
    <x v="0"/>
    <s v="USD"/>
    <d v="2016-04-07T01:34:16"/>
    <x v="1016"/>
    <b v="0"/>
    <n v="38"/>
    <b v="0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23"/>
    <n v="161.12"/>
    <x v="1"/>
    <x v="0"/>
    <s v="USD"/>
    <d v="2015-11-21T17:12:15"/>
    <x v="1017"/>
    <b v="0"/>
    <n v="355"/>
    <b v="0"/>
    <x v="2"/>
    <x v="8"/>
  </r>
  <r>
    <n v="1018"/>
    <s v="Owl (Canceled)"/>
    <s v="Owl is a fitness tracker along with an accompanying iOS app, that is both fun and interactive for children."/>
    <n v="20000"/>
    <n v="621"/>
    <n v="3"/>
    <n v="88.71"/>
    <x v="1"/>
    <x v="0"/>
    <s v="USD"/>
    <d v="2016-07-14T11:48:53"/>
    <x v="1018"/>
    <b v="0"/>
    <n v="7"/>
    <b v="0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n v="47"/>
    <n v="53.25"/>
    <x v="1"/>
    <x v="0"/>
    <s v="USD"/>
    <d v="2015-02-04T23:22:29"/>
    <x v="1019"/>
    <b v="0"/>
    <n v="400"/>
    <b v="0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06"/>
    <n v="106.2"/>
    <x v="0"/>
    <x v="5"/>
    <s v="CAD"/>
    <d v="2015-06-02T00:47:00"/>
    <x v="1020"/>
    <b v="0"/>
    <n v="30"/>
    <b v="1"/>
    <x v="4"/>
    <x v="15"/>
  </r>
  <r>
    <n v="1021"/>
    <s v="Rick and Morty Album &amp; Music Video"/>
    <s v="Rick and Morty concept album written by Allie Goertz + music video directed by Paul B. Cummings!"/>
    <n v="3000"/>
    <n v="10554.11"/>
    <n v="352"/>
    <n v="22.08"/>
    <x v="0"/>
    <x v="0"/>
    <s v="USD"/>
    <d v="2015-10-17T04:00:00"/>
    <x v="1021"/>
    <b v="1"/>
    <n v="478"/>
    <b v="1"/>
    <x v="4"/>
    <x v="15"/>
  </r>
  <r>
    <n v="1022"/>
    <s v="Sammy Bananas - Bootlegs Vol. 2!!"/>
    <s v="Help get four new bootlegs onto vinyl in the second installment of my series!"/>
    <n v="2000"/>
    <n v="2298"/>
    <n v="115"/>
    <n v="31.05"/>
    <x v="0"/>
    <x v="0"/>
    <s v="USD"/>
    <d v="2015-05-17T15:31:17"/>
    <x v="1022"/>
    <b v="1"/>
    <n v="74"/>
    <b v="1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n v="237"/>
    <n v="36.21"/>
    <x v="0"/>
    <x v="1"/>
    <s v="GBP"/>
    <d v="2015-06-20T22:04:21"/>
    <x v="1023"/>
    <b v="0"/>
    <n v="131"/>
    <b v="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n v="119"/>
    <n v="388.98"/>
    <x v="0"/>
    <x v="11"/>
    <s v="SEK"/>
    <d v="2016-01-31T13:56:03"/>
    <x v="1024"/>
    <b v="1"/>
    <n v="61"/>
    <b v="1"/>
    <x v="4"/>
    <x v="15"/>
  </r>
  <r>
    <n v="1025"/>
    <s v="[NUREN] The New Renaissance"/>
    <s v="Jake Kaufman and Jessie Seely present THE WORLD'S FIRST VIRTUAL REALITY ROCK OPERA."/>
    <n v="70000"/>
    <n v="76949.820000000007"/>
    <n v="110"/>
    <n v="71.849999999999994"/>
    <x v="0"/>
    <x v="0"/>
    <s v="USD"/>
    <d v="2015-03-16T19:00:37"/>
    <x v="1025"/>
    <b v="1"/>
    <n v="1071"/>
    <b v="1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00"/>
    <n v="57.38"/>
    <x v="0"/>
    <x v="1"/>
    <s v="GBP"/>
    <d v="2016-03-31T08:46:56"/>
    <x v="1026"/>
    <b v="1"/>
    <n v="122"/>
    <b v="1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03"/>
    <n v="69.67"/>
    <x v="0"/>
    <x v="0"/>
    <s v="USD"/>
    <d v="2014-10-23T00:49:07"/>
    <x v="1027"/>
    <b v="1"/>
    <n v="111"/>
    <b v="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17"/>
    <n v="45.99"/>
    <x v="0"/>
    <x v="1"/>
    <s v="GBP"/>
    <d v="2017-03-06T20:00:00"/>
    <x v="1028"/>
    <b v="1"/>
    <n v="255"/>
    <b v="1"/>
    <x v="4"/>
    <x v="15"/>
  </r>
  <r>
    <n v="1029"/>
    <s v="StrobeHouse presents Valborg 2015"/>
    <s v="We want to recreate last years massive Valborgparty in Lund but this time even bigger!"/>
    <n v="10000"/>
    <n v="11176"/>
    <n v="112"/>
    <n v="79.260000000000005"/>
    <x v="0"/>
    <x v="11"/>
    <s v="SEK"/>
    <d v="2015-04-04T21:59:00"/>
    <x v="1029"/>
    <b v="0"/>
    <n v="141"/>
    <b v="1"/>
    <x v="4"/>
    <x v="15"/>
  </r>
  <r>
    <n v="1030"/>
    <s v="The Gothsicles - I FEEL SICLE"/>
    <s v="Help fund the latest Gothsicles mega-album, I FEEL SICLE!"/>
    <n v="2000"/>
    <n v="6842"/>
    <n v="342"/>
    <n v="43.03"/>
    <x v="0"/>
    <x v="0"/>
    <s v="USD"/>
    <d v="2016-09-12T11:35:49"/>
    <x v="1030"/>
    <b v="0"/>
    <n v="159"/>
    <b v="1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n v="107"/>
    <n v="108.48"/>
    <x v="0"/>
    <x v="0"/>
    <s v="USD"/>
    <d v="2015-12-16T18:20:10"/>
    <x v="1031"/>
    <b v="0"/>
    <n v="99"/>
    <b v="1"/>
    <x v="4"/>
    <x v="15"/>
  </r>
  <r>
    <n v="1032"/>
    <s v="Phantom Ship / Coastal (Album Preorder)"/>
    <s v="Ideal for living rooms and open spaces."/>
    <n v="5400"/>
    <n v="5858.84"/>
    <n v="108"/>
    <n v="61.03"/>
    <x v="0"/>
    <x v="0"/>
    <s v="USD"/>
    <d v="2016-06-23T16:00:25"/>
    <x v="1032"/>
    <b v="0"/>
    <n v="96"/>
    <b v="1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03"/>
    <n v="50.59"/>
    <x v="0"/>
    <x v="1"/>
    <s v="GBP"/>
    <d v="2016-12-12T17:34:40"/>
    <x v="1033"/>
    <b v="0"/>
    <n v="27"/>
    <b v="1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30"/>
    <n v="39.159999999999997"/>
    <x v="0"/>
    <x v="0"/>
    <s v="USD"/>
    <d v="2016-08-05T03:59:00"/>
    <x v="1034"/>
    <b v="0"/>
    <n v="166"/>
    <b v="1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08"/>
    <n v="65.16"/>
    <x v="0"/>
    <x v="0"/>
    <s v="USD"/>
    <d v="2015-02-11T15:23:40"/>
    <x v="1035"/>
    <b v="0"/>
    <n v="76"/>
    <b v="1"/>
    <x v="4"/>
    <x v="15"/>
  </r>
  <r>
    <n v="1036"/>
    <s v="Bring Kyrstyn's Album to Life!"/>
    <s v="Help this Soulful &amp; Cinematic Glitch-Pop Songwriter Bring her Music to the World!  (And your Ears:)"/>
    <n v="4500"/>
    <n v="5056.22"/>
    <n v="112"/>
    <n v="23.96"/>
    <x v="0"/>
    <x v="0"/>
    <s v="USD"/>
    <d v="2013-01-07T08:00:00"/>
    <x v="1036"/>
    <b v="0"/>
    <n v="211"/>
    <b v="1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02"/>
    <n v="48.62"/>
    <x v="0"/>
    <x v="0"/>
    <s v="USD"/>
    <d v="2015-05-18T05:00:00"/>
    <x v="1037"/>
    <b v="0"/>
    <n v="21"/>
    <b v="1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45"/>
    <n v="35.74"/>
    <x v="0"/>
    <x v="0"/>
    <s v="USD"/>
    <d v="2016-03-19T04:33:43"/>
    <x v="1038"/>
    <b v="0"/>
    <n v="61"/>
    <b v="1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28"/>
    <n v="21.37"/>
    <x v="0"/>
    <x v="0"/>
    <s v="USD"/>
    <d v="2016-12-13T07:59:00"/>
    <x v="1039"/>
    <b v="0"/>
    <n v="30"/>
    <b v="1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0"/>
    <n v="250"/>
    <x v="1"/>
    <x v="0"/>
    <s v="USD"/>
    <d v="2016-08-27T17:00:09"/>
    <x v="1040"/>
    <b v="0"/>
    <n v="1"/>
    <b v="0"/>
    <x v="5"/>
    <x v="16"/>
  </r>
  <r>
    <n v="1041"/>
    <s v="Industry Success Project (Canceled)"/>
    <s v="I am trying to document what it is like to plunge head first into the music/audio industry as an intern."/>
    <n v="50"/>
    <n v="0"/>
    <n v="0"/>
    <n v="0"/>
    <x v="1"/>
    <x v="0"/>
    <s v="USD"/>
    <d v="2014-07-31T01:26:32"/>
    <x v="1041"/>
    <b v="0"/>
    <n v="0"/>
    <b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n v="2"/>
    <n v="10"/>
    <x v="1"/>
    <x v="0"/>
    <s v="USD"/>
    <d v="2014-09-12T10:00:00"/>
    <x v="1042"/>
    <b v="0"/>
    <n v="1"/>
    <b v="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n v="9"/>
    <n v="29.24"/>
    <x v="1"/>
    <x v="0"/>
    <s v="USD"/>
    <d v="2015-05-20T06:04:15"/>
    <x v="1043"/>
    <b v="0"/>
    <n v="292"/>
    <b v="0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n v="0"/>
    <n v="3"/>
    <x v="1"/>
    <x v="0"/>
    <s v="USD"/>
    <d v="2015-03-05T20:27:00"/>
    <x v="1044"/>
    <b v="0"/>
    <n v="2"/>
    <b v="0"/>
    <x v="5"/>
    <x v="16"/>
  </r>
  <r>
    <n v="1045"/>
    <s v="In Case Of Emergency (Canceled)"/>
    <s v="In Case Of Emergency is a radio talk show for preppers, beginning preppers, and with preparedness in mind."/>
    <n v="10000"/>
    <n v="266"/>
    <n v="3"/>
    <n v="33.25"/>
    <x v="1"/>
    <x v="0"/>
    <s v="USD"/>
    <d v="2014-08-23T20:59:10"/>
    <x v="1045"/>
    <b v="0"/>
    <n v="8"/>
    <b v="0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n v="0"/>
    <x v="1"/>
    <x v="12"/>
    <s v="EUR"/>
    <d v="2015-12-26T20:26:00"/>
    <x v="1046"/>
    <b v="0"/>
    <n v="0"/>
    <b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n v="0"/>
    <n v="1"/>
    <x v="1"/>
    <x v="0"/>
    <s v="USD"/>
    <d v="2014-11-05T20:38:35"/>
    <x v="1047"/>
    <b v="0"/>
    <n v="1"/>
    <b v="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"/>
    <n v="53"/>
    <x v="1"/>
    <x v="0"/>
    <s v="USD"/>
    <d v="2016-09-25T01:16:29"/>
    <x v="1048"/>
    <b v="0"/>
    <n v="4"/>
    <b v="0"/>
    <x v="5"/>
    <x v="16"/>
  </r>
  <r>
    <n v="1049"/>
    <s v="J1 (Canceled)"/>
    <s v="------"/>
    <n v="12000"/>
    <n v="0"/>
    <n v="0"/>
    <n v="0"/>
    <x v="1"/>
    <x v="0"/>
    <s v="USD"/>
    <d v="2016-02-12T10:20:45"/>
    <x v="1049"/>
    <b v="0"/>
    <n v="0"/>
    <b v="0"/>
    <x v="5"/>
    <x v="16"/>
  </r>
  <r>
    <n v="1050"/>
    <s v="The (Secular) Barbershop Podcast (Canceled)"/>
    <s v="Secularism is on the rise and I hear you.Talk to me."/>
    <n v="2500"/>
    <n v="0"/>
    <n v="0"/>
    <n v="0"/>
    <x v="1"/>
    <x v="0"/>
    <s v="USD"/>
    <d v="2015-09-14T19:07:57"/>
    <x v="1050"/>
    <b v="0"/>
    <n v="0"/>
    <b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n v="0"/>
    <n v="0"/>
    <x v="1"/>
    <x v="0"/>
    <s v="USD"/>
    <d v="2014-08-27T00:20:25"/>
    <x v="1051"/>
    <b v="0"/>
    <n v="0"/>
    <b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n v="0"/>
    <x v="1"/>
    <x v="0"/>
    <s v="USD"/>
    <d v="2016-06-06T20:09:00"/>
    <x v="1052"/>
    <b v="0"/>
    <n v="0"/>
    <b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n v="1"/>
    <n v="15"/>
    <x v="1"/>
    <x v="0"/>
    <s v="USD"/>
    <d v="2017-03-06T04:08:52"/>
    <x v="1053"/>
    <b v="0"/>
    <n v="1"/>
    <b v="0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n v="0"/>
    <x v="1"/>
    <x v="0"/>
    <s v="USD"/>
    <d v="2014-08-10T22:00:00"/>
    <x v="1054"/>
    <b v="0"/>
    <n v="0"/>
    <b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n v="0"/>
    <x v="1"/>
    <x v="0"/>
    <s v="USD"/>
    <d v="2016-03-07T23:49:05"/>
    <x v="1055"/>
    <b v="0"/>
    <n v="0"/>
    <b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n v="0"/>
    <x v="1"/>
    <x v="0"/>
    <s v="USD"/>
    <d v="2015-04-24T16:16:17"/>
    <x v="1056"/>
    <b v="0"/>
    <n v="0"/>
    <b v="0"/>
    <x v="5"/>
    <x v="16"/>
  </r>
  <r>
    <n v="1057"/>
    <s v="Support Independent Media (Canceled)"/>
    <s v="Sayin it Plain is a Independent Radio Show created to inform the public and empower the community."/>
    <n v="10000"/>
    <n v="0"/>
    <n v="0"/>
    <n v="0"/>
    <x v="1"/>
    <x v="0"/>
    <s v="USD"/>
    <d v="2016-12-04T21:54:43"/>
    <x v="1057"/>
    <b v="0"/>
    <n v="0"/>
    <b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n v="0"/>
    <x v="1"/>
    <x v="0"/>
    <s v="USD"/>
    <d v="2015-03-26T00:00:00"/>
    <x v="1058"/>
    <b v="0"/>
    <n v="0"/>
    <b v="0"/>
    <x v="5"/>
    <x v="16"/>
  </r>
  <r>
    <n v="1059"/>
    <s v="Voice Over Artist (Canceled)"/>
    <s v="Turning myself into a vocal artist."/>
    <n v="1100"/>
    <n v="0"/>
    <n v="0"/>
    <n v="0"/>
    <x v="1"/>
    <x v="0"/>
    <s v="USD"/>
    <d v="2015-03-13T17:57:36"/>
    <x v="1059"/>
    <b v="0"/>
    <n v="0"/>
    <b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n v="1"/>
    <n v="50"/>
    <x v="1"/>
    <x v="0"/>
    <s v="USD"/>
    <d v="2015-04-15T21:54:53"/>
    <x v="1060"/>
    <b v="0"/>
    <n v="1"/>
    <b v="0"/>
    <x v="5"/>
    <x v="16"/>
  </r>
  <r>
    <n v="1061"/>
    <s v="Chat Box 23 (Canceled)"/>
    <s v="T.O., Adi &amp; Mercedes discuss their point of views, women's issues &amp; Hollywood Hotties."/>
    <n v="4000"/>
    <n v="0"/>
    <n v="0"/>
    <n v="0"/>
    <x v="1"/>
    <x v="0"/>
    <s v="USD"/>
    <d v="2016-05-02T01:00:00"/>
    <x v="1061"/>
    <b v="0"/>
    <n v="0"/>
    <b v="0"/>
    <x v="5"/>
    <x v="16"/>
  </r>
  <r>
    <n v="1062"/>
    <s v="RETURNING AT A LATER DATE"/>
    <s v="SEE US ON PATREON www.badgirlartwork.com"/>
    <n v="199"/>
    <n v="190"/>
    <n v="95"/>
    <n v="47.5"/>
    <x v="1"/>
    <x v="0"/>
    <s v="USD"/>
    <d v="2016-07-12T19:22:21"/>
    <x v="1062"/>
    <b v="0"/>
    <n v="4"/>
    <b v="0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n v="0"/>
    <x v="1"/>
    <x v="0"/>
    <s v="USD"/>
    <d v="2016-08-31T00:44:22"/>
    <x v="1063"/>
    <b v="0"/>
    <n v="0"/>
    <b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9"/>
    <n v="65.67"/>
    <x v="2"/>
    <x v="0"/>
    <s v="USD"/>
    <d v="2013-07-07T05:28:23"/>
    <x v="1064"/>
    <b v="0"/>
    <n v="123"/>
    <b v="0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3"/>
    <n v="16.2"/>
    <x v="2"/>
    <x v="2"/>
    <s v="AUD"/>
    <d v="2014-02-19T09:08:42"/>
    <x v="1065"/>
    <b v="0"/>
    <n v="5"/>
    <b v="0"/>
    <x v="6"/>
    <x v="17"/>
  </r>
  <r>
    <n v="1066"/>
    <s v="So I'm A Dark Lord"/>
    <s v="A parody of old school RPGs where you are a new Dark Lord on a quest to amass monsters and allies on your side."/>
    <n v="150000"/>
    <n v="5051"/>
    <n v="3"/>
    <n v="34.130000000000003"/>
    <x v="2"/>
    <x v="0"/>
    <s v="USD"/>
    <d v="2013-08-04T23:06:22"/>
    <x v="1066"/>
    <b v="0"/>
    <n v="148"/>
    <b v="0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n v="26"/>
    <n v="13"/>
    <x v="2"/>
    <x v="0"/>
    <s v="USD"/>
    <d v="2013-12-21T20:32:11"/>
    <x v="1067"/>
    <b v="0"/>
    <n v="10"/>
    <b v="0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n v="0"/>
    <n v="11.25"/>
    <x v="2"/>
    <x v="0"/>
    <s v="USD"/>
    <d v="2016-04-10T07:54:24"/>
    <x v="1068"/>
    <b v="0"/>
    <n v="4"/>
    <b v="0"/>
    <x v="6"/>
    <x v="17"/>
  </r>
  <r>
    <n v="1069"/>
    <s v="Until The End (PC, Mac, and Linux)"/>
    <s v="A run-n-gun zombie survival game where you scavenge for items to make the night a little less scary."/>
    <n v="2200"/>
    <n v="850"/>
    <n v="39"/>
    <n v="40.479999999999997"/>
    <x v="2"/>
    <x v="0"/>
    <s v="USD"/>
    <d v="2013-11-26T06:30:59"/>
    <x v="1069"/>
    <b v="0"/>
    <n v="21"/>
    <b v="0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1"/>
    <n v="35"/>
    <x v="2"/>
    <x v="0"/>
    <s v="USD"/>
    <d v="2012-10-01T00:17:02"/>
    <x v="1070"/>
    <b v="0"/>
    <n v="2"/>
    <b v="0"/>
    <x v="6"/>
    <x v="17"/>
  </r>
  <r>
    <n v="1071"/>
    <s v="DJ's Bane"/>
    <s v="I'm making a game where you choose how you want to kill the DJ, so you yourself can decide what music will be played at the party."/>
    <n v="100"/>
    <n v="0"/>
    <n v="0"/>
    <n v="0"/>
    <x v="2"/>
    <x v="10"/>
    <s v="NOK"/>
    <d v="2015-11-17T19:04:53"/>
    <x v="1071"/>
    <b v="0"/>
    <n v="0"/>
    <b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n v="0"/>
    <n v="12.75"/>
    <x v="2"/>
    <x v="0"/>
    <s v="USD"/>
    <d v="2014-02-05T19:58:17"/>
    <x v="1072"/>
    <b v="0"/>
    <n v="4"/>
    <b v="0"/>
    <x v="6"/>
    <x v="17"/>
  </r>
  <r>
    <n v="1073"/>
    <s v="Rainbow Ball to the Iphone"/>
    <s v="We want to bring our Game Rainbow Ball to the iphone and to do that we need a little help"/>
    <n v="750"/>
    <n v="10"/>
    <n v="1"/>
    <n v="10"/>
    <x v="2"/>
    <x v="0"/>
    <s v="USD"/>
    <d v="2011-10-16T23:09:01"/>
    <x v="1073"/>
    <b v="0"/>
    <n v="1"/>
    <b v="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n v="6"/>
    <n v="113.57"/>
    <x v="2"/>
    <x v="0"/>
    <s v="USD"/>
    <d v="2014-01-04T04:09:05"/>
    <x v="1074"/>
    <b v="0"/>
    <n v="30"/>
    <b v="0"/>
    <x v="6"/>
    <x v="17"/>
  </r>
  <r>
    <n v="1075"/>
    <s v="Towers Of The Apocalypse"/>
    <s v="Fully 3D, post Apocalyptic themed tower defense video game. New take on the genre."/>
    <n v="1000"/>
    <n v="45"/>
    <n v="5"/>
    <n v="15"/>
    <x v="2"/>
    <x v="0"/>
    <s v="USD"/>
    <d v="2012-05-06T21:41:56"/>
    <x v="1075"/>
    <b v="0"/>
    <n v="3"/>
    <b v="0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n v="63"/>
    <n v="48.28"/>
    <x v="2"/>
    <x v="0"/>
    <s v="USD"/>
    <d v="2014-09-11T09:04:10"/>
    <x v="1076"/>
    <b v="0"/>
    <n v="975"/>
    <b v="0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n v="29"/>
    <n v="43.98"/>
    <x v="2"/>
    <x v="0"/>
    <s v="USD"/>
    <d v="2016-01-14T04:00:11"/>
    <x v="1077"/>
    <b v="0"/>
    <n v="167"/>
    <b v="0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8"/>
    <n v="9"/>
    <x v="2"/>
    <x v="0"/>
    <s v="USD"/>
    <d v="2011-07-22T04:42:01"/>
    <x v="1078"/>
    <b v="0"/>
    <n v="5"/>
    <b v="0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n v="3"/>
    <n v="37.67"/>
    <x v="2"/>
    <x v="12"/>
    <s v="EUR"/>
    <d v="2016-05-14T13:35:36"/>
    <x v="1079"/>
    <b v="0"/>
    <n v="18"/>
    <b v="0"/>
    <x v="6"/>
    <x v="17"/>
  </r>
  <r>
    <n v="1080"/>
    <s v="Skullforge: The Hunt"/>
    <s v="A fantasy action RPG which follows an elven ex-slave on a journey of magic, revenge, intrigue, and deceit."/>
    <n v="20000"/>
    <n v="1821"/>
    <n v="9"/>
    <n v="18.579999999999998"/>
    <x v="2"/>
    <x v="0"/>
    <s v="USD"/>
    <d v="2014-05-11T03:18:53"/>
    <x v="1080"/>
    <b v="0"/>
    <n v="98"/>
    <b v="0"/>
    <x v="6"/>
    <x v="17"/>
  </r>
  <r>
    <n v="1081"/>
    <s v="The Creature"/>
    <s v="Finishing your last job before you retire until a disaster strikes the cargo ship can you survive The Creature?"/>
    <n v="68000"/>
    <n v="12"/>
    <n v="0"/>
    <n v="3"/>
    <x v="2"/>
    <x v="0"/>
    <s v="USD"/>
    <d v="2015-01-28T22:14:52"/>
    <x v="1081"/>
    <b v="0"/>
    <n v="4"/>
    <b v="0"/>
    <x v="6"/>
    <x v="17"/>
  </r>
  <r>
    <n v="1082"/>
    <s v="T-Fighter: Code Name M - Mobile Edition"/>
    <s v="Challenge your trivia skills in this action oriented game against several opponents across time."/>
    <n v="10000"/>
    <n v="56"/>
    <n v="1"/>
    <n v="18.670000000000002"/>
    <x v="2"/>
    <x v="0"/>
    <s v="USD"/>
    <d v="2012-08-10T21:44:48"/>
    <x v="1082"/>
    <b v="0"/>
    <n v="3"/>
    <b v="0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1"/>
    <n v="410"/>
    <x v="2"/>
    <x v="5"/>
    <s v="CAD"/>
    <d v="2014-08-02T15:49:43"/>
    <x v="1083"/>
    <b v="0"/>
    <n v="1"/>
    <b v="0"/>
    <x v="6"/>
    <x v="17"/>
  </r>
  <r>
    <n v="1084"/>
    <s v="My own channel"/>
    <s v="I want to start my own channel for gaming"/>
    <n v="550"/>
    <n v="0"/>
    <n v="0"/>
    <n v="0"/>
    <x v="2"/>
    <x v="0"/>
    <s v="USD"/>
    <d v="2014-08-08T21:53:24"/>
    <x v="1084"/>
    <b v="0"/>
    <n v="0"/>
    <b v="0"/>
    <x v="6"/>
    <x v="17"/>
  </r>
  <r>
    <n v="1085"/>
    <s v="Sun Dryd Studios"/>
    <s v="The new kid on the block. Re-imagining old games and creating new ones. Ship, Lazer, Rock is first."/>
    <n v="30000"/>
    <n v="1026"/>
    <n v="3"/>
    <n v="114"/>
    <x v="2"/>
    <x v="5"/>
    <s v="CAD"/>
    <d v="2016-03-14T15:06:15"/>
    <x v="1085"/>
    <b v="0"/>
    <n v="9"/>
    <b v="0"/>
    <x v="6"/>
    <x v="17"/>
  </r>
  <r>
    <n v="1086"/>
    <s v="Cyber Universe Online"/>
    <s v="Humanity's future in the Galaxy"/>
    <n v="18000"/>
    <n v="15"/>
    <n v="0"/>
    <n v="7.5"/>
    <x v="2"/>
    <x v="0"/>
    <s v="USD"/>
    <d v="2014-08-24T20:48:11"/>
    <x v="1086"/>
    <b v="0"/>
    <n v="2"/>
    <b v="0"/>
    <x v="6"/>
    <x v="17"/>
  </r>
  <r>
    <n v="1087"/>
    <s v="Idle Gamers"/>
    <s v="Idle gamers are the group of gamers worth watching play video games. We have a back log of video ideas and want to entertain you."/>
    <n v="1100"/>
    <n v="0"/>
    <n v="0"/>
    <n v="0"/>
    <x v="2"/>
    <x v="0"/>
    <s v="USD"/>
    <d v="2014-06-15T17:08:07"/>
    <x v="1087"/>
    <b v="0"/>
    <n v="0"/>
    <b v="0"/>
    <x v="6"/>
    <x v="17"/>
  </r>
  <r>
    <n v="1088"/>
    <s v="Still Alive"/>
    <s v="A fresh twist on survival games. Intense, high-stakes 30 minute rounds for up to 10 players."/>
    <n v="45000"/>
    <n v="6382.34"/>
    <n v="14"/>
    <n v="43.42"/>
    <x v="2"/>
    <x v="0"/>
    <s v="USD"/>
    <d v="2014-04-24T19:11:07"/>
    <x v="1088"/>
    <b v="0"/>
    <n v="147"/>
    <b v="0"/>
    <x v="6"/>
    <x v="17"/>
  </r>
  <r>
    <n v="1089"/>
    <s v="Farabel"/>
    <s v="Farabel is a single player turn-based fantasy strategy game for Mac/PC/Linux"/>
    <n v="15000"/>
    <n v="1174"/>
    <n v="8"/>
    <n v="23.96"/>
    <x v="2"/>
    <x v="6"/>
    <s v="EUR"/>
    <d v="2015-06-26T04:32:55"/>
    <x v="1089"/>
    <b v="0"/>
    <n v="49"/>
    <b v="0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n v="0"/>
    <n v="5"/>
    <x v="2"/>
    <x v="2"/>
    <s v="AUD"/>
    <d v="2015-05-29T04:27:33"/>
    <x v="1090"/>
    <b v="0"/>
    <n v="1"/>
    <b v="0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13"/>
    <n v="12.5"/>
    <x v="2"/>
    <x v="1"/>
    <s v="GBP"/>
    <d v="2016-04-10T18:41:12"/>
    <x v="1091"/>
    <b v="0"/>
    <n v="2"/>
    <b v="0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"/>
    <n v="3"/>
    <x v="2"/>
    <x v="0"/>
    <s v="USD"/>
    <d v="2013-01-06T00:37:18"/>
    <x v="1092"/>
    <b v="0"/>
    <n v="7"/>
    <b v="0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14"/>
    <n v="10.56"/>
    <x v="2"/>
    <x v="5"/>
    <s v="CAD"/>
    <d v="2016-02-11T23:22:17"/>
    <x v="1093"/>
    <b v="0"/>
    <n v="4"/>
    <b v="0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n v="18"/>
    <n v="122"/>
    <x v="2"/>
    <x v="0"/>
    <s v="USD"/>
    <d v="2011-10-09T17:07:13"/>
    <x v="1094"/>
    <b v="0"/>
    <n v="27"/>
    <b v="0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n v="5"/>
    <n v="267.81"/>
    <x v="2"/>
    <x v="0"/>
    <s v="USD"/>
    <d v="2013-08-30T12:53:40"/>
    <x v="1095"/>
    <b v="0"/>
    <n v="94"/>
    <b v="0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18"/>
    <n v="74.209999999999994"/>
    <x v="2"/>
    <x v="0"/>
    <s v="USD"/>
    <d v="2014-10-04T03:30:00"/>
    <x v="1096"/>
    <b v="0"/>
    <n v="29"/>
    <b v="0"/>
    <x v="6"/>
    <x v="17"/>
  </r>
  <r>
    <n v="1097"/>
    <s v="Rabbly"/>
    <s v="Rabbly is action-adventure game. Is about a scientist going on an adventure, to find rare materials in another galaxy."/>
    <n v="100000"/>
    <n v="47"/>
    <n v="0"/>
    <n v="6.71"/>
    <x v="2"/>
    <x v="0"/>
    <s v="USD"/>
    <d v="2014-03-02T19:01:17"/>
    <x v="1097"/>
    <b v="0"/>
    <n v="7"/>
    <b v="0"/>
    <x v="6"/>
    <x v="17"/>
  </r>
  <r>
    <n v="1098"/>
    <s v="Kick, Punch... Fireball"/>
    <s v="Kick, Punch... Fireball is an FPS type arena game set inside the fantasy world."/>
    <n v="25000"/>
    <n v="1803"/>
    <n v="7"/>
    <n v="81.95"/>
    <x v="2"/>
    <x v="0"/>
    <s v="USD"/>
    <d v="2014-04-13T18:18:15"/>
    <x v="1098"/>
    <b v="0"/>
    <n v="22"/>
    <b v="0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n v="1"/>
    <n v="25"/>
    <x v="2"/>
    <x v="1"/>
    <s v="GBP"/>
    <d v="2015-05-13T20:04:28"/>
    <x v="1099"/>
    <b v="0"/>
    <n v="1"/>
    <b v="0"/>
    <x v="6"/>
    <x v="17"/>
  </r>
  <r>
    <n v="1100"/>
    <s v="Aeldengald Saga Book I"/>
    <s v="A retro style puzzle rpg with a dark story. Your decisions will influence the world and decide the outcome of the story."/>
    <n v="4000"/>
    <n v="100"/>
    <n v="3"/>
    <n v="10"/>
    <x v="2"/>
    <x v="12"/>
    <s v="EUR"/>
    <d v="2016-02-14T02:39:31"/>
    <x v="1100"/>
    <b v="0"/>
    <n v="10"/>
    <b v="0"/>
    <x v="6"/>
    <x v="17"/>
  </r>
  <r>
    <n v="1101"/>
    <s v="Strain Wars"/>
    <s v="Different strains of marijuana leafs battling to the death to see which one is the top strain."/>
    <n v="100000"/>
    <n v="41"/>
    <n v="0"/>
    <n v="6.83"/>
    <x v="2"/>
    <x v="0"/>
    <s v="USD"/>
    <d v="2016-07-14T18:12:00"/>
    <x v="1101"/>
    <b v="0"/>
    <n v="6"/>
    <b v="0"/>
    <x v="6"/>
    <x v="17"/>
  </r>
  <r>
    <n v="1102"/>
    <s v="Runers"/>
    <s v="Runers is a top-down rogue-like shooter where as you advance you create more powerful spells and fight fierce monsters and bosses."/>
    <n v="8000"/>
    <n v="425"/>
    <n v="5"/>
    <n v="17.71"/>
    <x v="2"/>
    <x v="0"/>
    <s v="USD"/>
    <d v="2013-12-09T05:59:00"/>
    <x v="1102"/>
    <b v="0"/>
    <n v="24"/>
    <b v="0"/>
    <x v="6"/>
    <x v="17"/>
  </r>
  <r>
    <n v="1103"/>
    <s v="The Morgue"/>
    <s v="&quot;I go to work... I classify the bodies and store them accordingly... Sometimes I here noises... Other times is see her..."/>
    <n v="15000"/>
    <n v="243"/>
    <n v="2"/>
    <n v="16.2"/>
    <x v="2"/>
    <x v="0"/>
    <s v="USD"/>
    <d v="2016-06-18T05:19:50"/>
    <x v="1103"/>
    <b v="0"/>
    <n v="15"/>
    <b v="0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n v="5"/>
    <n v="80.3"/>
    <x v="2"/>
    <x v="1"/>
    <s v="GBP"/>
    <d v="2014-06-11T09:50:21"/>
    <x v="1104"/>
    <b v="0"/>
    <n v="37"/>
    <b v="0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n v="0"/>
    <n v="71.55"/>
    <x v="2"/>
    <x v="0"/>
    <s v="USD"/>
    <d v="2014-03-24T02:15:27"/>
    <x v="1105"/>
    <b v="0"/>
    <n v="20"/>
    <b v="0"/>
    <x v="6"/>
    <x v="17"/>
  </r>
  <r>
    <n v="1106"/>
    <s v="Backyard Zombies"/>
    <s v="Collect coins and save civilians while you blast your way through tons of zombies! Unlock new characters and levels!"/>
    <n v="400"/>
    <n v="165"/>
    <n v="41"/>
    <n v="23.57"/>
    <x v="2"/>
    <x v="0"/>
    <s v="USD"/>
    <d v="2012-04-04T16:46:15"/>
    <x v="1106"/>
    <b v="0"/>
    <n v="7"/>
    <b v="0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n v="0"/>
    <x v="2"/>
    <x v="0"/>
    <s v="USD"/>
    <d v="2014-07-23T20:40:24"/>
    <x v="1107"/>
    <b v="0"/>
    <n v="0"/>
    <b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n v="3"/>
    <n v="34.880000000000003"/>
    <x v="2"/>
    <x v="0"/>
    <s v="USD"/>
    <d v="2012-04-13T14:17:15"/>
    <x v="1108"/>
    <b v="0"/>
    <n v="21"/>
    <b v="0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0"/>
    <n v="15"/>
    <x v="2"/>
    <x v="0"/>
    <s v="USD"/>
    <d v="2016-11-18T19:03:10"/>
    <x v="1109"/>
    <b v="0"/>
    <n v="3"/>
    <b v="0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n v="1"/>
    <n v="23.18"/>
    <x v="2"/>
    <x v="0"/>
    <s v="USD"/>
    <d v="2012-12-07T22:23:42"/>
    <x v="1110"/>
    <b v="0"/>
    <n v="11"/>
    <b v="0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n v="0"/>
    <n v="1"/>
    <x v="2"/>
    <x v="0"/>
    <s v="USD"/>
    <d v="2016-01-08T04:53:10"/>
    <x v="1111"/>
    <b v="0"/>
    <n v="1"/>
    <b v="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n v="36"/>
    <n v="100.23"/>
    <x v="2"/>
    <x v="0"/>
    <s v="USD"/>
    <d v="2015-01-19T08:30:00"/>
    <x v="1112"/>
    <b v="0"/>
    <n v="312"/>
    <b v="0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n v="1"/>
    <n v="5"/>
    <x v="2"/>
    <x v="1"/>
    <s v="GBP"/>
    <d v="2014-08-14T23:27:00"/>
    <x v="1113"/>
    <b v="0"/>
    <n v="1"/>
    <b v="0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n v="0"/>
    <n v="3.33"/>
    <x v="2"/>
    <x v="1"/>
    <s v="GBP"/>
    <d v="2013-10-09T08:18:07"/>
    <x v="1114"/>
    <b v="0"/>
    <n v="3"/>
    <b v="0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0"/>
    <n v="13.25"/>
    <x v="2"/>
    <x v="0"/>
    <s v="USD"/>
    <d v="2016-03-30T15:41:35"/>
    <x v="1115"/>
    <b v="0"/>
    <n v="4"/>
    <b v="0"/>
    <x v="6"/>
    <x v="17"/>
  </r>
  <r>
    <n v="1116"/>
    <s v="Quest Remnants of Chaos"/>
    <s v="A medieval, post apocolyptic, Online, MMORPG. Class morphing, character customization game."/>
    <n v="500000"/>
    <n v="178.52"/>
    <n v="0"/>
    <n v="17.850000000000001"/>
    <x v="2"/>
    <x v="0"/>
    <s v="USD"/>
    <d v="2012-06-09T20:20:08"/>
    <x v="1116"/>
    <b v="0"/>
    <n v="10"/>
    <b v="0"/>
    <x v="6"/>
    <x v="17"/>
  </r>
  <r>
    <n v="1117"/>
    <s v="Medieval Village"/>
    <s v="Experience the Medieval in your own village. Increase your village into a city and walk through the streets."/>
    <n v="1000"/>
    <n v="83"/>
    <n v="8"/>
    <n v="10.38"/>
    <x v="2"/>
    <x v="12"/>
    <s v="EUR"/>
    <d v="2015-12-25T14:21:53"/>
    <x v="1117"/>
    <b v="0"/>
    <n v="8"/>
    <b v="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"/>
    <n v="36.33"/>
    <x v="2"/>
    <x v="2"/>
    <s v="AUD"/>
    <d v="2014-04-05T02:59:39"/>
    <x v="1118"/>
    <b v="0"/>
    <n v="3"/>
    <b v="0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0"/>
    <n v="5"/>
    <x v="2"/>
    <x v="0"/>
    <s v="USD"/>
    <d v="2014-04-06T19:01:04"/>
    <x v="1119"/>
    <b v="0"/>
    <n v="1"/>
    <b v="0"/>
    <x v="6"/>
    <x v="17"/>
  </r>
  <r>
    <n v="1120"/>
    <s v="PlanEt Ninjahwah"/>
    <s v="Planet Ninjahwah is a highly anticipated futuristic action adventure game that will blow your mind!!"/>
    <n v="25000"/>
    <n v="0"/>
    <n v="0"/>
    <n v="0"/>
    <x v="2"/>
    <x v="0"/>
    <s v="USD"/>
    <d v="2011-10-28T20:56:40"/>
    <x v="1120"/>
    <b v="0"/>
    <n v="0"/>
    <b v="0"/>
    <x v="6"/>
    <x v="17"/>
  </r>
  <r>
    <n v="1121"/>
    <s v="Pwincess"/>
    <s v="An action packed, side scrolling, platform jumping, laser shooting ADVENTURE that will be fun for everyone."/>
    <n v="250000"/>
    <n v="29"/>
    <n v="0"/>
    <n v="5.8"/>
    <x v="2"/>
    <x v="0"/>
    <s v="USD"/>
    <d v="2016-03-13T21:25:16"/>
    <x v="1121"/>
    <b v="0"/>
    <n v="5"/>
    <b v="0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n v="0"/>
    <n v="0"/>
    <x v="2"/>
    <x v="1"/>
    <s v="GBP"/>
    <d v="2013-05-30T16:53:45"/>
    <x v="1122"/>
    <b v="0"/>
    <n v="0"/>
    <b v="0"/>
    <x v="6"/>
    <x v="17"/>
  </r>
  <r>
    <n v="1123"/>
    <s v="Droplets"/>
    <s v="Fast paced mobile game where you control a rain drop by tilting your screen. Absorb other rain drops to go faster, but avoid clouds."/>
    <n v="5000"/>
    <n v="11"/>
    <n v="0"/>
    <n v="3.67"/>
    <x v="2"/>
    <x v="0"/>
    <s v="USD"/>
    <d v="2014-04-19T12:34:08"/>
    <x v="1123"/>
    <b v="0"/>
    <n v="3"/>
    <b v="0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0"/>
    <n v="60.71"/>
    <x v="2"/>
    <x v="0"/>
    <s v="USD"/>
    <d v="2015-04-30T16:00:51"/>
    <x v="1124"/>
    <b v="0"/>
    <n v="7"/>
    <b v="0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n v="0"/>
    <n v="0"/>
    <x v="2"/>
    <x v="1"/>
    <s v="GBP"/>
    <d v="2015-09-25T14:58:50"/>
    <x v="1125"/>
    <b v="0"/>
    <n v="0"/>
    <b v="0"/>
    <x v="6"/>
    <x v="18"/>
  </r>
  <r>
    <n v="1126"/>
    <s v="GAMING TO LEARN"/>
    <s v="Imagine a science class where the teacher walks in a says &quot;Take out your cell phone and play a game.&quot;"/>
    <n v="2000"/>
    <n v="10"/>
    <n v="1"/>
    <n v="5"/>
    <x v="2"/>
    <x v="0"/>
    <s v="USD"/>
    <d v="2016-07-14T07:51:34"/>
    <x v="1126"/>
    <b v="0"/>
    <n v="2"/>
    <b v="0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n v="2"/>
    <n v="25.43"/>
    <x v="2"/>
    <x v="0"/>
    <s v="USD"/>
    <d v="2014-11-14T21:30:00"/>
    <x v="1127"/>
    <b v="0"/>
    <n v="23"/>
    <b v="0"/>
    <x v="6"/>
    <x v="18"/>
  </r>
  <r>
    <n v="1128"/>
    <s v="Flying Turds"/>
    <s v="#havingfunFTW"/>
    <n v="1000"/>
    <n v="1"/>
    <n v="0"/>
    <n v="1"/>
    <x v="2"/>
    <x v="1"/>
    <s v="GBP"/>
    <d v="2014-08-07T15:35:17"/>
    <x v="1128"/>
    <b v="0"/>
    <n v="1"/>
    <b v="0"/>
    <x v="6"/>
    <x v="18"/>
  </r>
  <r>
    <n v="1129"/>
    <s v="Angry words with Friends"/>
    <s v="This app will provide you with the ability to use your most favorite profanities while playing a game with your friends."/>
    <n v="20000"/>
    <n v="21"/>
    <n v="0"/>
    <n v="10.5"/>
    <x v="2"/>
    <x v="0"/>
    <s v="USD"/>
    <d v="2016-06-05T06:21:33"/>
    <x v="1129"/>
    <b v="0"/>
    <n v="2"/>
    <b v="0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n v="0"/>
    <n v="3.67"/>
    <x v="2"/>
    <x v="0"/>
    <s v="USD"/>
    <d v="2014-11-26T00:55:00"/>
    <x v="1130"/>
    <b v="0"/>
    <n v="3"/>
    <b v="0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n v="0"/>
    <n v="0"/>
    <x v="2"/>
    <x v="2"/>
    <s v="AUD"/>
    <d v="2015-12-24T21:47:48"/>
    <x v="1131"/>
    <b v="0"/>
    <n v="0"/>
    <b v="0"/>
    <x v="6"/>
    <x v="18"/>
  </r>
  <r>
    <n v="1132"/>
    <s v="One"/>
    <s v="One is a simple mobile game about exploring the connections between all living things. Featuring hand-painted art."/>
    <n v="10000"/>
    <n v="1438"/>
    <n v="14"/>
    <n v="110.62"/>
    <x v="2"/>
    <x v="5"/>
    <s v="CAD"/>
    <d v="2017-01-01T02:46:11"/>
    <x v="1132"/>
    <b v="0"/>
    <n v="13"/>
    <b v="0"/>
    <x v="6"/>
    <x v="18"/>
  </r>
  <r>
    <n v="1133"/>
    <s v="Ping"/>
    <s v="Ping is a simple game currently in the design process, where the player lives off of the power of their connection to the internet."/>
    <n v="3000"/>
    <n v="20"/>
    <n v="1"/>
    <n v="20"/>
    <x v="2"/>
    <x v="1"/>
    <s v="GBP"/>
    <d v="2014-07-31T09:46:21"/>
    <x v="1133"/>
    <b v="0"/>
    <n v="1"/>
    <b v="0"/>
    <x v="6"/>
    <x v="18"/>
  </r>
  <r>
    <n v="1134"/>
    <s v="New Mario Bro's style game!"/>
    <s v="We are creating a new Mario Bro's style game called KFK:Original. It's challenging, fun and totally awesome!!!"/>
    <n v="25000"/>
    <n v="1"/>
    <n v="0"/>
    <n v="1"/>
    <x v="2"/>
    <x v="2"/>
    <s v="AUD"/>
    <d v="2014-11-29T04:33:00"/>
    <x v="1134"/>
    <b v="0"/>
    <n v="1"/>
    <b v="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n v="5"/>
    <n v="50"/>
    <x v="2"/>
    <x v="12"/>
    <s v="EUR"/>
    <d v="2016-08-06T23:44:54"/>
    <x v="1135"/>
    <b v="0"/>
    <n v="1"/>
    <b v="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"/>
    <n v="45"/>
    <x v="2"/>
    <x v="6"/>
    <s v="EUR"/>
    <d v="2015-12-19T16:07:09"/>
    <x v="1136"/>
    <b v="0"/>
    <n v="6"/>
    <b v="0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40"/>
    <n v="253.21"/>
    <x v="2"/>
    <x v="0"/>
    <s v="USD"/>
    <d v="2016-04-23T19:40:21"/>
    <x v="1137"/>
    <b v="0"/>
    <n v="39"/>
    <b v="0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0"/>
    <n v="31.25"/>
    <x v="2"/>
    <x v="0"/>
    <s v="USD"/>
    <d v="2017-01-21T21:45:31"/>
    <x v="1138"/>
    <b v="0"/>
    <n v="4"/>
    <b v="0"/>
    <x v="6"/>
    <x v="18"/>
  </r>
  <r>
    <n v="1139"/>
    <s v="Soulwalker"/>
    <s v="Take control of the Void and bend it to your will as you perfect your strategy and amass your deck. The light gathers, your power grows"/>
    <n v="8000"/>
    <n v="5"/>
    <n v="0"/>
    <n v="5"/>
    <x v="2"/>
    <x v="0"/>
    <s v="USD"/>
    <d v="2015-01-01T08:20:26"/>
    <x v="1139"/>
    <b v="0"/>
    <n v="1"/>
    <b v="0"/>
    <x v="6"/>
    <x v="18"/>
  </r>
  <r>
    <n v="1140"/>
    <s v="Medieval Empire by Bear Games"/>
    <s v="We are creating the next epic Massive Multiplayer Online-Real Time Strategy game and we want you to be a part of it!"/>
    <n v="5000"/>
    <n v="0"/>
    <n v="0"/>
    <n v="0"/>
    <x v="2"/>
    <x v="1"/>
    <s v="GBP"/>
    <d v="2015-08-06T11:05:21"/>
    <x v="1140"/>
    <b v="0"/>
    <n v="0"/>
    <b v="0"/>
    <x v="6"/>
    <x v="18"/>
  </r>
  <r>
    <n v="1141"/>
    <s v="Arena Z - Zombie Survival"/>
    <s v="I think this will be a great game!"/>
    <n v="500"/>
    <n v="0"/>
    <n v="0"/>
    <n v="0"/>
    <x v="2"/>
    <x v="12"/>
    <s v="EUR"/>
    <d v="2015-07-09T16:47:30"/>
    <x v="1141"/>
    <b v="0"/>
    <n v="0"/>
    <b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n v="0"/>
    <x v="2"/>
    <x v="0"/>
    <s v="USD"/>
    <d v="2015-02-17T00:08:47"/>
    <x v="1142"/>
    <b v="0"/>
    <n v="0"/>
    <b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n v="0"/>
    <n v="23.25"/>
    <x v="2"/>
    <x v="0"/>
    <s v="USD"/>
    <d v="2015-12-17T04:38:46"/>
    <x v="1143"/>
    <b v="0"/>
    <n v="8"/>
    <b v="0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n v="0"/>
    <n v="0"/>
    <x v="2"/>
    <x v="0"/>
    <s v="USD"/>
    <d v="2015-04-29T04:22:00"/>
    <x v="1144"/>
    <b v="0"/>
    <n v="0"/>
    <b v="0"/>
    <x v="7"/>
    <x v="19"/>
  </r>
  <r>
    <n v="1145"/>
    <s v="A FORK IN THE ROAD food truck"/>
    <s v="Emphasizing locally and responsibly raised ingredients, serving delicious food! I need your help."/>
    <n v="80000"/>
    <n v="100"/>
    <n v="0"/>
    <n v="100"/>
    <x v="2"/>
    <x v="0"/>
    <s v="USD"/>
    <d v="2014-10-02T17:56:32"/>
    <x v="1145"/>
    <b v="0"/>
    <n v="1"/>
    <b v="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n v="9"/>
    <n v="44.17"/>
    <x v="2"/>
    <x v="0"/>
    <s v="USD"/>
    <d v="2014-05-02T22:52:53"/>
    <x v="1146"/>
    <b v="0"/>
    <n v="12"/>
    <b v="0"/>
    <x v="7"/>
    <x v="19"/>
  </r>
  <r>
    <n v="1147"/>
    <s v="baked pugtato"/>
    <s v="amazing gourmet baked potato truck with variable options for everyone, its always been my dream, help me make it come true :)."/>
    <n v="25000"/>
    <n v="0"/>
    <n v="0"/>
    <n v="0"/>
    <x v="2"/>
    <x v="5"/>
    <s v="CAD"/>
    <d v="2014-10-19T23:19:43"/>
    <x v="1147"/>
    <b v="0"/>
    <n v="0"/>
    <b v="0"/>
    <x v="7"/>
    <x v="19"/>
  </r>
  <r>
    <n v="1148"/>
    <s v="Warren's / Adilyn's Rollin' Bistro"/>
    <s v="New local (Louisville, KY.) food truck with a refreshing spin on rolling kitchens."/>
    <n v="15000"/>
    <n v="73"/>
    <n v="0"/>
    <n v="24.33"/>
    <x v="2"/>
    <x v="0"/>
    <s v="USD"/>
    <d v="2016-12-01T05:06:21"/>
    <x v="1148"/>
    <b v="0"/>
    <n v="3"/>
    <b v="0"/>
    <x v="7"/>
    <x v="19"/>
  </r>
  <r>
    <n v="1149"/>
    <s v="The Floridian Food Truck"/>
    <s v="Bringing culturally diverse Floridian cuisine to the people!"/>
    <n v="50000"/>
    <n v="75"/>
    <n v="0"/>
    <n v="37.5"/>
    <x v="2"/>
    <x v="0"/>
    <s v="USD"/>
    <d v="2016-06-16T17:02:46"/>
    <x v="1149"/>
    <b v="0"/>
    <n v="2"/>
    <b v="0"/>
    <x v="7"/>
    <x v="19"/>
  </r>
  <r>
    <n v="1150"/>
    <s v="Chef Po's Food Truck"/>
    <s v="Bringing delicious authentic and fusion Taiwanese Food to the West Coast."/>
    <n v="2500"/>
    <n v="252"/>
    <n v="10"/>
    <n v="42"/>
    <x v="2"/>
    <x v="0"/>
    <s v="USD"/>
    <d v="2016-01-08T22:54:35"/>
    <x v="1150"/>
    <b v="0"/>
    <n v="6"/>
    <b v="0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n v="0"/>
    <n v="0"/>
    <x v="2"/>
    <x v="0"/>
    <s v="USD"/>
    <d v="2015-09-07T02:27:43"/>
    <x v="1151"/>
    <b v="0"/>
    <n v="0"/>
    <b v="0"/>
    <x v="7"/>
    <x v="19"/>
  </r>
  <r>
    <n v="1152"/>
    <s v="Peruvian King Food Truck"/>
    <s v="Peruvian food truck with an LA twist."/>
    <n v="16000"/>
    <n v="911"/>
    <n v="6"/>
    <n v="60.73"/>
    <x v="2"/>
    <x v="0"/>
    <s v="USD"/>
    <d v="2015-05-15T17:01:52"/>
    <x v="1152"/>
    <b v="0"/>
    <n v="15"/>
    <b v="0"/>
    <x v="7"/>
    <x v="19"/>
  </r>
  <r>
    <n v="1153"/>
    <s v="The Cold Spot Mobile Trailer"/>
    <s v="A mobile concession trailer for snow cones, ice cream, smoothies and more"/>
    <n v="8000"/>
    <n v="50"/>
    <n v="1"/>
    <n v="50"/>
    <x v="2"/>
    <x v="0"/>
    <s v="USD"/>
    <d v="2015-06-18T17:08:25"/>
    <x v="1153"/>
    <b v="0"/>
    <n v="1"/>
    <b v="0"/>
    <x v="7"/>
    <x v="19"/>
  </r>
  <r>
    <n v="1154"/>
    <s v="Food Truck Funding"/>
    <s v="We're about to launch our first ever food truck to share our amazing food and we need your help! Be a part of our truck!"/>
    <n v="5000"/>
    <n v="325"/>
    <n v="7"/>
    <n v="108.33"/>
    <x v="2"/>
    <x v="0"/>
    <s v="USD"/>
    <d v="2015-09-06T02:36:46"/>
    <x v="1154"/>
    <b v="0"/>
    <n v="3"/>
    <b v="0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n v="1"/>
    <n v="23.5"/>
    <x v="2"/>
    <x v="0"/>
    <s v="USD"/>
    <d v="2014-08-14T18:20:08"/>
    <x v="1155"/>
    <b v="0"/>
    <n v="8"/>
    <b v="0"/>
    <x v="7"/>
    <x v="19"/>
  </r>
  <r>
    <n v="1156"/>
    <s v="Harley Hawg Dogs, Inc"/>
    <s v="A Food Truck featuring Deep Fried Natural Casing Beef/Pork mix Hot Dogs, New York Style Rippers. Also serving Fresh Cut Fries."/>
    <n v="6500"/>
    <n v="0"/>
    <n v="0"/>
    <n v="0"/>
    <x v="2"/>
    <x v="0"/>
    <s v="USD"/>
    <d v="2015-02-24T01:42:42"/>
    <x v="1156"/>
    <b v="0"/>
    <n v="0"/>
    <b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2"/>
    <n v="50.33"/>
    <x v="2"/>
    <x v="0"/>
    <s v="USD"/>
    <d v="2014-12-05T16:04:40"/>
    <x v="1157"/>
    <b v="0"/>
    <n v="3"/>
    <b v="0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0"/>
    <n v="11.67"/>
    <x v="2"/>
    <x v="0"/>
    <s v="USD"/>
    <d v="2014-12-09T02:12:08"/>
    <x v="1158"/>
    <b v="0"/>
    <n v="3"/>
    <b v="0"/>
    <x v="7"/>
    <x v="19"/>
  </r>
  <r>
    <n v="1159"/>
    <s v="Skewed Up Food Truck"/>
    <s v="Skewed Up food truck is my dream and need help getting it started, presenting some to the bank for my loan, spice up logo, etc."/>
    <n v="6750"/>
    <n v="0"/>
    <n v="0"/>
    <n v="0"/>
    <x v="2"/>
    <x v="0"/>
    <s v="USD"/>
    <d v="2015-06-30T15:45:00"/>
    <x v="1159"/>
    <b v="0"/>
    <n v="0"/>
    <b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4"/>
    <n v="60.79"/>
    <x v="2"/>
    <x v="0"/>
    <s v="USD"/>
    <d v="2015-03-28T02:43:06"/>
    <x v="1160"/>
    <b v="0"/>
    <n v="19"/>
    <b v="0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n v="0"/>
    <x v="2"/>
    <x v="0"/>
    <s v="USD"/>
    <d v="2015-05-19T15:06:29"/>
    <x v="1161"/>
    <b v="0"/>
    <n v="0"/>
    <b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n v="0"/>
    <n v="17.5"/>
    <x v="2"/>
    <x v="0"/>
    <s v="USD"/>
    <d v="2014-09-25T16:24:24"/>
    <x v="1162"/>
    <b v="0"/>
    <n v="2"/>
    <b v="0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n v="0"/>
    <x v="2"/>
    <x v="0"/>
    <s v="USD"/>
    <d v="2014-08-09T17:22:00"/>
    <x v="1163"/>
    <b v="0"/>
    <n v="0"/>
    <b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n v="0"/>
    <n v="0"/>
    <x v="2"/>
    <x v="0"/>
    <s v="USD"/>
    <d v="2016-06-18T17:23:02"/>
    <x v="1164"/>
    <b v="0"/>
    <n v="0"/>
    <b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21"/>
    <n v="82.82"/>
    <x v="2"/>
    <x v="0"/>
    <s v="USD"/>
    <d v="2014-07-06T05:08:50"/>
    <x v="1165"/>
    <b v="0"/>
    <n v="25"/>
    <b v="0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19"/>
    <n v="358.88"/>
    <x v="2"/>
    <x v="0"/>
    <s v="USD"/>
    <d v="2015-06-26T04:00:00"/>
    <x v="1166"/>
    <b v="0"/>
    <n v="8"/>
    <b v="0"/>
    <x v="7"/>
    <x v="19"/>
  </r>
  <r>
    <n v="1167"/>
    <s v="Empanada Express Food Truck"/>
    <s v="A mobile food truck serving up a Latino-inspired fusion cuisine using fresh, local, &amp; organic ingredients!"/>
    <n v="60000"/>
    <n v="979"/>
    <n v="2"/>
    <n v="61.19"/>
    <x v="2"/>
    <x v="0"/>
    <s v="USD"/>
    <d v="2014-09-12T17:38:15"/>
    <x v="1167"/>
    <b v="0"/>
    <n v="16"/>
    <b v="0"/>
    <x v="7"/>
    <x v="19"/>
  </r>
  <r>
    <n v="1168"/>
    <s v="SiMpLy FreSH fOoD TrUck"/>
    <s v="Simply fresh farm to table on wheels working close with local farms to ensure the highest of quality of product ."/>
    <n v="18000"/>
    <n v="1020"/>
    <n v="6"/>
    <n v="340"/>
    <x v="2"/>
    <x v="0"/>
    <s v="USD"/>
    <d v="2016-09-22T01:17:45"/>
    <x v="1168"/>
    <b v="0"/>
    <n v="3"/>
    <b v="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n v="0"/>
    <n v="5.67"/>
    <x v="2"/>
    <x v="0"/>
    <s v="USD"/>
    <d v="2015-02-22T08:29:23"/>
    <x v="1169"/>
    <b v="0"/>
    <n v="3"/>
    <b v="0"/>
    <x v="7"/>
    <x v="19"/>
  </r>
  <r>
    <n v="1170"/>
    <s v="Its A Rib Thing"/>
    <s v="They are sweet, sticky and incredibly addictive. People are left with a huge smile and a full stomach but still ask for more!!!"/>
    <n v="25000"/>
    <n v="100"/>
    <n v="0"/>
    <n v="50"/>
    <x v="2"/>
    <x v="1"/>
    <s v="GBP"/>
    <d v="2015-05-30T21:26:11"/>
    <x v="1170"/>
    <b v="0"/>
    <n v="2"/>
    <b v="0"/>
    <x v="7"/>
    <x v="19"/>
  </r>
  <r>
    <n v="1171"/>
    <s v="The Mean Green Purple Machine"/>
    <s v="Tulsa's first true biodiesel, alternative energy powered food truck! Oh yeah, and delicious food!"/>
    <n v="25000"/>
    <n v="25"/>
    <n v="0"/>
    <n v="25"/>
    <x v="2"/>
    <x v="0"/>
    <s v="USD"/>
    <d v="2014-11-13T20:18:47"/>
    <x v="1171"/>
    <b v="0"/>
    <n v="1"/>
    <b v="0"/>
    <x v="7"/>
    <x v="19"/>
  </r>
  <r>
    <n v="1172"/>
    <s v="let your dayz take you to the dogs."/>
    <s v="Bringing YOUR favorite dog recipes to the streets."/>
    <n v="9000"/>
    <n v="0"/>
    <n v="0"/>
    <n v="0"/>
    <x v="2"/>
    <x v="0"/>
    <s v="USD"/>
    <d v="2014-08-20T16:22:32"/>
    <x v="1172"/>
    <b v="0"/>
    <n v="0"/>
    <b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0"/>
    <n v="30"/>
    <x v="2"/>
    <x v="0"/>
    <s v="USD"/>
    <d v="2015-08-03T04:27:37"/>
    <x v="1173"/>
    <b v="0"/>
    <n v="1"/>
    <b v="0"/>
    <x v="7"/>
    <x v="19"/>
  </r>
  <r>
    <n v="1174"/>
    <s v="Give The Black Burro a Stable Stable"/>
    <s v="Help me purchase a parking space to be the Burro's permanant home, I need your help to raise $15,000!"/>
    <n v="15000"/>
    <n v="886"/>
    <n v="6"/>
    <n v="46.63"/>
    <x v="2"/>
    <x v="0"/>
    <s v="USD"/>
    <d v="2016-05-08T20:12:07"/>
    <x v="1174"/>
    <b v="0"/>
    <n v="19"/>
    <b v="0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n v="3"/>
    <n v="65"/>
    <x v="2"/>
    <x v="0"/>
    <s v="USD"/>
    <d v="2015-07-15T17:28:59"/>
    <x v="1175"/>
    <b v="0"/>
    <n v="9"/>
    <b v="0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n v="0"/>
    <n v="10"/>
    <x v="2"/>
    <x v="2"/>
    <s v="AUD"/>
    <d v="2017-03-06T13:00:00"/>
    <x v="1176"/>
    <b v="0"/>
    <n v="1"/>
    <b v="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n v="0"/>
    <n v="0"/>
    <x v="2"/>
    <x v="1"/>
    <s v="GBP"/>
    <d v="2014-10-15T15:51:36"/>
    <x v="1177"/>
    <b v="0"/>
    <n v="0"/>
    <b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n v="0"/>
    <n v="5"/>
    <x v="2"/>
    <x v="0"/>
    <s v="USD"/>
    <d v="2014-08-16T21:44:12"/>
    <x v="1178"/>
    <b v="0"/>
    <n v="1"/>
    <b v="0"/>
    <x v="7"/>
    <x v="19"/>
  </r>
  <r>
    <n v="1179"/>
    <s v="El Camion Roja"/>
    <s v="Mexican Style Food Truck, run by a Red Seal Chef, in a town with NO MEXICAN FOOD! That is a culinary emergency situation!"/>
    <n v="60000"/>
    <n v="3200"/>
    <n v="5"/>
    <n v="640"/>
    <x v="2"/>
    <x v="5"/>
    <s v="CAD"/>
    <d v="2015-10-28T17:17:07"/>
    <x v="1179"/>
    <b v="0"/>
    <n v="5"/>
    <b v="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n v="12"/>
    <n v="69.12"/>
    <x v="2"/>
    <x v="0"/>
    <s v="USD"/>
    <d v="2014-06-28T19:21:54"/>
    <x v="1180"/>
    <b v="0"/>
    <n v="85"/>
    <b v="0"/>
    <x v="7"/>
    <x v="19"/>
  </r>
  <r>
    <n v="1181"/>
    <s v="Gringo Loco Tacos Food Truck"/>
    <s v="Bringing the best tacos to the streets of Chicago!"/>
    <n v="50000"/>
    <n v="4"/>
    <n v="0"/>
    <n v="1.33"/>
    <x v="2"/>
    <x v="0"/>
    <s v="USD"/>
    <d v="2015-03-01T08:08:41"/>
    <x v="1181"/>
    <b v="0"/>
    <n v="3"/>
    <b v="0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n v="4"/>
    <n v="10.5"/>
    <x v="2"/>
    <x v="0"/>
    <s v="USD"/>
    <d v="2017-01-12T16:42:00"/>
    <x v="1182"/>
    <b v="0"/>
    <n v="4"/>
    <b v="0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n v="4"/>
    <n v="33.33"/>
    <x v="2"/>
    <x v="0"/>
    <s v="USD"/>
    <d v="2016-11-02T03:59:00"/>
    <x v="1183"/>
    <b v="0"/>
    <n v="3"/>
    <b v="0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n v="105"/>
    <n v="61.56"/>
    <x v="0"/>
    <x v="1"/>
    <s v="GBP"/>
    <d v="2017-02-06T14:23:31"/>
    <x v="1184"/>
    <b v="0"/>
    <n v="375"/>
    <b v="1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n v="105"/>
    <n v="118.74"/>
    <x v="0"/>
    <x v="0"/>
    <s v="USD"/>
    <d v="2015-06-08T04:00:00"/>
    <x v="1185"/>
    <b v="0"/>
    <n v="111"/>
    <b v="1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07"/>
    <n v="65.08"/>
    <x v="0"/>
    <x v="1"/>
    <s v="GBP"/>
    <d v="2015-06-01T22:42:00"/>
    <x v="1186"/>
    <b v="0"/>
    <n v="123"/>
    <b v="1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04"/>
    <n v="130.16"/>
    <x v="0"/>
    <x v="0"/>
    <s v="USD"/>
    <d v="2015-05-17T18:00:00"/>
    <x v="1187"/>
    <b v="0"/>
    <n v="70"/>
    <b v="1"/>
    <x v="8"/>
    <x v="20"/>
  </r>
  <r>
    <n v="1188"/>
    <s v="Because Dance."/>
    <s v="A photobook of young dancers and their inspiring stories, photographed in beautiful and unique locations."/>
    <n v="2000"/>
    <n v="3211"/>
    <n v="161"/>
    <n v="37.78"/>
    <x v="0"/>
    <x v="5"/>
    <s v="CAD"/>
    <d v="2016-12-28T16:49:00"/>
    <x v="1188"/>
    <b v="0"/>
    <n v="85"/>
    <b v="1"/>
    <x v="8"/>
    <x v="20"/>
  </r>
  <r>
    <n v="1189"/>
    <s v="Road Ramblers"/>
    <s v="A couple of experienced road trippers setting out for the big one. Six months traveling in a converted bus with a book at the end."/>
    <n v="9000"/>
    <n v="9700"/>
    <n v="108"/>
    <n v="112.79"/>
    <x v="0"/>
    <x v="0"/>
    <s v="USD"/>
    <d v="2016-06-29T23:29:55"/>
    <x v="1189"/>
    <b v="0"/>
    <n v="86"/>
    <b v="1"/>
    <x v="8"/>
    <x v="20"/>
  </r>
  <r>
    <n v="1190"/>
    <s v="The Reality Of Chronic Illness - The Book"/>
    <s v="A pairing of self portraiture and writing to shed light on the reality of life with chronic illness."/>
    <n v="500"/>
    <n v="675"/>
    <n v="135"/>
    <n v="51.92"/>
    <x v="0"/>
    <x v="0"/>
    <s v="USD"/>
    <d v="2014-08-31T15:58:45"/>
    <x v="1190"/>
    <b v="0"/>
    <n v="13"/>
    <b v="1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n v="109"/>
    <n v="89.24"/>
    <x v="0"/>
    <x v="0"/>
    <s v="USD"/>
    <d v="2016-03-20T13:29:20"/>
    <x v="1191"/>
    <b v="0"/>
    <n v="33"/>
    <b v="1"/>
    <x v="8"/>
    <x v="20"/>
  </r>
  <r>
    <n v="1192"/>
    <s v="Other Worlds - A Make 100 Project"/>
    <s v="A macro landscape photography art book &amp; limited edition prints. A Make 100 project."/>
    <n v="100"/>
    <n v="290"/>
    <n v="290"/>
    <n v="19.329999999999998"/>
    <x v="0"/>
    <x v="1"/>
    <s v="GBP"/>
    <d v="2017-02-11T12:09:38"/>
    <x v="1192"/>
    <b v="0"/>
    <n v="15"/>
    <b v="1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04"/>
    <n v="79.97"/>
    <x v="0"/>
    <x v="0"/>
    <s v="USD"/>
    <d v="2016-04-09T17:37:33"/>
    <x v="1193"/>
    <b v="0"/>
    <n v="273"/>
    <b v="1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22"/>
    <n v="56.41"/>
    <x v="0"/>
    <x v="17"/>
    <s v="EUR"/>
    <d v="2015-04-08T11:42:59"/>
    <x v="1194"/>
    <b v="0"/>
    <n v="714"/>
    <b v="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35"/>
    <n v="79.41"/>
    <x v="0"/>
    <x v="13"/>
    <s v="EUR"/>
    <d v="2015-12-20T09:00:00"/>
    <x v="1195"/>
    <b v="0"/>
    <n v="170"/>
    <b v="1"/>
    <x v="8"/>
    <x v="20"/>
  </r>
  <r>
    <n v="1196"/>
    <s v="NAKED IBIZA - A Large Scale Photography Book by Dylan Rosser"/>
    <s v="A book of male nudes photographed on location in Ibiza over the last 4 years."/>
    <n v="14500"/>
    <n v="39137"/>
    <n v="270"/>
    <n v="76.44"/>
    <x v="0"/>
    <x v="1"/>
    <s v="GBP"/>
    <d v="2015-12-18T19:38:59"/>
    <x v="1196"/>
    <b v="0"/>
    <n v="512"/>
    <b v="1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53"/>
    <n v="121"/>
    <x v="0"/>
    <x v="0"/>
    <s v="USD"/>
    <d v="2016-06-13T05:59:00"/>
    <x v="1197"/>
    <b v="0"/>
    <n v="314"/>
    <b v="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61"/>
    <n v="54.62"/>
    <x v="0"/>
    <x v="0"/>
    <s v="USD"/>
    <d v="2015-12-31T03:00:00"/>
    <x v="1198"/>
    <b v="0"/>
    <n v="167"/>
    <b v="1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01"/>
    <n v="299.22000000000003"/>
    <x v="0"/>
    <x v="1"/>
    <s v="GBP"/>
    <d v="2015-07-08T18:30:00"/>
    <x v="1199"/>
    <b v="0"/>
    <n v="9"/>
    <b v="1"/>
    <x v="8"/>
    <x v="20"/>
  </r>
  <r>
    <n v="1200"/>
    <s v="Modern Nomads"/>
    <s v="Modern Nomads Journal is an 88 page magazine style publication containing photo stories about Somalis in the Horn of Africa."/>
    <n v="4800"/>
    <n v="6029"/>
    <n v="126"/>
    <n v="58.53"/>
    <x v="0"/>
    <x v="0"/>
    <s v="USD"/>
    <d v="2015-04-16T11:27:36"/>
    <x v="1200"/>
    <b v="0"/>
    <n v="103"/>
    <b v="1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n v="102"/>
    <n v="55.37"/>
    <x v="0"/>
    <x v="1"/>
    <s v="GBP"/>
    <d v="2016-07-15T14:34:06"/>
    <x v="1201"/>
    <b v="0"/>
    <n v="111"/>
    <b v="1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99"/>
    <n v="183.8"/>
    <x v="0"/>
    <x v="2"/>
    <s v="AUD"/>
    <d v="2015-06-27T06:55:54"/>
    <x v="1202"/>
    <b v="0"/>
    <n v="271"/>
    <b v="1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02"/>
    <n v="165.35"/>
    <x v="0"/>
    <x v="0"/>
    <s v="USD"/>
    <d v="2015-05-31T14:45:27"/>
    <x v="1203"/>
    <b v="0"/>
    <n v="101"/>
    <b v="1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03"/>
    <n v="234.79"/>
    <x v="0"/>
    <x v="0"/>
    <s v="USD"/>
    <d v="2015-12-04T05:00:00"/>
    <x v="1204"/>
    <b v="0"/>
    <n v="57"/>
    <b v="1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01"/>
    <n v="211.48"/>
    <x v="0"/>
    <x v="12"/>
    <s v="EUR"/>
    <d v="2015-06-13T12:09:11"/>
    <x v="1205"/>
    <b v="0"/>
    <n v="62"/>
    <b v="1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15"/>
    <n v="32.340000000000003"/>
    <x v="0"/>
    <x v="15"/>
    <s v="EUR"/>
    <d v="2017-03-11T13:29:00"/>
    <x v="1206"/>
    <b v="0"/>
    <n v="32"/>
    <b v="1"/>
    <x v="8"/>
    <x v="20"/>
  </r>
  <r>
    <n v="1207"/>
    <s v="ITALIANA"/>
    <s v="A humanistic photo book about ancestral &amp; post-modern Italy."/>
    <n v="16700"/>
    <n v="17396"/>
    <n v="104"/>
    <n v="123.38"/>
    <x v="0"/>
    <x v="13"/>
    <s v="EUR"/>
    <d v="2016-03-31T10:00:00"/>
    <x v="1207"/>
    <b v="0"/>
    <n v="141"/>
    <b v="1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n v="155"/>
    <n v="207.07"/>
    <x v="0"/>
    <x v="0"/>
    <s v="USD"/>
    <d v="2016-03-24T16:01:04"/>
    <x v="1208"/>
    <b v="0"/>
    <n v="75"/>
    <b v="1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06"/>
    <n v="138.26"/>
    <x v="0"/>
    <x v="0"/>
    <s v="USD"/>
    <d v="2017-02-25T20:18:25"/>
    <x v="1209"/>
    <b v="0"/>
    <n v="46"/>
    <b v="1"/>
    <x v="8"/>
    <x v="20"/>
  </r>
  <r>
    <n v="1210"/>
    <s v="Det Andra GÃ¶teborg"/>
    <s v="En fotobok om livet i det enda andra GÃ¶teborg i vÃ¤rlden"/>
    <n v="20000"/>
    <n v="50863"/>
    <n v="254"/>
    <n v="493.82"/>
    <x v="0"/>
    <x v="11"/>
    <s v="SEK"/>
    <d v="2015-05-31T21:00:00"/>
    <x v="1210"/>
    <b v="0"/>
    <n v="103"/>
    <b v="1"/>
    <x v="8"/>
    <x v="20"/>
  </r>
  <r>
    <n v="1211"/>
    <s v="500 Views of Japan"/>
    <s v="From 2010 to 2015, I took over 15 000 photos in Japan. Here's 500 of them. Landscape, city view, people and so much more!"/>
    <n v="1000"/>
    <n v="1011"/>
    <n v="101"/>
    <n v="168.5"/>
    <x v="0"/>
    <x v="5"/>
    <s v="CAD"/>
    <d v="2016-06-09T20:47:41"/>
    <x v="1211"/>
    <b v="0"/>
    <n v="6"/>
    <b v="1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29"/>
    <n v="38.869999999999997"/>
    <x v="0"/>
    <x v="0"/>
    <s v="USD"/>
    <d v="2015-11-27T01:00:00"/>
    <x v="1212"/>
    <b v="0"/>
    <n v="83"/>
    <b v="1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02"/>
    <n v="61.53"/>
    <x v="0"/>
    <x v="1"/>
    <s v="GBP"/>
    <d v="2017-01-31T18:08:20"/>
    <x v="1213"/>
    <b v="0"/>
    <n v="108"/>
    <b v="1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32"/>
    <n v="105.44"/>
    <x v="0"/>
    <x v="0"/>
    <s v="USD"/>
    <d v="2015-06-09T20:10:05"/>
    <x v="1214"/>
    <b v="0"/>
    <n v="25"/>
    <b v="1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n v="786"/>
    <n v="71.59"/>
    <x v="0"/>
    <x v="0"/>
    <s v="USD"/>
    <d v="2014-05-30T22:09:16"/>
    <x v="1215"/>
    <b v="0"/>
    <n v="549"/>
    <b v="1"/>
    <x v="8"/>
    <x v="20"/>
  </r>
  <r>
    <n v="1216"/>
    <s v="In Training: a book of Bonsai photographs"/>
    <s v="A fine art photography book taking a new look at the art of bonsai."/>
    <n v="14000"/>
    <n v="20398"/>
    <n v="146"/>
    <n v="91.88"/>
    <x v="0"/>
    <x v="0"/>
    <s v="USD"/>
    <d v="2015-10-02T23:03:00"/>
    <x v="1216"/>
    <b v="0"/>
    <n v="222"/>
    <b v="1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03"/>
    <n v="148.57"/>
    <x v="0"/>
    <x v="0"/>
    <s v="USD"/>
    <d v="2016-07-14T19:25:40"/>
    <x v="1217"/>
    <b v="0"/>
    <n v="183"/>
    <b v="1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n v="172"/>
    <n v="174.21"/>
    <x v="0"/>
    <x v="0"/>
    <s v="USD"/>
    <d v="2015-11-01T03:00:00"/>
    <x v="1218"/>
    <b v="0"/>
    <n v="89"/>
    <b v="1"/>
    <x v="8"/>
    <x v="20"/>
  </r>
  <r>
    <n v="1219"/>
    <s v="The Box"/>
    <s v="The Box is a fine art book of Ron Amato's innovative and seductive photography project."/>
    <n v="16350"/>
    <n v="26024"/>
    <n v="159"/>
    <n v="102.86"/>
    <x v="0"/>
    <x v="0"/>
    <s v="USD"/>
    <d v="2016-10-20T11:05:13"/>
    <x v="1219"/>
    <b v="0"/>
    <n v="253"/>
    <b v="1"/>
    <x v="8"/>
    <x v="20"/>
  </r>
  <r>
    <n v="1220"/>
    <s v="All The People"/>
    <s v="A beautiful photo art book of portraits and conversations with people that may expand your idea of gender."/>
    <n v="15000"/>
    <n v="15565"/>
    <n v="104"/>
    <n v="111.18"/>
    <x v="0"/>
    <x v="12"/>
    <s v="EUR"/>
    <d v="2015-08-25T15:05:12"/>
    <x v="1220"/>
    <b v="0"/>
    <n v="140"/>
    <b v="1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11"/>
    <n v="23.8"/>
    <x v="0"/>
    <x v="1"/>
    <s v="GBP"/>
    <d v="2016-12-04T00:00:00"/>
    <x v="1221"/>
    <b v="0"/>
    <n v="103"/>
    <b v="1"/>
    <x v="8"/>
    <x v="20"/>
  </r>
  <r>
    <n v="1222"/>
    <s v="Project Pilgrim"/>
    <s v="Project Pilgrim is my effort to work towards normalizing mental health."/>
    <n v="4000"/>
    <n v="11215"/>
    <n v="280"/>
    <n v="81.27"/>
    <x v="0"/>
    <x v="5"/>
    <s v="CAD"/>
    <d v="2016-04-01T04:00:00"/>
    <x v="1222"/>
    <b v="0"/>
    <n v="138"/>
    <b v="1"/>
    <x v="8"/>
    <x v="20"/>
  </r>
  <r>
    <n v="1223"/>
    <s v="YOSEMITE PEOPLE"/>
    <s v="A photography book focusing on the people rather than the nature at Yosemite National Park."/>
    <n v="19800"/>
    <n v="22197"/>
    <n v="112"/>
    <n v="116.21"/>
    <x v="0"/>
    <x v="0"/>
    <s v="USD"/>
    <d v="2016-11-10T05:15:09"/>
    <x v="1223"/>
    <b v="0"/>
    <n v="191"/>
    <b v="1"/>
    <x v="8"/>
    <x v="20"/>
  </r>
  <r>
    <n v="1224"/>
    <s v="&quot;I Dreamed Last Night&quot; Album (Canceled)"/>
    <s v="Modern Celtic influenced CD.  Help me finish what I started before the stroke."/>
    <n v="15000"/>
    <n v="1060"/>
    <n v="7"/>
    <n v="58.89"/>
    <x v="1"/>
    <x v="0"/>
    <s v="USD"/>
    <d v="2014-06-06T13:11:42"/>
    <x v="1224"/>
    <b v="0"/>
    <n v="18"/>
    <b v="0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"/>
    <n v="44"/>
    <x v="1"/>
    <x v="0"/>
    <s v="USD"/>
    <d v="2013-10-22T21:44:38"/>
    <x v="1225"/>
    <b v="0"/>
    <n v="3"/>
    <b v="0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n v="4"/>
    <n v="48.43"/>
    <x v="1"/>
    <x v="0"/>
    <s v="USD"/>
    <d v="2014-04-21T01:00:00"/>
    <x v="1226"/>
    <b v="0"/>
    <n v="40"/>
    <b v="0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n v="0"/>
    <x v="1"/>
    <x v="0"/>
    <s v="USD"/>
    <d v="2014-08-07T07:00:00"/>
    <x v="1227"/>
    <b v="0"/>
    <n v="0"/>
    <b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29"/>
    <n v="61.04"/>
    <x v="1"/>
    <x v="0"/>
    <s v="USD"/>
    <d v="2011-09-28T17:30:08"/>
    <x v="1228"/>
    <b v="0"/>
    <n v="24"/>
    <b v="0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1"/>
    <n v="25"/>
    <x v="1"/>
    <x v="0"/>
    <s v="USD"/>
    <d v="2012-04-16T16:00:00"/>
    <x v="1229"/>
    <b v="0"/>
    <n v="1"/>
    <b v="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n v="0"/>
    <x v="1"/>
    <x v="0"/>
    <s v="USD"/>
    <d v="2011-02-24T23:20:30"/>
    <x v="1230"/>
    <b v="0"/>
    <n v="0"/>
    <b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n v="0"/>
    <x v="1"/>
    <x v="0"/>
    <s v="USD"/>
    <d v="2015-08-28T01:00:00"/>
    <x v="1231"/>
    <b v="0"/>
    <n v="0"/>
    <b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1"/>
    <n v="40"/>
    <x v="1"/>
    <x v="0"/>
    <s v="USD"/>
    <d v="2013-10-06T20:21:10"/>
    <x v="1232"/>
    <b v="0"/>
    <n v="1"/>
    <b v="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12"/>
    <n v="19.329999999999998"/>
    <x v="1"/>
    <x v="0"/>
    <s v="USD"/>
    <d v="2012-02-21T22:46:14"/>
    <x v="1233"/>
    <b v="0"/>
    <n v="6"/>
    <b v="0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n v="0"/>
    <x v="1"/>
    <x v="1"/>
    <s v="GBP"/>
    <d v="2015-02-02T18:55:42"/>
    <x v="1234"/>
    <b v="0"/>
    <n v="0"/>
    <b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3"/>
    <n v="35"/>
    <x v="1"/>
    <x v="0"/>
    <s v="USD"/>
    <d v="2013-12-15T03:14:59"/>
    <x v="1235"/>
    <b v="0"/>
    <n v="6"/>
    <b v="0"/>
    <x v="4"/>
    <x v="21"/>
  </r>
  <r>
    <n v="1236"/>
    <s v="&quot;Volando&quot; CD Release (Canceled)"/>
    <s v="Raising money to give the musicians their due."/>
    <n v="2500"/>
    <n v="0"/>
    <n v="0"/>
    <n v="0"/>
    <x v="1"/>
    <x v="0"/>
    <s v="USD"/>
    <d v="2012-07-28T16:00:00"/>
    <x v="1236"/>
    <b v="0"/>
    <n v="0"/>
    <b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n v="0"/>
    <x v="1"/>
    <x v="0"/>
    <s v="USD"/>
    <d v="2012-08-24T06:47:45"/>
    <x v="1237"/>
    <b v="0"/>
    <n v="0"/>
    <b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18"/>
    <n v="59.33"/>
    <x v="1"/>
    <x v="0"/>
    <s v="USD"/>
    <d v="2011-08-06T14:38:56"/>
    <x v="1238"/>
    <b v="0"/>
    <n v="3"/>
    <b v="0"/>
    <x v="4"/>
    <x v="21"/>
  </r>
  <r>
    <n v="1239"/>
    <s v="Help Calmenco! finance new CD and Tour (Canceled)"/>
    <s v="Please consider helping us with our new CD and Riverdance Tour"/>
    <n v="2500"/>
    <n v="0"/>
    <n v="0"/>
    <n v="0"/>
    <x v="1"/>
    <x v="0"/>
    <s v="USD"/>
    <d v="2012-01-05T23:06:07"/>
    <x v="1239"/>
    <b v="0"/>
    <n v="0"/>
    <b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n v="3"/>
    <n v="30.13"/>
    <x v="1"/>
    <x v="0"/>
    <s v="USD"/>
    <d v="2013-07-12T21:51:00"/>
    <x v="1240"/>
    <b v="0"/>
    <n v="8"/>
    <b v="0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51"/>
    <n v="74.62"/>
    <x v="1"/>
    <x v="0"/>
    <s v="USD"/>
    <d v="2014-11-03T05:59:00"/>
    <x v="1241"/>
    <b v="0"/>
    <n v="34"/>
    <b v="0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n v="1"/>
    <n v="5"/>
    <x v="1"/>
    <x v="0"/>
    <s v="USD"/>
    <d v="2011-09-11T13:18:00"/>
    <x v="1242"/>
    <b v="0"/>
    <n v="1"/>
    <b v="0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14"/>
    <n v="44.5"/>
    <x v="1"/>
    <x v="0"/>
    <s v="USD"/>
    <d v="2011-07-08T21:00:00"/>
    <x v="1243"/>
    <b v="0"/>
    <n v="38"/>
    <b v="0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04"/>
    <n v="46.13"/>
    <x v="0"/>
    <x v="0"/>
    <s v="USD"/>
    <d v="2013-04-22T21:00:00"/>
    <x v="1244"/>
    <b v="1"/>
    <n v="45"/>
    <b v="1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20"/>
    <n v="141.47"/>
    <x v="0"/>
    <x v="0"/>
    <s v="USD"/>
    <d v="2014-06-14T14:23:54"/>
    <x v="1245"/>
    <b v="1"/>
    <n v="17"/>
    <b v="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17"/>
    <n v="75.48"/>
    <x v="0"/>
    <x v="0"/>
    <s v="USD"/>
    <d v="2011-12-06T02:02:29"/>
    <x v="1246"/>
    <b v="1"/>
    <n v="31"/>
    <b v="1"/>
    <x v="4"/>
    <x v="11"/>
  </r>
  <r>
    <n v="1247"/>
    <s v="BRAIN DEAD to record debut EP with SLAYER producer!"/>
    <s v="BRAIN DEAD is going to record their debut EP and they need your help, Bozos!"/>
    <n v="3500"/>
    <n v="4275"/>
    <n v="122"/>
    <n v="85.5"/>
    <x v="0"/>
    <x v="0"/>
    <s v="USD"/>
    <d v="2013-05-06T07:00:55"/>
    <x v="1247"/>
    <b v="1"/>
    <n v="50"/>
    <b v="1"/>
    <x v="4"/>
    <x v="11"/>
  </r>
  <r>
    <n v="1248"/>
    <s v="The Vandies // Full length album!"/>
    <s v="The Vandies make pop rock in glorious Portland, Oregon. Help us fund our first full length album!"/>
    <n v="2500"/>
    <n v="3791"/>
    <n v="152"/>
    <n v="64.25"/>
    <x v="0"/>
    <x v="0"/>
    <s v="USD"/>
    <d v="2014-06-13T06:59:00"/>
    <x v="1248"/>
    <b v="1"/>
    <n v="59"/>
    <b v="1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n v="104"/>
    <n v="64.47"/>
    <x v="0"/>
    <x v="0"/>
    <s v="USD"/>
    <d v="2012-07-07T17:46:51"/>
    <x v="1249"/>
    <b v="1"/>
    <n v="81"/>
    <b v="1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00"/>
    <n v="118.2"/>
    <x v="0"/>
    <x v="0"/>
    <s v="USD"/>
    <d v="2014-09-06T15:25:31"/>
    <x v="1250"/>
    <b v="1"/>
    <n v="508"/>
    <b v="1"/>
    <x v="4"/>
    <x v="11"/>
  </r>
  <r>
    <n v="1251"/>
    <s v="Jack Oblivian Harlan t Bobo Limes european tour"/>
    <s v="A tour of europe with 3 memphis artist, Jack Oblivian, Harlan T Bobo and Shawn Cripps."/>
    <n v="6000"/>
    <n v="6108"/>
    <n v="102"/>
    <n v="82.54"/>
    <x v="0"/>
    <x v="0"/>
    <s v="USD"/>
    <d v="2011-09-25T19:32:47"/>
    <x v="1251"/>
    <b v="1"/>
    <n v="74"/>
    <b v="1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38"/>
    <n v="34.17"/>
    <x v="0"/>
    <x v="0"/>
    <s v="USD"/>
    <d v="2013-10-24T23:42:49"/>
    <x v="1252"/>
    <b v="1"/>
    <n v="141"/>
    <b v="1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n v="303833"/>
    <n v="42.73"/>
    <x v="0"/>
    <x v="0"/>
    <s v="USD"/>
    <d v="2014-09-03T18:48:27"/>
    <x v="1253"/>
    <b v="1"/>
    <n v="711"/>
    <b v="1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n v="199"/>
    <n v="94.49"/>
    <x v="0"/>
    <x v="0"/>
    <s v="USD"/>
    <d v="2011-01-01T04:59:00"/>
    <x v="1254"/>
    <b v="1"/>
    <n v="141"/>
    <b v="1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02"/>
    <n v="55.7"/>
    <x v="0"/>
    <x v="0"/>
    <s v="USD"/>
    <d v="2013-12-01T21:17:32"/>
    <x v="1255"/>
    <b v="1"/>
    <n v="109"/>
    <b v="1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18"/>
    <n v="98.03"/>
    <x v="0"/>
    <x v="0"/>
    <s v="USD"/>
    <d v="2012-02-12T22:03:51"/>
    <x v="1256"/>
    <b v="1"/>
    <n v="361"/>
    <b v="1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95"/>
    <n v="92.1"/>
    <x v="0"/>
    <x v="0"/>
    <s v="USD"/>
    <d v="2011-04-03T01:03:10"/>
    <x v="1257"/>
    <b v="1"/>
    <n v="176"/>
    <b v="1"/>
    <x v="4"/>
    <x v="11"/>
  </r>
  <r>
    <n v="1258"/>
    <s v="Mustard Plug New Record!"/>
    <s v="Mustard Plug needs help funding their new record.  Please help the Grand Rapids, MI band put out their 7th record!"/>
    <n v="12000"/>
    <n v="25577.56"/>
    <n v="213"/>
    <n v="38.18"/>
    <x v="0"/>
    <x v="0"/>
    <s v="USD"/>
    <d v="2013-08-31T14:40:12"/>
    <x v="1258"/>
    <b v="1"/>
    <n v="670"/>
    <b v="1"/>
    <x v="4"/>
    <x v="11"/>
  </r>
  <r>
    <n v="1259"/>
    <s v="Help Falling From One complete their CD!!!"/>
    <s v="Falling From One is currently in the studio recording their first CD and they need your help!"/>
    <n v="2500"/>
    <n v="2606"/>
    <n v="104"/>
    <n v="27.15"/>
    <x v="0"/>
    <x v="0"/>
    <s v="USD"/>
    <d v="2014-06-09T03:59:00"/>
    <x v="1259"/>
    <b v="1"/>
    <n v="96"/>
    <b v="1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14"/>
    <n v="50.69"/>
    <x v="0"/>
    <x v="0"/>
    <s v="USD"/>
    <d v="2014-02-26T20:13:40"/>
    <x v="1260"/>
    <b v="1"/>
    <n v="74"/>
    <b v="1"/>
    <x v="4"/>
    <x v="11"/>
  </r>
  <r>
    <n v="1261"/>
    <s v="The Puget EP's Vinyl Release"/>
    <s v="We just recorded a stellar EP and we're trying to put it out on vinyl.  Can you help these punx out?"/>
    <n v="2000"/>
    <n v="2025"/>
    <n v="101"/>
    <n v="38.94"/>
    <x v="0"/>
    <x v="0"/>
    <s v="USD"/>
    <d v="2014-01-29T08:13:47"/>
    <x v="1261"/>
    <b v="1"/>
    <n v="52"/>
    <b v="1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25"/>
    <n v="77.64"/>
    <x v="0"/>
    <x v="5"/>
    <s v="CAD"/>
    <d v="2014-02-16T18:18:12"/>
    <x v="1262"/>
    <b v="1"/>
    <n v="105"/>
    <b v="1"/>
    <x v="4"/>
    <x v="11"/>
  </r>
  <r>
    <n v="1263"/>
    <s v="New Tropic Bombs EP ~ &quot;Return to Bomber Bay&quot;"/>
    <s v="A fresh batch of chaos from Toledo, Ohio's reggae-rockers, Tropic Bombs!"/>
    <n v="1500"/>
    <n v="1785"/>
    <n v="119"/>
    <n v="43.54"/>
    <x v="0"/>
    <x v="0"/>
    <s v="USD"/>
    <d v="2014-03-29T01:00:00"/>
    <x v="1263"/>
    <b v="1"/>
    <n v="41"/>
    <b v="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n v="166"/>
    <n v="31.82"/>
    <x v="0"/>
    <x v="0"/>
    <s v="USD"/>
    <d v="2013-10-29T15:54:43"/>
    <x v="1264"/>
    <b v="1"/>
    <n v="34"/>
    <b v="1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19"/>
    <n v="63.18"/>
    <x v="0"/>
    <x v="0"/>
    <s v="USD"/>
    <d v="2010-11-30T15:43:35"/>
    <x v="1265"/>
    <b v="1"/>
    <n v="66"/>
    <b v="1"/>
    <x v="4"/>
    <x v="11"/>
  </r>
  <r>
    <n v="1266"/>
    <s v="Sensory Station's First EP"/>
    <s v="We are looking to record our first EP produced by Aaron Harris (ISIS/Palms) at Studio West."/>
    <n v="9500"/>
    <n v="9545"/>
    <n v="100"/>
    <n v="190.9"/>
    <x v="0"/>
    <x v="0"/>
    <s v="USD"/>
    <d v="2014-01-11T21:02:25"/>
    <x v="1266"/>
    <b v="1"/>
    <n v="50"/>
    <b v="1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02"/>
    <n v="140.86000000000001"/>
    <x v="0"/>
    <x v="0"/>
    <s v="USD"/>
    <d v="2013-07-24T14:02:38"/>
    <x v="1267"/>
    <b v="1"/>
    <n v="159"/>
    <b v="1"/>
    <x v="4"/>
    <x v="11"/>
  </r>
  <r>
    <n v="1268"/>
    <s v="Full Devil Jacket 2nd Album Release"/>
    <s v="Full Devil Jacket Is releasing their first record in over 12 yrs and we want you to be a part of it!"/>
    <n v="12000"/>
    <n v="14000"/>
    <n v="117"/>
    <n v="76.92"/>
    <x v="0"/>
    <x v="0"/>
    <s v="USD"/>
    <d v="2013-09-20T20:17:27"/>
    <x v="1268"/>
    <b v="1"/>
    <n v="182"/>
    <b v="1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09"/>
    <n v="99.16"/>
    <x v="0"/>
    <x v="0"/>
    <s v="USD"/>
    <d v="2016-04-16T00:00:00"/>
    <x v="1269"/>
    <b v="1"/>
    <n v="206"/>
    <b v="1"/>
    <x v="4"/>
    <x v="11"/>
  </r>
  <r>
    <n v="1270"/>
    <s v="Resolution15 records their next album, Svaha"/>
    <s v="We make awake metal using violins in place of guitars and want to record a full length album."/>
    <n v="10000"/>
    <n v="11472"/>
    <n v="115"/>
    <n v="67.88"/>
    <x v="0"/>
    <x v="0"/>
    <s v="USD"/>
    <d v="2012-03-25T19:34:02"/>
    <x v="1270"/>
    <b v="1"/>
    <n v="169"/>
    <b v="1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02"/>
    <n v="246.29"/>
    <x v="0"/>
    <x v="0"/>
    <s v="USD"/>
    <d v="2013-11-13T17:24:19"/>
    <x v="1271"/>
    <b v="1"/>
    <n v="31"/>
    <b v="1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06"/>
    <n v="189.29"/>
    <x v="0"/>
    <x v="0"/>
    <s v="USD"/>
    <d v="2010-06-15T04:00:00"/>
    <x v="1272"/>
    <b v="1"/>
    <n v="28"/>
    <b v="1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n v="104"/>
    <n v="76.67"/>
    <x v="0"/>
    <x v="5"/>
    <s v="CAD"/>
    <d v="2014-08-31T17:31:31"/>
    <x v="1273"/>
    <b v="1"/>
    <n v="54"/>
    <b v="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55"/>
    <n v="82.96"/>
    <x v="0"/>
    <x v="0"/>
    <s v="USD"/>
    <d v="2012-08-30T16:33:45"/>
    <x v="1274"/>
    <b v="1"/>
    <n v="467"/>
    <b v="1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n v="162"/>
    <n v="62.52"/>
    <x v="0"/>
    <x v="0"/>
    <s v="USD"/>
    <d v="2013-08-07T20:49:47"/>
    <x v="1275"/>
    <b v="1"/>
    <n v="389"/>
    <b v="1"/>
    <x v="4"/>
    <x v="11"/>
  </r>
  <r>
    <n v="1276"/>
    <s v="MR. DREAM GOES TO JAIL"/>
    <s v="Sponsor this Brooklyn punk band's debut seven-inch, MR. DREAM GOES TO JAIL."/>
    <n v="3000"/>
    <n v="3132.63"/>
    <n v="104"/>
    <n v="46.07"/>
    <x v="0"/>
    <x v="0"/>
    <s v="USD"/>
    <d v="2009-09-01T04:00:00"/>
    <x v="1276"/>
    <b v="1"/>
    <n v="68"/>
    <b v="1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n v="106"/>
    <n v="38.54"/>
    <x v="0"/>
    <x v="0"/>
    <s v="USD"/>
    <d v="2012-09-04T13:29:07"/>
    <x v="1277"/>
    <b v="1"/>
    <n v="413"/>
    <b v="1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55"/>
    <n v="53.01"/>
    <x v="0"/>
    <x v="0"/>
    <s v="USD"/>
    <d v="2014-06-25T02:00:00"/>
    <x v="1278"/>
    <b v="1"/>
    <n v="190"/>
    <b v="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11"/>
    <n v="73.36"/>
    <x v="0"/>
    <x v="0"/>
    <s v="USD"/>
    <d v="2014-03-24T01:22:50"/>
    <x v="1279"/>
    <b v="1"/>
    <n v="189"/>
    <b v="1"/>
    <x v="4"/>
    <x v="11"/>
  </r>
  <r>
    <n v="1280"/>
    <s v="Nothing More's New Album"/>
    <s v="Nothing More is recording their forthcoming record and needs to join forces with you to make this album HUGE! "/>
    <n v="15000"/>
    <n v="16636.78"/>
    <n v="111"/>
    <n v="127.98"/>
    <x v="0"/>
    <x v="0"/>
    <s v="USD"/>
    <d v="2011-03-01T18:10:54"/>
    <x v="1280"/>
    <b v="1"/>
    <n v="130"/>
    <b v="1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n v="111"/>
    <n v="104.73"/>
    <x v="0"/>
    <x v="0"/>
    <s v="USD"/>
    <d v="2013-07-28T17:50:36"/>
    <x v="1281"/>
    <b v="1"/>
    <n v="74"/>
    <b v="1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24"/>
    <n v="67.67"/>
    <x v="0"/>
    <x v="0"/>
    <s v="USD"/>
    <d v="2013-12-09T04:59:00"/>
    <x v="1282"/>
    <b v="1"/>
    <n v="274"/>
    <b v="1"/>
    <x v="4"/>
    <x v="11"/>
  </r>
  <r>
    <n v="1283"/>
    <s v="Sketching In Stereo 3rd Album!"/>
    <s v="Our 3rd album is halfway complete, but we need your help to record, mix and master the final product!"/>
    <n v="1000"/>
    <n v="2110.5"/>
    <n v="211"/>
    <n v="95.93"/>
    <x v="0"/>
    <x v="0"/>
    <s v="USD"/>
    <d v="2013-03-11T04:00:00"/>
    <x v="1283"/>
    <b v="1"/>
    <n v="22"/>
    <b v="1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n v="101"/>
    <n v="65.16"/>
    <x v="0"/>
    <x v="0"/>
    <s v="USD"/>
    <d v="2016-12-31T16:59:00"/>
    <x v="1284"/>
    <b v="0"/>
    <n v="31"/>
    <b v="1"/>
    <x v="1"/>
    <x v="6"/>
  </r>
  <r>
    <n v="1285"/>
    <s v="We just keep going"/>
    <s v="The world premiere of hysterically funny and heartbreaking story about family, unconditional love and facing the unfaceable"/>
    <n v="2000"/>
    <n v="2033"/>
    <n v="102"/>
    <n v="32.270000000000003"/>
    <x v="0"/>
    <x v="1"/>
    <s v="GBP"/>
    <d v="2015-06-20T13:59:35"/>
    <x v="1285"/>
    <b v="0"/>
    <n v="63"/>
    <b v="1"/>
    <x v="1"/>
    <x v="6"/>
  </r>
  <r>
    <n v="1286"/>
    <s v="The Diary of a Nobody"/>
    <s v="A touring production of FRED's modern adaptation of the classic Victorian comic novel, reaching out to new audiences."/>
    <n v="1500"/>
    <n v="1625"/>
    <n v="108"/>
    <n v="81.25"/>
    <x v="0"/>
    <x v="1"/>
    <s v="GBP"/>
    <d v="2015-02-17T14:00:00"/>
    <x v="1286"/>
    <b v="0"/>
    <n v="20"/>
    <b v="1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42"/>
    <n v="24.2"/>
    <x v="0"/>
    <x v="1"/>
    <s v="GBP"/>
    <d v="2015-06-12T14:54:16"/>
    <x v="1287"/>
    <b v="0"/>
    <n v="25"/>
    <b v="1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00"/>
    <n v="65.87"/>
    <x v="0"/>
    <x v="0"/>
    <s v="USD"/>
    <d v="2016-08-10T04:00:00"/>
    <x v="1288"/>
    <b v="0"/>
    <n v="61"/>
    <b v="1"/>
    <x v="1"/>
    <x v="6"/>
  </r>
  <r>
    <n v="1289"/>
    <s v="No Brains for Dinner"/>
    <s v="A chilling original Edwardian Comedy of errors and foolishness made for the Patrick Henry College stage."/>
    <n v="1500"/>
    <n v="1876"/>
    <n v="125"/>
    <n v="36.08"/>
    <x v="0"/>
    <x v="0"/>
    <s v="USD"/>
    <d v="2017-01-04T03:14:05"/>
    <x v="1289"/>
    <b v="0"/>
    <n v="52"/>
    <b v="1"/>
    <x v="1"/>
    <x v="6"/>
  </r>
  <r>
    <n v="1290"/>
    <s v="I Died... I Came Back, ... Whatever"/>
    <s v="Sometimes your Heart has to STOP for your Life to START."/>
    <n v="3500"/>
    <n v="3800"/>
    <n v="109"/>
    <n v="44.19"/>
    <x v="0"/>
    <x v="0"/>
    <s v="USD"/>
    <d v="2015-04-23T06:59:00"/>
    <x v="1290"/>
    <b v="0"/>
    <n v="86"/>
    <b v="1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46"/>
    <n v="104.07"/>
    <x v="0"/>
    <x v="0"/>
    <s v="USD"/>
    <d v="2015-04-07T07:00:00"/>
    <x v="1291"/>
    <b v="0"/>
    <n v="42"/>
    <b v="1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n v="110"/>
    <n v="35.96"/>
    <x v="0"/>
    <x v="1"/>
    <s v="GBP"/>
    <d v="2015-10-06T22:59:00"/>
    <x v="1292"/>
    <b v="0"/>
    <n v="52"/>
    <b v="1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n v="102"/>
    <n v="127.79"/>
    <x v="0"/>
    <x v="0"/>
    <s v="USD"/>
    <d v="2015-11-14T17:49:31"/>
    <x v="1293"/>
    <b v="0"/>
    <n v="120"/>
    <b v="1"/>
    <x v="1"/>
    <x v="6"/>
  </r>
  <r>
    <n v="1294"/>
    <s v="HELMER'S LOO"/>
    <s v="We have an award-winning Danish play, now we just need a bathroom set to perform it in. Spend a penny to help us build the set!"/>
    <n v="500"/>
    <n v="610"/>
    <n v="122"/>
    <n v="27.73"/>
    <x v="0"/>
    <x v="1"/>
    <s v="GBP"/>
    <d v="2015-10-19T11:00:00"/>
    <x v="1294"/>
    <b v="0"/>
    <n v="22"/>
    <b v="1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02"/>
    <n v="39.83"/>
    <x v="0"/>
    <x v="1"/>
    <s v="GBP"/>
    <d v="2015-07-29T17:00:00"/>
    <x v="1295"/>
    <b v="0"/>
    <n v="64"/>
    <b v="1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41"/>
    <n v="52.17"/>
    <x v="0"/>
    <x v="1"/>
    <s v="GBP"/>
    <d v="2016-03-14T00:12:53"/>
    <x v="1296"/>
    <b v="0"/>
    <n v="23"/>
    <b v="1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10"/>
    <n v="92.04"/>
    <x v="0"/>
    <x v="0"/>
    <s v="USD"/>
    <d v="2016-05-01T17:55:58"/>
    <x v="1297"/>
    <b v="0"/>
    <n v="238"/>
    <b v="1"/>
    <x v="1"/>
    <x v="6"/>
  </r>
  <r>
    <n v="1298"/>
    <s v="Dinosaur Dreams"/>
    <s v="A play that raises awareness for mental health and explores the psychological effects childhood abuse can have on an adult."/>
    <n v="2000"/>
    <n v="2093"/>
    <n v="105"/>
    <n v="63.42"/>
    <x v="0"/>
    <x v="1"/>
    <s v="GBP"/>
    <d v="2016-04-28T16:20:32"/>
    <x v="1298"/>
    <b v="0"/>
    <n v="33"/>
    <b v="1"/>
    <x v="1"/>
    <x v="6"/>
  </r>
  <r>
    <n v="1299"/>
    <s v="The (out)Siders Project"/>
    <s v="A new work inspired by the classic novel and created by Dallas teens under the direction of professional artists."/>
    <n v="3500"/>
    <n v="4340"/>
    <n v="124"/>
    <n v="135.63"/>
    <x v="0"/>
    <x v="0"/>
    <s v="USD"/>
    <d v="2015-07-14T19:32:39"/>
    <x v="1299"/>
    <b v="0"/>
    <n v="32"/>
    <b v="1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n v="135"/>
    <n v="168.75"/>
    <x v="0"/>
    <x v="0"/>
    <s v="USD"/>
    <d v="2016-06-01T18:57:00"/>
    <x v="1300"/>
    <b v="0"/>
    <n v="24"/>
    <b v="1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n v="103"/>
    <n v="70.86"/>
    <x v="0"/>
    <x v="0"/>
    <s v="USD"/>
    <d v="2015-07-21T03:00:00"/>
    <x v="1301"/>
    <b v="0"/>
    <n v="29"/>
    <b v="1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n v="100"/>
    <n v="50"/>
    <x v="0"/>
    <x v="0"/>
    <s v="USD"/>
    <d v="2016-12-01T02:23:31"/>
    <x v="1302"/>
    <b v="0"/>
    <n v="50"/>
    <b v="1"/>
    <x v="1"/>
    <x v="6"/>
  </r>
  <r>
    <n v="1303"/>
    <s v="Forward Arena Theatre Company: Summer Season"/>
    <s v="Groundbreaking queer theatre."/>
    <n v="3500"/>
    <n v="4559.13"/>
    <n v="130"/>
    <n v="42.21"/>
    <x v="0"/>
    <x v="1"/>
    <s v="GBP"/>
    <d v="2016-07-31T11:00:00"/>
    <x v="1303"/>
    <b v="0"/>
    <n v="108"/>
    <b v="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40"/>
    <n v="152.41"/>
    <x v="1"/>
    <x v="1"/>
    <s v="GBP"/>
    <d v="2017-03-13T03:40:05"/>
    <x v="1304"/>
    <b v="0"/>
    <n v="104"/>
    <b v="0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26"/>
    <n v="90.62"/>
    <x v="1"/>
    <x v="0"/>
    <s v="USD"/>
    <d v="2016-07-21T17:30:00"/>
    <x v="1305"/>
    <b v="0"/>
    <n v="86"/>
    <b v="0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65"/>
    <n v="201.6"/>
    <x v="1"/>
    <x v="0"/>
    <s v="USD"/>
    <d v="2014-12-04T10:58:54"/>
    <x v="1306"/>
    <b v="0"/>
    <n v="356"/>
    <b v="0"/>
    <x v="2"/>
    <x v="8"/>
  </r>
  <r>
    <n v="1307"/>
    <s v="VR Card - Customized Virtual Reality Viewer (Canceled)"/>
    <s v="Get VR to Everyone with Mailable, Ready to Use Viewers"/>
    <n v="50000"/>
    <n v="5757"/>
    <n v="12"/>
    <n v="127.93"/>
    <x v="1"/>
    <x v="0"/>
    <s v="USD"/>
    <d v="2016-02-17T12:04:39"/>
    <x v="1307"/>
    <b v="0"/>
    <n v="45"/>
    <b v="0"/>
    <x v="2"/>
    <x v="8"/>
  </r>
  <r>
    <n v="1308"/>
    <s v="Boost Band: Wristband Phone Charger (Canceled)"/>
    <s v="Boost Band, a wristband that charges any device"/>
    <n v="10000"/>
    <n v="1136"/>
    <n v="11"/>
    <n v="29.89"/>
    <x v="1"/>
    <x v="0"/>
    <s v="USD"/>
    <d v="2016-10-08T14:43:32"/>
    <x v="1308"/>
    <b v="0"/>
    <n v="38"/>
    <b v="0"/>
    <x v="2"/>
    <x v="8"/>
  </r>
  <r>
    <n v="1309"/>
    <s v="CORE : Roam (Canceled)"/>
    <s v="Wicked fun and built for excitement, CORE is the safest and most versatile speaker you've ever worn."/>
    <n v="11500"/>
    <n v="12879"/>
    <n v="112"/>
    <n v="367.97"/>
    <x v="1"/>
    <x v="0"/>
    <s v="USD"/>
    <d v="2015-10-15T21:11:08"/>
    <x v="1309"/>
    <b v="0"/>
    <n v="35"/>
    <b v="0"/>
    <x v="2"/>
    <x v="8"/>
  </r>
  <r>
    <n v="1310"/>
    <s v="k5-jkt.by kiger (Canceled)"/>
    <s v="An essential hoodie that holds all sized smart phones and keep your headphone wires tangle free."/>
    <n v="20000"/>
    <n v="3100"/>
    <n v="16"/>
    <n v="129.16999999999999"/>
    <x v="1"/>
    <x v="0"/>
    <s v="USD"/>
    <d v="2016-08-19T16:00:50"/>
    <x v="1310"/>
    <b v="0"/>
    <n v="24"/>
    <b v="0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32"/>
    <n v="800.7"/>
    <x v="1"/>
    <x v="0"/>
    <s v="USD"/>
    <d v="2016-11-30T20:15:19"/>
    <x v="1311"/>
    <b v="0"/>
    <n v="100"/>
    <b v="0"/>
    <x v="2"/>
    <x v="8"/>
  </r>
  <r>
    <n v="1312"/>
    <s v="GoSolo Hat for GoPro (Canceled)"/>
    <s v="People loved the original Black and Gray GoSolo hats and asked for more. So we received sample for 3 more colors!"/>
    <n v="4600"/>
    <n v="28"/>
    <n v="1"/>
    <n v="28"/>
    <x v="1"/>
    <x v="0"/>
    <s v="USD"/>
    <d v="2015-04-18T16:52:02"/>
    <x v="1312"/>
    <b v="0"/>
    <n v="1"/>
    <b v="0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31"/>
    <n v="102.02"/>
    <x v="1"/>
    <x v="0"/>
    <s v="USD"/>
    <d v="2016-03-03T17:01:54"/>
    <x v="1313"/>
    <b v="0"/>
    <n v="122"/>
    <b v="0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"/>
    <n v="184.36"/>
    <x v="1"/>
    <x v="0"/>
    <s v="USD"/>
    <d v="2016-10-21T16:04:20"/>
    <x v="1314"/>
    <b v="0"/>
    <n v="11"/>
    <b v="0"/>
    <x v="2"/>
    <x v="8"/>
  </r>
  <r>
    <n v="1315"/>
    <s v="World's First Amphibious Heart Rate &amp; Fitness Wearable"/>
    <s v="Zoom will happen - THANK YOU! Received outside funding due amazing early success!"/>
    <n v="100000"/>
    <n v="40404"/>
    <n v="40"/>
    <n v="162.91999999999999"/>
    <x v="1"/>
    <x v="0"/>
    <s v="USD"/>
    <d v="2015-11-06T01:00:00"/>
    <x v="1315"/>
    <b v="0"/>
    <n v="248"/>
    <b v="0"/>
    <x v="2"/>
    <x v="8"/>
  </r>
  <r>
    <n v="1316"/>
    <s v="Future Belt (Canceled)"/>
    <s v="Future Belt comes in just 3 sizes, but yet, is designed to fit waists ranging from 25-55 inches. No batteries, no gimmicks."/>
    <n v="75000"/>
    <n v="1"/>
    <n v="0"/>
    <n v="1"/>
    <x v="1"/>
    <x v="0"/>
    <s v="USD"/>
    <d v="2016-02-28T23:05:09"/>
    <x v="1316"/>
    <b v="0"/>
    <n v="1"/>
    <b v="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6"/>
    <n v="603.53"/>
    <x v="1"/>
    <x v="8"/>
    <s v="DKK"/>
    <d v="2016-07-21T14:00:00"/>
    <x v="1317"/>
    <b v="0"/>
    <n v="19"/>
    <b v="0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n v="15"/>
    <n v="45.41"/>
    <x v="1"/>
    <x v="0"/>
    <s v="USD"/>
    <d v="2015-01-11T01:02:52"/>
    <x v="1318"/>
    <b v="0"/>
    <n v="135"/>
    <b v="0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n v="15"/>
    <n v="97.33"/>
    <x v="1"/>
    <x v="1"/>
    <s v="GBP"/>
    <d v="2014-07-11T16:00:00"/>
    <x v="1319"/>
    <b v="0"/>
    <n v="9"/>
    <b v="0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1"/>
    <n v="167.67"/>
    <x v="1"/>
    <x v="9"/>
    <s v="EUR"/>
    <d v="2016-12-30T23:00:00"/>
    <x v="1320"/>
    <b v="0"/>
    <n v="3"/>
    <b v="0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"/>
    <n v="859.86"/>
    <x v="1"/>
    <x v="11"/>
    <s v="SEK"/>
    <d v="2016-12-23T17:58:57"/>
    <x v="1321"/>
    <b v="0"/>
    <n v="7"/>
    <b v="0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0"/>
    <n v="26.5"/>
    <x v="1"/>
    <x v="1"/>
    <s v="GBP"/>
    <d v="2015-05-21T15:45:25"/>
    <x v="1322"/>
    <b v="0"/>
    <n v="4"/>
    <b v="0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9"/>
    <n v="30.27"/>
    <x v="1"/>
    <x v="0"/>
    <s v="USD"/>
    <d v="2016-04-26T06:55:00"/>
    <x v="1323"/>
    <b v="0"/>
    <n v="44"/>
    <b v="0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10"/>
    <n v="54.67"/>
    <x v="1"/>
    <x v="0"/>
    <s v="USD"/>
    <d v="2016-10-13T15:12:32"/>
    <x v="1324"/>
    <b v="0"/>
    <n v="90"/>
    <b v="0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"/>
    <n v="60.75"/>
    <x v="1"/>
    <x v="0"/>
    <s v="USD"/>
    <d v="2016-12-30T02:03:55"/>
    <x v="1325"/>
    <b v="0"/>
    <n v="8"/>
    <b v="0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"/>
    <n v="102.73"/>
    <x v="1"/>
    <x v="0"/>
    <s v="USD"/>
    <d v="2015-01-15T19:00:28"/>
    <x v="1326"/>
    <b v="0"/>
    <n v="11"/>
    <b v="0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4"/>
    <n v="41.59"/>
    <x v="1"/>
    <x v="0"/>
    <s v="USD"/>
    <d v="2015-05-29T16:17:15"/>
    <x v="1327"/>
    <b v="0"/>
    <n v="41"/>
    <b v="0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"/>
    <n v="116.53"/>
    <x v="1"/>
    <x v="0"/>
    <s v="USD"/>
    <d v="2016-10-14T15:25:34"/>
    <x v="1328"/>
    <b v="0"/>
    <n v="15"/>
    <b v="0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1"/>
    <n v="45.33"/>
    <x v="1"/>
    <x v="0"/>
    <s v="USD"/>
    <d v="2014-12-02T06:19:05"/>
    <x v="1329"/>
    <b v="0"/>
    <n v="9"/>
    <b v="0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22"/>
    <n v="157.46"/>
    <x v="1"/>
    <x v="0"/>
    <s v="USD"/>
    <d v="2016-07-02T04:00:00"/>
    <x v="1330"/>
    <b v="0"/>
    <n v="50"/>
    <b v="0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"/>
    <n v="100.5"/>
    <x v="1"/>
    <x v="0"/>
    <s v="USD"/>
    <d v="2016-08-17T12:05:54"/>
    <x v="1331"/>
    <b v="0"/>
    <n v="34"/>
    <b v="0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n v="0"/>
    <x v="1"/>
    <x v="16"/>
    <s v="CHF"/>
    <d v="2017-01-27T01:26:48"/>
    <x v="1332"/>
    <b v="0"/>
    <n v="0"/>
    <b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n v="0"/>
    <x v="1"/>
    <x v="2"/>
    <s v="AUD"/>
    <d v="2014-07-16T02:33:45"/>
    <x v="1333"/>
    <b v="0"/>
    <n v="0"/>
    <b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n v="11"/>
    <n v="51.82"/>
    <x v="1"/>
    <x v="0"/>
    <s v="USD"/>
    <d v="2016-03-11T18:34:47"/>
    <x v="1334"/>
    <b v="0"/>
    <n v="276"/>
    <b v="0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n v="20"/>
    <n v="308.75"/>
    <x v="1"/>
    <x v="0"/>
    <s v="USD"/>
    <d v="2015-12-05T22:28:22"/>
    <x v="1335"/>
    <b v="0"/>
    <n v="16"/>
    <b v="0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85"/>
    <n v="379.23"/>
    <x v="1"/>
    <x v="0"/>
    <s v="USD"/>
    <d v="2014-12-17T20:43:48"/>
    <x v="1336"/>
    <b v="0"/>
    <n v="224"/>
    <b v="0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49"/>
    <n v="176.36"/>
    <x v="1"/>
    <x v="0"/>
    <s v="USD"/>
    <d v="2017-03-03T13:51:19"/>
    <x v="1337"/>
    <b v="0"/>
    <n v="140"/>
    <b v="0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"/>
    <n v="66.069999999999993"/>
    <x v="1"/>
    <x v="0"/>
    <s v="USD"/>
    <d v="2015-08-02T19:17:13"/>
    <x v="1338"/>
    <b v="0"/>
    <n v="15"/>
    <b v="0"/>
    <x v="2"/>
    <x v="8"/>
  </r>
  <r>
    <n v="1339"/>
    <s v="Linkoo (Canceled)"/>
    <s v="World's Smallest customizable Phone &amp; GPS Watch for kids !"/>
    <n v="50000"/>
    <n v="3317"/>
    <n v="7"/>
    <n v="89.65"/>
    <x v="1"/>
    <x v="0"/>
    <s v="USD"/>
    <d v="2014-12-08T16:31:55"/>
    <x v="1339"/>
    <b v="0"/>
    <n v="37"/>
    <b v="0"/>
    <x v="2"/>
    <x v="8"/>
  </r>
  <r>
    <n v="1340"/>
    <s v="Glass Designs (Canceled)"/>
    <s v="I would like to make nicer, more stylish looking frames for the Google Glass using 3D printing technology."/>
    <n v="1680"/>
    <n v="0"/>
    <n v="0"/>
    <n v="0"/>
    <x v="1"/>
    <x v="0"/>
    <s v="USD"/>
    <d v="2014-08-15T14:17:33"/>
    <x v="1340"/>
    <b v="0"/>
    <n v="0"/>
    <b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70"/>
    <n v="382.39"/>
    <x v="1"/>
    <x v="1"/>
    <s v="GBP"/>
    <d v="2016-10-01T14:58:37"/>
    <x v="1341"/>
    <b v="0"/>
    <n v="46"/>
    <b v="0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0"/>
    <n v="100"/>
    <x v="1"/>
    <x v="0"/>
    <s v="USD"/>
    <d v="2015-07-17T19:35:39"/>
    <x v="1342"/>
    <b v="0"/>
    <n v="1"/>
    <b v="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02"/>
    <n v="158.36000000000001"/>
    <x v="1"/>
    <x v="0"/>
    <s v="USD"/>
    <d v="2016-08-19T03:59:00"/>
    <x v="1343"/>
    <b v="0"/>
    <n v="323"/>
    <b v="0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78"/>
    <n v="40.76"/>
    <x v="0"/>
    <x v="5"/>
    <s v="CAD"/>
    <d v="2016-06-30T18:57:19"/>
    <x v="1344"/>
    <b v="0"/>
    <n v="139"/>
    <b v="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25"/>
    <n v="53.57"/>
    <x v="0"/>
    <x v="0"/>
    <s v="USD"/>
    <d v="2014-07-14T19:32:39"/>
    <x v="1345"/>
    <b v="0"/>
    <n v="7"/>
    <b v="1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n v="147"/>
    <n v="48.45"/>
    <x v="0"/>
    <x v="0"/>
    <s v="USD"/>
    <d v="2013-06-27T01:49:11"/>
    <x v="1346"/>
    <b v="0"/>
    <n v="149"/>
    <b v="1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02"/>
    <n v="82.42"/>
    <x v="0"/>
    <x v="0"/>
    <s v="USD"/>
    <d v="2015-03-07T15:18:45"/>
    <x v="1347"/>
    <b v="0"/>
    <n v="31"/>
    <b v="1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02"/>
    <n v="230.19"/>
    <x v="0"/>
    <x v="0"/>
    <s v="USD"/>
    <d v="2014-12-18T12:08:53"/>
    <x v="1348"/>
    <b v="0"/>
    <n v="26"/>
    <b v="1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04"/>
    <n v="59.36"/>
    <x v="0"/>
    <x v="5"/>
    <s v="CAD"/>
    <d v="2015-12-16T06:59:00"/>
    <x v="1349"/>
    <b v="0"/>
    <n v="172"/>
    <b v="1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04"/>
    <n v="66.7"/>
    <x v="0"/>
    <x v="0"/>
    <s v="USD"/>
    <d v="2015-12-26T00:18:54"/>
    <x v="1350"/>
    <b v="0"/>
    <n v="78"/>
    <b v="1"/>
    <x v="3"/>
    <x v="9"/>
  </r>
  <r>
    <n v="1351"/>
    <s v="Purpose: Your Journey To Find Meaning"/>
    <s v="Discover your purpose, live a more fulfilling life, leave a positive footprint on society."/>
    <n v="20000"/>
    <n v="20253"/>
    <n v="101"/>
    <n v="168.78"/>
    <x v="0"/>
    <x v="0"/>
    <s v="USD"/>
    <d v="2016-02-12T17:45:44"/>
    <x v="1351"/>
    <b v="0"/>
    <n v="120"/>
    <b v="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n v="136"/>
    <n v="59.97"/>
    <x v="0"/>
    <x v="0"/>
    <s v="USD"/>
    <d v="2015-09-05T03:59:00"/>
    <x v="1352"/>
    <b v="0"/>
    <n v="227"/>
    <b v="1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n v="134"/>
    <n v="31.81"/>
    <x v="0"/>
    <x v="0"/>
    <s v="USD"/>
    <d v="2013-03-11T00:00:00"/>
    <x v="1353"/>
    <b v="0"/>
    <n v="42"/>
    <b v="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30"/>
    <n v="24.42"/>
    <x v="0"/>
    <x v="1"/>
    <s v="GBP"/>
    <d v="2016-06-11T19:22:59"/>
    <x v="1354"/>
    <b v="0"/>
    <n v="64"/>
    <b v="1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23"/>
    <n v="25.35"/>
    <x v="0"/>
    <x v="1"/>
    <s v="GBP"/>
    <d v="2012-11-30T10:00:00"/>
    <x v="1355"/>
    <b v="0"/>
    <n v="121"/>
    <b v="1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83"/>
    <n v="71.44"/>
    <x v="0"/>
    <x v="0"/>
    <s v="USD"/>
    <d v="2013-07-05T00:56:00"/>
    <x v="1356"/>
    <b v="0"/>
    <n v="87"/>
    <b v="1"/>
    <x v="3"/>
    <x v="9"/>
  </r>
  <r>
    <n v="1357"/>
    <s v="Becoming Alicia"/>
    <s v="The search for identity leads one young woman to Mexico, where she follows her grandfather's journey back to America."/>
    <n v="2000"/>
    <n v="2506"/>
    <n v="125"/>
    <n v="38.549999999999997"/>
    <x v="0"/>
    <x v="0"/>
    <s v="USD"/>
    <d v="2013-03-01T05:59:00"/>
    <x v="1357"/>
    <b v="0"/>
    <n v="65"/>
    <b v="1"/>
    <x v="3"/>
    <x v="9"/>
  </r>
  <r>
    <n v="1358"/>
    <s v="The Masada Story Project"/>
    <s v="I am working on a book about what people do when they visit Masada, an ancient fortress in the Judean desert."/>
    <n v="3000"/>
    <n v="3350"/>
    <n v="112"/>
    <n v="68.37"/>
    <x v="0"/>
    <x v="0"/>
    <s v="USD"/>
    <d v="2011-06-25T13:42:03"/>
    <x v="1358"/>
    <b v="0"/>
    <n v="49"/>
    <b v="1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16"/>
    <n v="40.21"/>
    <x v="0"/>
    <x v="0"/>
    <s v="USD"/>
    <d v="2011-07-06T19:33:10"/>
    <x v="1359"/>
    <b v="0"/>
    <n v="19"/>
    <b v="1"/>
    <x v="3"/>
    <x v="9"/>
  </r>
  <r>
    <n v="1360"/>
    <s v="So Bad, It's Good! - A Book of Bad Movies"/>
    <s v="So Bad, It's Good! is a guide to finding the best films for your bad movie night."/>
    <n v="1500"/>
    <n v="2598"/>
    <n v="173"/>
    <n v="32.07"/>
    <x v="0"/>
    <x v="0"/>
    <s v="USD"/>
    <d v="2012-08-02T21:37:00"/>
    <x v="1360"/>
    <b v="0"/>
    <n v="81"/>
    <b v="1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26"/>
    <n v="28.63"/>
    <x v="0"/>
    <x v="1"/>
    <s v="GBP"/>
    <d v="2014-06-21T17:12:52"/>
    <x v="1361"/>
    <b v="0"/>
    <n v="264"/>
    <b v="1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n v="109"/>
    <n v="43.64"/>
    <x v="0"/>
    <x v="0"/>
    <s v="USD"/>
    <d v="2013-09-07T22:25:31"/>
    <x v="1362"/>
    <b v="0"/>
    <n v="25"/>
    <b v="1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00"/>
    <n v="40"/>
    <x v="0"/>
    <x v="0"/>
    <s v="USD"/>
    <d v="2016-02-15T07:59:00"/>
    <x v="1363"/>
    <b v="0"/>
    <n v="5"/>
    <b v="1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19"/>
    <n v="346.04"/>
    <x v="0"/>
    <x v="8"/>
    <s v="DKK"/>
    <d v="2015-01-07T16:41:46"/>
    <x v="1364"/>
    <b v="0"/>
    <n v="144"/>
    <b v="1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00"/>
    <n v="81.739999999999995"/>
    <x v="0"/>
    <x v="0"/>
    <s v="USD"/>
    <d v="2015-03-16T16:35:52"/>
    <x v="1365"/>
    <b v="0"/>
    <n v="92"/>
    <b v="1"/>
    <x v="4"/>
    <x v="11"/>
  </r>
  <r>
    <n v="1366"/>
    <s v="Kick It! A Tribute to the A.K.s"/>
    <s v="A musical memorial for Alexi Petersen."/>
    <n v="7500"/>
    <n v="9486.69"/>
    <n v="126"/>
    <n v="64.540000000000006"/>
    <x v="0"/>
    <x v="0"/>
    <s v="USD"/>
    <d v="2014-11-27T00:54:23"/>
    <x v="1366"/>
    <b v="0"/>
    <n v="147"/>
    <b v="1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n v="114"/>
    <n v="63.48"/>
    <x v="0"/>
    <x v="0"/>
    <s v="USD"/>
    <d v="2015-11-14T01:04:10"/>
    <x v="1367"/>
    <b v="0"/>
    <n v="90"/>
    <b v="1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n v="111"/>
    <n v="63.62"/>
    <x v="0"/>
    <x v="0"/>
    <s v="USD"/>
    <d v="2015-06-15T04:34:54"/>
    <x v="1368"/>
    <b v="0"/>
    <n v="87"/>
    <b v="1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05"/>
    <n v="83.97"/>
    <x v="0"/>
    <x v="0"/>
    <s v="USD"/>
    <d v="2014-04-11T14:15:46"/>
    <x v="1369"/>
    <b v="0"/>
    <n v="406"/>
    <b v="1"/>
    <x v="4"/>
    <x v="11"/>
  </r>
  <r>
    <n v="1370"/>
    <s v="Food On You presents Baby's First Parental Advisory"/>
    <s v="Songs about the first year of parenthood, often inappropriate for children"/>
    <n v="1500"/>
    <n v="1555"/>
    <n v="104"/>
    <n v="77.75"/>
    <x v="0"/>
    <x v="0"/>
    <s v="USD"/>
    <d v="2013-10-16T00:04:50"/>
    <x v="1370"/>
    <b v="0"/>
    <n v="20"/>
    <b v="1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n v="107"/>
    <n v="107.07"/>
    <x v="0"/>
    <x v="0"/>
    <s v="USD"/>
    <d v="2015-05-07T18:12:22"/>
    <x v="1371"/>
    <b v="0"/>
    <n v="70"/>
    <b v="1"/>
    <x v="4"/>
    <x v="11"/>
  </r>
  <r>
    <n v="1372"/>
    <s v="Ted Lukas &amp; the Misled new CD - &quot;FEED&quot;"/>
    <s v="Please help us raise funds to press our new CD!"/>
    <n v="500"/>
    <n v="620"/>
    <n v="124"/>
    <n v="38.75"/>
    <x v="0"/>
    <x v="0"/>
    <s v="USD"/>
    <d v="2012-07-12T17:45:32"/>
    <x v="1372"/>
    <b v="0"/>
    <n v="16"/>
    <b v="1"/>
    <x v="4"/>
    <x v="11"/>
  </r>
  <r>
    <n v="1373"/>
    <s v="Broccoli Samurai: Tour Van or Bust!"/>
    <s v="Help Broccoli Samurai raise money to get a new van and continue bringing you the jams!"/>
    <n v="10000"/>
    <n v="10501"/>
    <n v="105"/>
    <n v="201.94"/>
    <x v="0"/>
    <x v="0"/>
    <s v="USD"/>
    <d v="2016-12-30T22:50:33"/>
    <x v="1373"/>
    <b v="0"/>
    <n v="52"/>
    <b v="1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89"/>
    <n v="43.06"/>
    <x v="0"/>
    <x v="0"/>
    <s v="USD"/>
    <d v="2016-03-25T02:53:08"/>
    <x v="1374"/>
    <b v="0"/>
    <n v="66"/>
    <b v="1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71"/>
    <n v="62.87"/>
    <x v="0"/>
    <x v="6"/>
    <s v="EUR"/>
    <d v="2017-01-15T01:35:19"/>
    <x v="1375"/>
    <b v="0"/>
    <n v="109"/>
    <b v="1"/>
    <x v="4"/>
    <x v="11"/>
  </r>
  <r>
    <n v="1376"/>
    <s v="Dead Pirates / HIGHMARE LP 2nd pressing"/>
    <s v="Dead Pirates are planning a second pressing of HIGHMARE LP, who wants one ?"/>
    <n v="3700"/>
    <n v="9342"/>
    <n v="252"/>
    <n v="55.61"/>
    <x v="0"/>
    <x v="1"/>
    <s v="GBP"/>
    <d v="2016-12-03T17:03:26"/>
    <x v="1376"/>
    <b v="0"/>
    <n v="168"/>
    <b v="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16"/>
    <n v="48.71"/>
    <x v="0"/>
    <x v="0"/>
    <s v="USD"/>
    <d v="2017-02-03T04:11:00"/>
    <x v="1377"/>
    <b v="0"/>
    <n v="31"/>
    <b v="1"/>
    <x v="4"/>
    <x v="11"/>
  </r>
  <r>
    <n v="1378"/>
    <s v="SIX BY SEVEN"/>
    <s v="A psychedelic post rock masterpiece!"/>
    <n v="2000"/>
    <n v="4067"/>
    <n v="203"/>
    <n v="30.58"/>
    <x v="0"/>
    <x v="1"/>
    <s v="GBP"/>
    <d v="2016-08-01T18:13:30"/>
    <x v="1378"/>
    <b v="0"/>
    <n v="133"/>
    <b v="1"/>
    <x v="4"/>
    <x v="11"/>
  </r>
  <r>
    <n v="1379"/>
    <s v="J. Walter Makes a Record"/>
    <s v="---------The long-awaited debut full-length from Justin Ruddy--------"/>
    <n v="10000"/>
    <n v="11160"/>
    <n v="112"/>
    <n v="73.91"/>
    <x v="0"/>
    <x v="0"/>
    <s v="USD"/>
    <d v="2015-06-05T11:47:56"/>
    <x v="1379"/>
    <b v="0"/>
    <n v="151"/>
    <b v="1"/>
    <x v="4"/>
    <x v="11"/>
  </r>
  <r>
    <n v="1380"/>
    <s v="BARNFEST 2015"/>
    <s v="A DIY MUSIC FESTIVAL FROM ST. LOUIS MO! Bands make their own festival, help make it legit!"/>
    <n v="25"/>
    <n v="106"/>
    <n v="424"/>
    <n v="21.2"/>
    <x v="0"/>
    <x v="0"/>
    <s v="USD"/>
    <d v="2015-06-09T02:00:00"/>
    <x v="1380"/>
    <b v="0"/>
    <n v="5"/>
    <b v="1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07"/>
    <n v="73.36"/>
    <x v="0"/>
    <x v="0"/>
    <s v="USD"/>
    <d v="2016-12-29T05:08:45"/>
    <x v="1381"/>
    <b v="0"/>
    <n v="73"/>
    <b v="1"/>
    <x v="4"/>
    <x v="11"/>
  </r>
  <r>
    <n v="1382"/>
    <s v="The Floorwalkers New Album!"/>
    <s v="We're making a new record -- independently! We've got some great new songs we're really excited to bring to you!"/>
    <n v="8000"/>
    <n v="8349"/>
    <n v="104"/>
    <n v="56.41"/>
    <x v="0"/>
    <x v="0"/>
    <s v="USD"/>
    <d v="2013-05-06T19:12:16"/>
    <x v="1382"/>
    <b v="0"/>
    <n v="148"/>
    <b v="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12"/>
    <n v="50.25"/>
    <x v="0"/>
    <x v="5"/>
    <s v="CAD"/>
    <d v="2016-12-23T01:47:58"/>
    <x v="1383"/>
    <b v="0"/>
    <n v="93"/>
    <b v="1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n v="124"/>
    <n v="68.94"/>
    <x v="0"/>
    <x v="0"/>
    <s v="USD"/>
    <d v="2015-07-05T17:38:42"/>
    <x v="1384"/>
    <b v="0"/>
    <n v="63"/>
    <b v="1"/>
    <x v="4"/>
    <x v="11"/>
  </r>
  <r>
    <n v="1385"/>
    <s v="Chi Might Project"/>
    <s v="Musicians, singers &amp; songwriters from all over the world collaborate via YouTube in order to create an amazing album!"/>
    <n v="8000"/>
    <n v="8832.49"/>
    <n v="110"/>
    <n v="65.91"/>
    <x v="0"/>
    <x v="12"/>
    <s v="EUR"/>
    <d v="2016-04-29T12:11:00"/>
    <x v="1385"/>
    <b v="0"/>
    <n v="134"/>
    <b v="1"/>
    <x v="4"/>
    <x v="11"/>
  </r>
  <r>
    <n v="1386"/>
    <s v="MALTESE CROSS: The First Album"/>
    <s v="We are a classic hard rock/heavy metal band just trying to keep rock alive!"/>
    <n v="400"/>
    <n v="875"/>
    <n v="219"/>
    <n v="62.5"/>
    <x v="0"/>
    <x v="0"/>
    <s v="USD"/>
    <d v="2015-07-29T15:31:29"/>
    <x v="1386"/>
    <b v="0"/>
    <n v="14"/>
    <b v="1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n v="137"/>
    <n v="70.06"/>
    <x v="0"/>
    <x v="0"/>
    <s v="USD"/>
    <d v="2015-06-03T04:30:00"/>
    <x v="1387"/>
    <b v="0"/>
    <n v="78"/>
    <b v="1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35"/>
    <n v="60.18"/>
    <x v="0"/>
    <x v="0"/>
    <s v="USD"/>
    <d v="2016-10-17T16:14:00"/>
    <x v="1388"/>
    <b v="0"/>
    <n v="112"/>
    <b v="1"/>
    <x v="4"/>
    <x v="11"/>
  </r>
  <r>
    <n v="1389"/>
    <s v="Pre-order DANCEHALL's first record!!!"/>
    <s v="Help fund the pressing of DANCEHALL's first record by pre-ordering it in advance!!!"/>
    <n v="500"/>
    <n v="727"/>
    <n v="145"/>
    <n v="21.38"/>
    <x v="0"/>
    <x v="1"/>
    <s v="GBP"/>
    <d v="2016-08-13T11:32:37"/>
    <x v="1389"/>
    <b v="0"/>
    <n v="34"/>
    <b v="1"/>
    <x v="4"/>
    <x v="11"/>
  </r>
  <r>
    <n v="1390"/>
    <s v="New Music Video/Artist Development"/>
    <s v="Breakout Artist Management will be working with us on a brand new music video and we need your help!"/>
    <n v="2800"/>
    <n v="3055"/>
    <n v="109"/>
    <n v="160.79"/>
    <x v="0"/>
    <x v="0"/>
    <s v="USD"/>
    <d v="2015-04-27T17:12:00"/>
    <x v="1390"/>
    <b v="0"/>
    <n v="19"/>
    <b v="1"/>
    <x v="4"/>
    <x v="11"/>
  </r>
  <r>
    <n v="1391"/>
    <s v="Rules and Regulations"/>
    <s v="With the money donated through this project we intend on investing in sound equipment for live shows"/>
    <n v="500"/>
    <n v="551"/>
    <n v="110"/>
    <n v="42.38"/>
    <x v="0"/>
    <x v="0"/>
    <s v="USD"/>
    <d v="2015-08-22T04:59:00"/>
    <x v="1391"/>
    <b v="0"/>
    <n v="13"/>
    <b v="1"/>
    <x v="4"/>
    <x v="11"/>
  </r>
  <r>
    <n v="1392"/>
    <s v="Telesomniac's Debut Album"/>
    <s v="Telesomniac is a rock band from Provo, UT releasing their debut album Thirty-One Flashes in the Dark."/>
    <n v="2500"/>
    <n v="2841"/>
    <n v="114"/>
    <n v="27.32"/>
    <x v="0"/>
    <x v="0"/>
    <s v="USD"/>
    <d v="2016-03-03T03:43:06"/>
    <x v="1392"/>
    <b v="0"/>
    <n v="104"/>
    <b v="1"/>
    <x v="4"/>
    <x v="11"/>
  </r>
  <r>
    <n v="1393"/>
    <s v="WolfHunt | Social Commentary Rock Project"/>
    <s v="Rock n' Roll tales of our times"/>
    <n v="10000"/>
    <n v="10235"/>
    <n v="102"/>
    <n v="196.83"/>
    <x v="0"/>
    <x v="0"/>
    <s v="USD"/>
    <d v="2016-08-01T16:22:03"/>
    <x v="1393"/>
    <b v="0"/>
    <n v="52"/>
    <b v="1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22"/>
    <n v="53.88"/>
    <x v="0"/>
    <x v="0"/>
    <s v="USD"/>
    <d v="2017-03-01T03:00:00"/>
    <x v="1394"/>
    <b v="0"/>
    <n v="17"/>
    <b v="1"/>
    <x v="4"/>
    <x v="11"/>
  </r>
  <r>
    <n v="1395"/>
    <s v="Quiet Oaks Full Length Album"/>
    <s v="Help Quiet Oaks record their debut album!!!"/>
    <n v="3500"/>
    <n v="3916"/>
    <n v="112"/>
    <n v="47.76"/>
    <x v="0"/>
    <x v="0"/>
    <s v="USD"/>
    <d v="2017-01-14T21:48:01"/>
    <x v="1395"/>
    <b v="0"/>
    <n v="82"/>
    <b v="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07"/>
    <n v="88.19"/>
    <x v="0"/>
    <x v="0"/>
    <s v="USD"/>
    <d v="2015-02-13T23:58:02"/>
    <x v="1396"/>
    <b v="0"/>
    <n v="73"/>
    <b v="1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14"/>
    <n v="72.06"/>
    <x v="0"/>
    <x v="0"/>
    <s v="USD"/>
    <d v="2016-10-27T21:19:00"/>
    <x v="1397"/>
    <b v="0"/>
    <n v="158"/>
    <b v="1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10"/>
    <n v="74.25"/>
    <x v="0"/>
    <x v="0"/>
    <s v="USD"/>
    <d v="2016-07-05T20:58:54"/>
    <x v="1398"/>
    <b v="0"/>
    <n v="65"/>
    <b v="1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26"/>
    <n v="61.7"/>
    <x v="0"/>
    <x v="0"/>
    <s v="USD"/>
    <d v="2014-10-07T00:06:13"/>
    <x v="1399"/>
    <b v="0"/>
    <n v="184"/>
    <b v="1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67"/>
    <n v="17.239999999999998"/>
    <x v="0"/>
    <x v="1"/>
    <s v="GBP"/>
    <d v="2016-06-12T05:30:00"/>
    <x v="1400"/>
    <b v="0"/>
    <n v="34"/>
    <b v="1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97"/>
    <n v="51.72"/>
    <x v="0"/>
    <x v="0"/>
    <s v="USD"/>
    <d v="2013-05-26T23:54:34"/>
    <x v="1401"/>
    <b v="0"/>
    <n v="240"/>
    <b v="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n v="109"/>
    <n v="24.15"/>
    <x v="0"/>
    <x v="1"/>
    <s v="GBP"/>
    <d v="2015-05-01T00:16:51"/>
    <x v="1402"/>
    <b v="0"/>
    <n v="113"/>
    <b v="1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n v="103"/>
    <n v="62.17"/>
    <x v="0"/>
    <x v="0"/>
    <s v="USD"/>
    <d v="2013-07-26T01:30:35"/>
    <x v="1403"/>
    <b v="0"/>
    <n v="66"/>
    <b v="1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n v="2"/>
    <n v="48.2"/>
    <x v="2"/>
    <x v="1"/>
    <s v="GBP"/>
    <d v="2015-02-22T12:14:45"/>
    <x v="1404"/>
    <b v="1"/>
    <n v="5"/>
    <b v="0"/>
    <x v="3"/>
    <x v="22"/>
  </r>
  <r>
    <n v="1405"/>
    <s v="The Bible translated into Emoticons"/>
    <s v="Will more people read the Bible if it were translated into Emoticons?"/>
    <n v="25000"/>
    <n v="105"/>
    <n v="0"/>
    <n v="6.18"/>
    <x v="2"/>
    <x v="0"/>
    <s v="USD"/>
    <d v="2014-11-28T17:20:01"/>
    <x v="1405"/>
    <b v="1"/>
    <n v="17"/>
    <b v="0"/>
    <x v="3"/>
    <x v="22"/>
  </r>
  <r>
    <n v="1406"/>
    <s v="Man Down! Translation project"/>
    <s v="The White coat and the battle dress uniform"/>
    <n v="12000"/>
    <n v="15"/>
    <n v="0"/>
    <n v="5"/>
    <x v="2"/>
    <x v="13"/>
    <s v="EUR"/>
    <d v="2015-12-12T10:00:00"/>
    <x v="1406"/>
    <b v="0"/>
    <n v="3"/>
    <b v="0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n v="1"/>
    <n v="7.5"/>
    <x v="2"/>
    <x v="0"/>
    <s v="USD"/>
    <d v="2014-08-12T12:52:58"/>
    <x v="1407"/>
    <b v="0"/>
    <n v="2"/>
    <b v="0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"/>
    <n v="12"/>
    <x v="2"/>
    <x v="1"/>
    <s v="GBP"/>
    <d v="2015-11-13T21:55:56"/>
    <x v="1408"/>
    <b v="0"/>
    <n v="6"/>
    <b v="0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n v="0"/>
    <n v="0"/>
    <x v="2"/>
    <x v="0"/>
    <s v="USD"/>
    <d v="2015-01-01T04:12:15"/>
    <x v="1409"/>
    <b v="0"/>
    <n v="0"/>
    <b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0"/>
    <n v="1"/>
    <x v="2"/>
    <x v="13"/>
    <s v="EUR"/>
    <d v="2016-06-03T07:38:40"/>
    <x v="1410"/>
    <b v="0"/>
    <n v="1"/>
    <b v="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0"/>
    <n v="2.33"/>
    <x v="2"/>
    <x v="1"/>
    <s v="GBP"/>
    <d v="2015-02-06T01:25:00"/>
    <x v="1411"/>
    <b v="0"/>
    <n v="3"/>
    <b v="0"/>
    <x v="3"/>
    <x v="22"/>
  </r>
  <r>
    <n v="1412"/>
    <s v="For overseas shogi fans! Shogi novel translation project"/>
    <s v="â€œClimbing Silver!â€- An English translation of the Young Adult Shogi novella"/>
    <n v="7000"/>
    <n v="320"/>
    <n v="5"/>
    <n v="24.62"/>
    <x v="2"/>
    <x v="0"/>
    <s v="USD"/>
    <d v="2014-12-04T01:31:39"/>
    <x v="1412"/>
    <b v="0"/>
    <n v="13"/>
    <b v="0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n v="5"/>
    <n v="100"/>
    <x v="2"/>
    <x v="13"/>
    <s v="EUR"/>
    <d v="2016-02-20T10:29:30"/>
    <x v="1413"/>
    <b v="0"/>
    <n v="1"/>
    <b v="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n v="0"/>
    <n v="1"/>
    <x v="2"/>
    <x v="0"/>
    <s v="USD"/>
    <d v="2017-01-03T06:04:27"/>
    <x v="1414"/>
    <b v="0"/>
    <n v="1"/>
    <b v="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18"/>
    <n v="88.89"/>
    <x v="2"/>
    <x v="0"/>
    <s v="USD"/>
    <d v="2015-08-16T16:13:11"/>
    <x v="1415"/>
    <b v="0"/>
    <n v="9"/>
    <b v="0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n v="0"/>
    <n v="0"/>
    <x v="2"/>
    <x v="0"/>
    <s v="USD"/>
    <d v="2015-11-21T23:13:39"/>
    <x v="1416"/>
    <b v="0"/>
    <n v="0"/>
    <b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n v="1"/>
    <n v="27.5"/>
    <x v="2"/>
    <x v="0"/>
    <s v="USD"/>
    <d v="2015-09-15T11:11:00"/>
    <x v="1417"/>
    <b v="0"/>
    <n v="2"/>
    <b v="0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n v="0"/>
    <n v="6"/>
    <x v="2"/>
    <x v="3"/>
    <s v="EUR"/>
    <d v="2016-02-25T10:57:14"/>
    <x v="1418"/>
    <b v="0"/>
    <n v="1"/>
    <b v="0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"/>
    <n v="44.5"/>
    <x v="2"/>
    <x v="0"/>
    <s v="USD"/>
    <d v="2016-10-09T10:56:59"/>
    <x v="1419"/>
    <b v="0"/>
    <n v="10"/>
    <b v="0"/>
    <x v="3"/>
    <x v="22"/>
  </r>
  <r>
    <n v="1420"/>
    <s v="Shakespeare in the Hood - Romeo and Juliet"/>
    <s v="Help me butcher Shakespeare in a satirical fashion."/>
    <n v="110"/>
    <n v="3"/>
    <n v="3"/>
    <n v="1"/>
    <x v="2"/>
    <x v="0"/>
    <s v="USD"/>
    <d v="2016-06-28T16:01:26"/>
    <x v="1420"/>
    <b v="0"/>
    <n v="3"/>
    <b v="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0"/>
    <n v="100"/>
    <x v="2"/>
    <x v="11"/>
    <s v="SEK"/>
    <d v="2015-02-08T21:58:29"/>
    <x v="1421"/>
    <b v="0"/>
    <n v="2"/>
    <b v="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0"/>
    <n v="13"/>
    <x v="2"/>
    <x v="4"/>
    <s v="NZD"/>
    <d v="2016-09-21T05:45:04"/>
    <x v="1422"/>
    <b v="0"/>
    <n v="2"/>
    <b v="0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0"/>
    <n v="100"/>
    <x v="2"/>
    <x v="2"/>
    <s v="AUD"/>
    <d v="2016-01-01T08:38:51"/>
    <x v="1423"/>
    <b v="0"/>
    <n v="1"/>
    <b v="0"/>
    <x v="3"/>
    <x v="22"/>
  </r>
  <r>
    <n v="1424"/>
    <s v="Subway Mantras"/>
    <s v="A short book of practical mantras that can be used every day of the week. Mantras are cogwheels of universal engines."/>
    <n v="7500"/>
    <n v="1527"/>
    <n v="20"/>
    <n v="109.07"/>
    <x v="2"/>
    <x v="0"/>
    <s v="USD"/>
    <d v="2016-11-15T18:13:22"/>
    <x v="1424"/>
    <b v="0"/>
    <n v="14"/>
    <b v="0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n v="0"/>
    <x v="2"/>
    <x v="0"/>
    <s v="USD"/>
    <d v="2015-04-29T03:09:19"/>
    <x v="1425"/>
    <b v="0"/>
    <n v="0"/>
    <b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n v="0"/>
    <x v="2"/>
    <x v="12"/>
    <s v="EUR"/>
    <d v="2015-08-24T09:22:00"/>
    <x v="1426"/>
    <b v="0"/>
    <n v="0"/>
    <b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n v="8"/>
    <n v="104.75"/>
    <x v="2"/>
    <x v="12"/>
    <s v="EUR"/>
    <d v="2016-09-18T20:26:25"/>
    <x v="1427"/>
    <b v="0"/>
    <n v="4"/>
    <b v="0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5"/>
    <n v="15"/>
    <x v="2"/>
    <x v="3"/>
    <s v="EUR"/>
    <d v="2016-04-02T08:06:57"/>
    <x v="1428"/>
    <b v="0"/>
    <n v="3"/>
    <b v="0"/>
    <x v="3"/>
    <x v="22"/>
  </r>
  <r>
    <n v="1429"/>
    <s v="10 P.M."/>
    <s v="A guy in his 30's tries to live his &quot;American Dream&quot;, but quickly it turns into a nightmare. (A Novel)"/>
    <n v="10000"/>
    <n v="0"/>
    <n v="0"/>
    <n v="0"/>
    <x v="2"/>
    <x v="0"/>
    <s v="USD"/>
    <d v="2015-04-10T01:27:22"/>
    <x v="1429"/>
    <b v="0"/>
    <n v="0"/>
    <b v="0"/>
    <x v="3"/>
    <x v="22"/>
  </r>
  <r>
    <n v="1430"/>
    <s v="Esoteric Project Management"/>
    <s v="Profesional translation and publishing of the book on unique synthesis of project management and meditation"/>
    <n v="5000"/>
    <n v="403"/>
    <n v="8"/>
    <n v="80.599999999999994"/>
    <x v="2"/>
    <x v="0"/>
    <s v="USD"/>
    <d v="2014-12-19T19:31:28"/>
    <x v="1430"/>
    <b v="0"/>
    <n v="5"/>
    <b v="0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32"/>
    <n v="115.55"/>
    <x v="2"/>
    <x v="0"/>
    <s v="USD"/>
    <d v="2015-11-26T06:03:36"/>
    <x v="1431"/>
    <b v="0"/>
    <n v="47"/>
    <b v="0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n v="0"/>
    <n v="0"/>
    <x v="2"/>
    <x v="0"/>
    <s v="USD"/>
    <d v="2015-07-20T18:43:48"/>
    <x v="1432"/>
    <b v="0"/>
    <n v="0"/>
    <b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n v="7"/>
    <n v="80.5"/>
    <x v="2"/>
    <x v="13"/>
    <s v="EUR"/>
    <d v="2016-12-10T11:00:00"/>
    <x v="1433"/>
    <b v="0"/>
    <n v="10"/>
    <b v="0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n v="10"/>
    <n v="744.55"/>
    <x v="2"/>
    <x v="8"/>
    <s v="DKK"/>
    <d v="2015-06-08T15:00:00"/>
    <x v="1434"/>
    <b v="0"/>
    <n v="11"/>
    <b v="0"/>
    <x v="3"/>
    <x v="22"/>
  </r>
  <r>
    <n v="1435"/>
    <s v="Trilogy of Crystals, book 1, translation"/>
    <s v="English translation of the first book from a sword and sorcery Fantasy trilogy, by Paolo Parente"/>
    <n v="15000"/>
    <n v="15"/>
    <n v="0"/>
    <n v="7.5"/>
    <x v="2"/>
    <x v="13"/>
    <s v="EUR"/>
    <d v="2015-10-11T18:43:40"/>
    <x v="1435"/>
    <b v="0"/>
    <n v="2"/>
    <b v="0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1"/>
    <n v="38.5"/>
    <x v="2"/>
    <x v="12"/>
    <s v="EUR"/>
    <d v="2016-02-21T08:24:17"/>
    <x v="1436"/>
    <b v="0"/>
    <n v="2"/>
    <b v="0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n v="27"/>
    <n v="36.68"/>
    <x v="2"/>
    <x v="0"/>
    <s v="USD"/>
    <d v="2014-07-13T04:59:00"/>
    <x v="1437"/>
    <b v="0"/>
    <n v="22"/>
    <b v="0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3"/>
    <n v="75"/>
    <x v="2"/>
    <x v="8"/>
    <s v="DKK"/>
    <d v="2016-04-27T13:55:00"/>
    <x v="1438"/>
    <b v="0"/>
    <n v="8"/>
    <b v="0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7"/>
    <n v="30"/>
    <x v="2"/>
    <x v="5"/>
    <s v="CAD"/>
    <d v="2015-03-07T19:55:01"/>
    <x v="1439"/>
    <b v="0"/>
    <n v="6"/>
    <b v="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0"/>
    <n v="1"/>
    <x v="2"/>
    <x v="13"/>
    <s v="EUR"/>
    <d v="2016-05-26T17:57:43"/>
    <x v="1440"/>
    <b v="0"/>
    <n v="1"/>
    <b v="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"/>
    <n v="673.33"/>
    <x v="2"/>
    <x v="1"/>
    <s v="GBP"/>
    <d v="2015-09-11T18:22:49"/>
    <x v="1441"/>
    <b v="0"/>
    <n v="3"/>
    <b v="0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n v="0"/>
    <x v="2"/>
    <x v="0"/>
    <s v="USD"/>
    <d v="2016-05-25T15:29:18"/>
    <x v="1442"/>
    <b v="0"/>
    <n v="0"/>
    <b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n v="0"/>
    <x v="2"/>
    <x v="6"/>
    <s v="EUR"/>
    <d v="2017-01-02T22:13:29"/>
    <x v="1443"/>
    <b v="0"/>
    <n v="0"/>
    <b v="0"/>
    <x v="3"/>
    <x v="22"/>
  </r>
  <r>
    <n v="1444"/>
    <s v="Expand the MillionairesLetter in the US Market!"/>
    <s v="We as a successfull german stock market newsletter publisher want expand in the US market!"/>
    <n v="4950"/>
    <n v="0"/>
    <n v="0"/>
    <n v="0"/>
    <x v="2"/>
    <x v="12"/>
    <s v="EUR"/>
    <d v="2015-09-12T20:57:42"/>
    <x v="1444"/>
    <b v="0"/>
    <n v="0"/>
    <b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n v="0"/>
    <x v="2"/>
    <x v="12"/>
    <s v="EUR"/>
    <d v="2015-06-14T13:00:55"/>
    <x v="1445"/>
    <b v="0"/>
    <n v="0"/>
    <b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n v="0"/>
    <x v="2"/>
    <x v="13"/>
    <s v="EUR"/>
    <d v="2016-04-21T10:44:38"/>
    <x v="1446"/>
    <b v="0"/>
    <n v="0"/>
    <b v="0"/>
    <x v="3"/>
    <x v="22"/>
  </r>
  <r>
    <n v="1447"/>
    <s v="Indian Language Dictionary"/>
    <s v="I'm creating a dictionary of multiple Indian languages."/>
    <n v="500000"/>
    <n v="75"/>
    <n v="0"/>
    <n v="25"/>
    <x v="2"/>
    <x v="0"/>
    <s v="USD"/>
    <d v="2016-07-08T17:32:14"/>
    <x v="1447"/>
    <b v="0"/>
    <n v="3"/>
    <b v="0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n v="0"/>
    <x v="2"/>
    <x v="2"/>
    <s v="AUD"/>
    <d v="2015-05-22T05:25:00"/>
    <x v="1448"/>
    <b v="0"/>
    <n v="0"/>
    <b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n v="0"/>
    <x v="2"/>
    <x v="0"/>
    <s v="USD"/>
    <d v="2015-05-10T19:28:25"/>
    <x v="1449"/>
    <b v="0"/>
    <n v="0"/>
    <b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n v="0"/>
    <n v="1"/>
    <x v="2"/>
    <x v="0"/>
    <s v="USD"/>
    <d v="2016-02-20T04:06:37"/>
    <x v="1450"/>
    <b v="0"/>
    <n v="1"/>
    <b v="0"/>
    <x v="3"/>
    <x v="22"/>
  </r>
  <r>
    <n v="1451"/>
    <s v="Modern Literal Torah Translation (Canceled)"/>
    <s v="Modern Literal Translation of the Torah in English and Russian with sub-linear and interlinear layout."/>
    <n v="18950"/>
    <n v="2"/>
    <n v="0"/>
    <n v="1"/>
    <x v="1"/>
    <x v="0"/>
    <s v="USD"/>
    <d v="2014-11-19T00:00:59"/>
    <x v="1451"/>
    <b v="0"/>
    <n v="2"/>
    <b v="0"/>
    <x v="3"/>
    <x v="22"/>
  </r>
  <r>
    <n v="1452"/>
    <s v="The Judo Preservation Project (Canceled)"/>
    <s v="I am gathering rare, out-of-print Judo books for preservation, translation and sharing."/>
    <n v="14000"/>
    <n v="0"/>
    <n v="0"/>
    <n v="0"/>
    <x v="1"/>
    <x v="0"/>
    <s v="USD"/>
    <d v="2014-07-28T16:52:43"/>
    <x v="1452"/>
    <b v="0"/>
    <n v="0"/>
    <b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n v="0"/>
    <x v="1"/>
    <x v="6"/>
    <s v="EUR"/>
    <d v="2017-04-15T15:42:27"/>
    <x v="1453"/>
    <b v="0"/>
    <n v="0"/>
    <b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1"/>
    <n v="15"/>
    <x v="1"/>
    <x v="3"/>
    <s v="EUR"/>
    <d v="2016-04-24T21:59:00"/>
    <x v="1454"/>
    <b v="0"/>
    <n v="1"/>
    <b v="0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11"/>
    <n v="225"/>
    <x v="1"/>
    <x v="0"/>
    <s v="USD"/>
    <d v="2014-09-05T13:39:00"/>
    <x v="1455"/>
    <b v="0"/>
    <n v="7"/>
    <b v="0"/>
    <x v="3"/>
    <x v="22"/>
  </r>
  <r>
    <n v="1456"/>
    <s v="Sometimes you don't need love (Canceled)"/>
    <s v="English Version of my auto-published novel"/>
    <n v="5000"/>
    <n v="145"/>
    <n v="3"/>
    <n v="48.33"/>
    <x v="1"/>
    <x v="13"/>
    <s v="EUR"/>
    <d v="2017-01-03T16:02:45"/>
    <x v="1456"/>
    <b v="0"/>
    <n v="3"/>
    <b v="0"/>
    <x v="3"/>
    <x v="22"/>
  </r>
  <r>
    <n v="1457"/>
    <s v="Hey! I&quot;m not invisable, I am Just Old (Canceled)"/>
    <s v="Age is more than just a number, I hope your younger than you feel."/>
    <n v="6000"/>
    <n v="0"/>
    <n v="0"/>
    <n v="0"/>
    <x v="1"/>
    <x v="0"/>
    <s v="USD"/>
    <d v="2015-11-11T22:30:44"/>
    <x v="1457"/>
    <b v="0"/>
    <n v="0"/>
    <b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n v="0"/>
    <x v="1"/>
    <x v="0"/>
    <s v="USD"/>
    <d v="2014-08-11T04:00:00"/>
    <x v="1458"/>
    <b v="0"/>
    <n v="0"/>
    <b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n v="0"/>
    <n v="0"/>
    <x v="1"/>
    <x v="8"/>
    <s v="DKK"/>
    <d v="2015-12-02T17:25:00"/>
    <x v="1459"/>
    <b v="0"/>
    <n v="0"/>
    <b v="0"/>
    <x v="3"/>
    <x v="22"/>
  </r>
  <r>
    <n v="1460"/>
    <s v="KJV2015 (Canceled)"/>
    <s v="KJV2015 Easier to understand for our kids and family not leaving out one verse or changing a meaning one bit."/>
    <n v="25000000"/>
    <n v="0"/>
    <n v="0"/>
    <n v="0"/>
    <x v="1"/>
    <x v="0"/>
    <s v="USD"/>
    <d v="2014-11-30T23:45:00"/>
    <x v="1460"/>
    <b v="0"/>
    <n v="0"/>
    <b v="0"/>
    <x v="3"/>
    <x v="22"/>
  </r>
  <r>
    <n v="1461"/>
    <s v="Relatively Prime Series 2"/>
    <s v="Series 2 of Relatively Prime, a podcast of stories from the Mathematical Domain"/>
    <n v="15000"/>
    <n v="15186.69"/>
    <n v="101"/>
    <n v="44.67"/>
    <x v="0"/>
    <x v="0"/>
    <s v="USD"/>
    <d v="2014-10-21T00:00:00"/>
    <x v="1461"/>
    <b v="1"/>
    <n v="340"/>
    <b v="1"/>
    <x v="3"/>
    <x v="23"/>
  </r>
  <r>
    <n v="1462"/>
    <s v="Unbound: Fiction on the Radio"/>
    <s v="A new radio show focused on short fiction produced by Louisville Public Media"/>
    <n v="4000"/>
    <n v="4340.7"/>
    <n v="109"/>
    <n v="28.94"/>
    <x v="0"/>
    <x v="0"/>
    <s v="USD"/>
    <d v="2013-04-10T15:54:31"/>
    <x v="1462"/>
    <b v="1"/>
    <n v="150"/>
    <b v="1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48"/>
    <n v="35.44"/>
    <x v="0"/>
    <x v="0"/>
    <s v="USD"/>
    <d v="2013-04-07T20:52:18"/>
    <x v="1463"/>
    <b v="1"/>
    <n v="25"/>
    <b v="1"/>
    <x v="3"/>
    <x v="23"/>
  </r>
  <r>
    <n v="1464"/>
    <s v="Science Studio"/>
    <s v="The Best Science Media on the Web"/>
    <n v="5000"/>
    <n v="8160"/>
    <n v="163"/>
    <n v="34.869999999999997"/>
    <x v="0"/>
    <x v="0"/>
    <s v="USD"/>
    <d v="2013-02-16T15:52:38"/>
    <x v="1464"/>
    <b v="1"/>
    <n v="234"/>
    <b v="1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56"/>
    <n v="52.62"/>
    <x v="0"/>
    <x v="0"/>
    <s v="USD"/>
    <d v="2012-03-22T03:00:00"/>
    <x v="1465"/>
    <b v="1"/>
    <n v="2602"/>
    <b v="1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n v="108"/>
    <n v="69.599999999999994"/>
    <x v="0"/>
    <x v="0"/>
    <s v="USD"/>
    <d v="2016-01-12T05:00:00"/>
    <x v="1466"/>
    <b v="1"/>
    <n v="248"/>
    <b v="1"/>
    <x v="3"/>
    <x v="23"/>
  </r>
  <r>
    <n v="1467"/>
    <s v="Radio Ambulante"/>
    <s v="We are a new Spanish language podcast telling uniquely Latin American stories."/>
    <n v="40000"/>
    <n v="46032"/>
    <n v="115"/>
    <n v="76.72"/>
    <x v="0"/>
    <x v="0"/>
    <s v="USD"/>
    <d v="2012-03-25T18:14:45"/>
    <x v="1467"/>
    <b v="1"/>
    <n v="600"/>
    <b v="1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n v="102"/>
    <n v="33.19"/>
    <x v="0"/>
    <x v="0"/>
    <s v="USD"/>
    <d v="2011-06-12T00:20:49"/>
    <x v="1468"/>
    <b v="1"/>
    <n v="293"/>
    <b v="1"/>
    <x v="3"/>
    <x v="23"/>
  </r>
  <r>
    <n v="1469"/>
    <s v="The Local Global Mashup Show"/>
    <s v="Get the inside edge on the stories that connect Americans to the world -- in your ear every week."/>
    <n v="44250"/>
    <n v="47978"/>
    <n v="108"/>
    <n v="149.46"/>
    <x v="0"/>
    <x v="0"/>
    <s v="USD"/>
    <d v="2013-02-15T14:21:49"/>
    <x v="1469"/>
    <b v="1"/>
    <n v="321"/>
    <b v="1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n v="125"/>
    <n v="23.17"/>
    <x v="0"/>
    <x v="0"/>
    <s v="USD"/>
    <d v="2012-12-28T19:51:03"/>
    <x v="1470"/>
    <b v="1"/>
    <n v="81"/>
    <b v="1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n v="104"/>
    <n v="96.88"/>
    <x v="0"/>
    <x v="0"/>
    <s v="USD"/>
    <d v="2015-04-09T22:58:54"/>
    <x v="1471"/>
    <b v="1"/>
    <n v="343"/>
    <b v="1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39"/>
    <n v="103.2"/>
    <x v="0"/>
    <x v="0"/>
    <s v="USD"/>
    <d v="2013-10-16T13:01:43"/>
    <x v="1472"/>
    <b v="1"/>
    <n v="336"/>
    <b v="1"/>
    <x v="3"/>
    <x v="23"/>
  </r>
  <r>
    <n v="1473"/>
    <s v="ONE LOVES ONLY FORM"/>
    <s v="Public Radio Project"/>
    <n v="1500"/>
    <n v="1807.74"/>
    <n v="121"/>
    <n v="38.46"/>
    <x v="0"/>
    <x v="0"/>
    <s v="USD"/>
    <d v="2012-03-01T23:30:39"/>
    <x v="1473"/>
    <b v="1"/>
    <n v="47"/>
    <b v="1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n v="112"/>
    <n v="44.32"/>
    <x v="0"/>
    <x v="0"/>
    <s v="USD"/>
    <d v="2013-09-13T17:28:12"/>
    <x v="1474"/>
    <b v="1"/>
    <n v="76"/>
    <b v="1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n v="189"/>
    <n v="64.17"/>
    <x v="0"/>
    <x v="0"/>
    <s v="USD"/>
    <d v="2014-12-20T04:59:00"/>
    <x v="1475"/>
    <b v="1"/>
    <n v="441"/>
    <b v="1"/>
    <x v="3"/>
    <x v="23"/>
  </r>
  <r>
    <n v="1476"/>
    <s v="The Comedy Button Podcast"/>
    <s v="The Comedy Button is a brand new nerd pop culture podcast with weekly video sketches."/>
    <n v="6000"/>
    <n v="39693.279999999999"/>
    <n v="662"/>
    <n v="43.33"/>
    <x v="0"/>
    <x v="0"/>
    <s v="USD"/>
    <d v="2011-09-10T01:00:22"/>
    <x v="1476"/>
    <b v="1"/>
    <n v="916"/>
    <b v="1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n v="111"/>
    <n v="90.5"/>
    <x v="0"/>
    <x v="0"/>
    <s v="USD"/>
    <d v="2011-12-23T03:00:00"/>
    <x v="1477"/>
    <b v="1"/>
    <n v="369"/>
    <b v="1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n v="1182"/>
    <n v="29.19"/>
    <x v="0"/>
    <x v="0"/>
    <s v="USD"/>
    <d v="2013-05-14T20:55:13"/>
    <x v="1478"/>
    <b v="1"/>
    <n v="20242"/>
    <b v="1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n v="137"/>
    <n v="30.96"/>
    <x v="0"/>
    <x v="0"/>
    <s v="USD"/>
    <d v="2014-05-10T03:59:00"/>
    <x v="1479"/>
    <b v="1"/>
    <n v="71"/>
    <b v="1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n v="117"/>
    <n v="92.16"/>
    <x v="0"/>
    <x v="0"/>
    <s v="USD"/>
    <d v="2013-07-26T17:00:00"/>
    <x v="1480"/>
    <b v="1"/>
    <n v="635"/>
    <b v="1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"/>
    <n v="17.5"/>
    <x v="2"/>
    <x v="5"/>
    <s v="CAD"/>
    <d v="2013-11-02T22:09:05"/>
    <x v="1481"/>
    <b v="0"/>
    <n v="6"/>
    <b v="0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0"/>
    <n v="5"/>
    <x v="2"/>
    <x v="0"/>
    <s v="USD"/>
    <d v="2012-09-07T07:51:00"/>
    <x v="1482"/>
    <b v="0"/>
    <n v="1"/>
    <b v="0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n v="1"/>
    <n v="25"/>
    <x v="2"/>
    <x v="0"/>
    <s v="USD"/>
    <d v="2016-07-22T04:37:55"/>
    <x v="1483"/>
    <b v="0"/>
    <n v="2"/>
    <b v="0"/>
    <x v="3"/>
    <x v="10"/>
  </r>
  <r>
    <n v="1484"/>
    <s v="a book called filtered down thru the stars"/>
    <s v="The mussings of an old wizard"/>
    <n v="2000"/>
    <n v="0"/>
    <n v="0"/>
    <n v="0"/>
    <x v="2"/>
    <x v="0"/>
    <s v="USD"/>
    <d v="2012-07-21T14:51:00"/>
    <x v="1484"/>
    <b v="0"/>
    <n v="0"/>
    <b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n v="2"/>
    <n v="50"/>
    <x v="2"/>
    <x v="0"/>
    <s v="USD"/>
    <d v="2015-06-20T19:06:13"/>
    <x v="1485"/>
    <b v="0"/>
    <n v="3"/>
    <b v="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0"/>
    <n v="16"/>
    <x v="2"/>
    <x v="0"/>
    <s v="USD"/>
    <d v="2015-02-27T04:02:41"/>
    <x v="1486"/>
    <b v="0"/>
    <n v="3"/>
    <b v="0"/>
    <x v="3"/>
    <x v="10"/>
  </r>
  <r>
    <n v="1487"/>
    <s v="You Killed Me First"/>
    <s v="A lover becomes an enemy when a line has been crossed. Torn between memories and reality, his mask of sanity is slipping."/>
    <n v="10000"/>
    <n v="0"/>
    <n v="0"/>
    <n v="0"/>
    <x v="2"/>
    <x v="0"/>
    <s v="USD"/>
    <d v="2016-08-02T22:01:11"/>
    <x v="1487"/>
    <b v="0"/>
    <n v="0"/>
    <b v="0"/>
    <x v="3"/>
    <x v="10"/>
  </r>
  <r>
    <n v="1488"/>
    <s v="Nanolution"/>
    <s v="A blockbuster sci-fi adventure. What would you do if one day your life changed to beyond the imaginable?"/>
    <n v="15000"/>
    <n v="360"/>
    <n v="2"/>
    <n v="60"/>
    <x v="2"/>
    <x v="2"/>
    <s v="AUD"/>
    <d v="2014-01-05T13:31:00"/>
    <x v="1488"/>
    <b v="0"/>
    <n v="6"/>
    <b v="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n v="0"/>
    <x v="2"/>
    <x v="0"/>
    <s v="USD"/>
    <d v="2012-11-15T15:40:52"/>
    <x v="1489"/>
    <b v="0"/>
    <n v="0"/>
    <b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31"/>
    <n v="47.11"/>
    <x v="2"/>
    <x v="0"/>
    <s v="USD"/>
    <d v="2013-10-02T13:27:54"/>
    <x v="1490"/>
    <b v="0"/>
    <n v="19"/>
    <b v="0"/>
    <x v="3"/>
    <x v="10"/>
  </r>
  <r>
    <n v="1491"/>
    <s v="Tales of guns, gold and a beagle in the Old West"/>
    <s v="What do you get when you take outlaws, guns, gold and and old beagle in the old west? Adventure!"/>
    <n v="1200"/>
    <n v="100"/>
    <n v="8"/>
    <n v="100"/>
    <x v="2"/>
    <x v="0"/>
    <s v="USD"/>
    <d v="2015-02-15T15:38:00"/>
    <x v="1491"/>
    <b v="0"/>
    <n v="1"/>
    <b v="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n v="1"/>
    <n v="15"/>
    <x v="2"/>
    <x v="0"/>
    <s v="USD"/>
    <d v="2011-06-18T21:14:06"/>
    <x v="1492"/>
    <b v="0"/>
    <n v="2"/>
    <b v="0"/>
    <x v="3"/>
    <x v="10"/>
  </r>
  <r>
    <n v="1493"/>
    <s v="The Great Grand Zeppelin Chase"/>
    <s v="Help illustrate the sequel to the bestselling _x000a_The Transylvania Flying Squad of Detectives"/>
    <n v="2400"/>
    <n v="0"/>
    <n v="0"/>
    <n v="0"/>
    <x v="2"/>
    <x v="0"/>
    <s v="USD"/>
    <d v="2013-06-16T20:47:55"/>
    <x v="1493"/>
    <b v="0"/>
    <n v="0"/>
    <b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9"/>
    <n v="40.450000000000003"/>
    <x v="2"/>
    <x v="0"/>
    <s v="USD"/>
    <d v="2015-04-03T15:38:00"/>
    <x v="1494"/>
    <b v="0"/>
    <n v="11"/>
    <b v="0"/>
    <x v="3"/>
    <x v="10"/>
  </r>
  <r>
    <n v="1495"/>
    <s v="A Magical Bildungsroman with a Female Heroine"/>
    <s v="The Adventures of Penelope Hawthorne. Part One: The Spellbook of Dracone."/>
    <n v="2000"/>
    <n v="0"/>
    <n v="0"/>
    <n v="0"/>
    <x v="2"/>
    <x v="0"/>
    <s v="USD"/>
    <d v="2011-08-27T18:57:11"/>
    <x v="1495"/>
    <b v="0"/>
    <n v="0"/>
    <b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n v="0"/>
    <n v="0"/>
    <x v="2"/>
    <x v="0"/>
    <s v="USD"/>
    <d v="2014-09-16T11:24:19"/>
    <x v="1496"/>
    <b v="0"/>
    <n v="0"/>
    <b v="0"/>
    <x v="3"/>
    <x v="10"/>
  </r>
  <r>
    <n v="1497"/>
    <s v="Daddy"/>
    <s v="After 25 years apart, a father and son's reunion is less magical and more explosive as the revelations come out and the gloves come off"/>
    <n v="15000"/>
    <n v="1"/>
    <n v="0"/>
    <n v="1"/>
    <x v="2"/>
    <x v="0"/>
    <s v="USD"/>
    <d v="2013-07-31T19:43:00"/>
    <x v="1497"/>
    <b v="0"/>
    <n v="1"/>
    <b v="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2"/>
    <n v="19"/>
    <x v="2"/>
    <x v="0"/>
    <s v="USD"/>
    <d v="2014-09-03T23:36:18"/>
    <x v="1498"/>
    <b v="0"/>
    <n v="3"/>
    <b v="0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n v="0"/>
    <n v="5"/>
    <x v="2"/>
    <x v="0"/>
    <s v="USD"/>
    <d v="2016-08-05T00:10:33"/>
    <x v="1499"/>
    <b v="0"/>
    <n v="1"/>
    <b v="0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25"/>
    <n v="46.73"/>
    <x v="2"/>
    <x v="0"/>
    <s v="USD"/>
    <d v="2013-05-01T21:42:37"/>
    <x v="1500"/>
    <b v="0"/>
    <n v="15"/>
    <b v="0"/>
    <x v="3"/>
    <x v="10"/>
  </r>
  <r>
    <n v="1501"/>
    <s v="This is Nowhere"/>
    <s v="A hardcover book of surf, outdoor and nature photos from the British Columbia coast."/>
    <n v="52000"/>
    <n v="86492"/>
    <n v="166"/>
    <n v="97.73"/>
    <x v="0"/>
    <x v="5"/>
    <s v="CAD"/>
    <d v="2015-07-08T14:00:23"/>
    <x v="1501"/>
    <b v="1"/>
    <n v="885"/>
    <b v="1"/>
    <x v="8"/>
    <x v="20"/>
  </r>
  <r>
    <n v="1502"/>
    <s v="Cosmic Surgery"/>
    <s v="Cosmic Surgery is a photo book, set in the not too distant future where the world of cosmetic surgery is about to be transformed"/>
    <n v="22000"/>
    <n v="22318"/>
    <n v="101"/>
    <n v="67.84"/>
    <x v="0"/>
    <x v="1"/>
    <s v="GBP"/>
    <d v="2016-03-25T22:00:00"/>
    <x v="1502"/>
    <b v="1"/>
    <n v="329"/>
    <b v="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08"/>
    <n v="56.98"/>
    <x v="0"/>
    <x v="18"/>
    <s v="EUR"/>
    <d v="2016-10-23T08:20:01"/>
    <x v="1503"/>
    <b v="1"/>
    <n v="71"/>
    <b v="1"/>
    <x v="8"/>
    <x v="20"/>
  </r>
  <r>
    <n v="1504"/>
    <s v="RYU X RIO"/>
    <s v="A football photography book like no other about the 2014 World Cup in Brazil, by Ryu Voelkel."/>
    <n v="6500"/>
    <n v="18066"/>
    <n v="278"/>
    <n v="67.16"/>
    <x v="0"/>
    <x v="1"/>
    <s v="GBP"/>
    <d v="2014-06-10T08:33:00"/>
    <x v="1504"/>
    <b v="1"/>
    <n v="269"/>
    <b v="1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04"/>
    <n v="48.04"/>
    <x v="0"/>
    <x v="12"/>
    <s v="EUR"/>
    <d v="2016-03-22T20:01:00"/>
    <x v="1505"/>
    <b v="1"/>
    <n v="345"/>
    <b v="1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n v="111"/>
    <n v="38.86"/>
    <x v="0"/>
    <x v="1"/>
    <s v="GBP"/>
    <d v="2014-07-24T18:51:44"/>
    <x v="1506"/>
    <b v="1"/>
    <n v="43"/>
    <b v="1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15"/>
    <n v="78.180000000000007"/>
    <x v="0"/>
    <x v="0"/>
    <s v="USD"/>
    <d v="2010-05-15T08:10:00"/>
    <x v="1507"/>
    <b v="1"/>
    <n v="33"/>
    <b v="1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11"/>
    <n v="97.11"/>
    <x v="0"/>
    <x v="0"/>
    <s v="USD"/>
    <d v="2014-06-27T14:44:41"/>
    <x v="1508"/>
    <b v="1"/>
    <n v="211"/>
    <b v="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n v="124"/>
    <n v="110.39"/>
    <x v="0"/>
    <x v="12"/>
    <s v="EUR"/>
    <d v="2017-02-14T22:59:00"/>
    <x v="1509"/>
    <b v="1"/>
    <n v="196"/>
    <b v="1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01"/>
    <n v="39.92"/>
    <x v="0"/>
    <x v="1"/>
    <s v="GBP"/>
    <d v="2014-07-19T09:14:38"/>
    <x v="1510"/>
    <b v="1"/>
    <n v="405"/>
    <b v="1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n v="112"/>
    <n v="75.98"/>
    <x v="0"/>
    <x v="0"/>
    <s v="USD"/>
    <d v="2015-11-18T15:00:04"/>
    <x v="1511"/>
    <b v="1"/>
    <n v="206"/>
    <b v="1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59"/>
    <n v="58.38"/>
    <x v="0"/>
    <x v="0"/>
    <s v="USD"/>
    <d v="2017-02-05T16:25:39"/>
    <x v="1512"/>
    <b v="1"/>
    <n v="335"/>
    <b v="1"/>
    <x v="8"/>
    <x v="20"/>
  </r>
  <r>
    <n v="1513"/>
    <s v="Russian Interiors"/>
    <s v="An intimate portrait of Russian women in their private spaces by late photographer Andy Rocchelli published by Cesura."/>
    <n v="8000"/>
    <n v="12001.5"/>
    <n v="150"/>
    <n v="55.82"/>
    <x v="0"/>
    <x v="1"/>
    <s v="GBP"/>
    <d v="2014-07-16T15:17:46"/>
    <x v="1513"/>
    <b v="1"/>
    <n v="215"/>
    <b v="1"/>
    <x v="8"/>
    <x v="20"/>
  </r>
  <r>
    <n v="1514"/>
    <s v="Racing Age"/>
    <s v="Racing Age is a documentary photography book about masters track &amp; field athletes of retirement age and older."/>
    <n v="25000"/>
    <n v="26619"/>
    <n v="106"/>
    <n v="151.24"/>
    <x v="0"/>
    <x v="0"/>
    <s v="USD"/>
    <d v="2015-09-27T14:20:40"/>
    <x v="1514"/>
    <b v="1"/>
    <n v="176"/>
    <b v="1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n v="157"/>
    <n v="849.67"/>
    <x v="0"/>
    <x v="10"/>
    <s v="NOK"/>
    <d v="2016-03-16T05:04:57"/>
    <x v="1515"/>
    <b v="1"/>
    <n v="555"/>
    <b v="1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09"/>
    <n v="159.24"/>
    <x v="0"/>
    <x v="0"/>
    <s v="USD"/>
    <d v="2016-10-06T14:00:00"/>
    <x v="1516"/>
    <b v="1"/>
    <n v="116"/>
    <b v="1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62"/>
    <n v="39.51"/>
    <x v="0"/>
    <x v="0"/>
    <s v="USD"/>
    <d v="2014-12-06T06:00:00"/>
    <x v="1517"/>
    <b v="1"/>
    <n v="615"/>
    <b v="1"/>
    <x v="8"/>
    <x v="20"/>
  </r>
  <r>
    <n v="1518"/>
    <s v="Amelia and the Animals: Photographs by Robin Schwartz"/>
    <s v="A photobook of Robin Schwartz's ongoing series with her daughter Amelia."/>
    <n v="15000"/>
    <n v="30805"/>
    <n v="205"/>
    <n v="130.53"/>
    <x v="0"/>
    <x v="0"/>
    <s v="USD"/>
    <d v="2014-05-31T19:40:52"/>
    <x v="1518"/>
    <b v="1"/>
    <n v="236"/>
    <b v="1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n v="103"/>
    <n v="64.16"/>
    <x v="0"/>
    <x v="0"/>
    <s v="USD"/>
    <d v="2014-06-20T21:59:00"/>
    <x v="1519"/>
    <b v="1"/>
    <n v="145"/>
    <b v="1"/>
    <x v="8"/>
    <x v="20"/>
  </r>
  <r>
    <n v="1520"/>
    <s v="TULIPS"/>
    <s v="A self-published photography book by Andrew Miksys from his new series about Belarus"/>
    <n v="18000"/>
    <n v="18625"/>
    <n v="103"/>
    <n v="111.53"/>
    <x v="0"/>
    <x v="0"/>
    <s v="USD"/>
    <d v="2014-12-19T04:00:00"/>
    <x v="1520"/>
    <b v="1"/>
    <n v="167"/>
    <b v="1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07"/>
    <n v="170.45"/>
    <x v="0"/>
    <x v="0"/>
    <s v="USD"/>
    <d v="2016-06-07T04:01:31"/>
    <x v="1521"/>
    <b v="1"/>
    <n v="235"/>
    <b v="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39"/>
    <n v="133.74"/>
    <x v="0"/>
    <x v="0"/>
    <s v="USD"/>
    <d v="2014-10-17T19:55:39"/>
    <x v="1522"/>
    <b v="1"/>
    <n v="452"/>
    <b v="1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n v="125"/>
    <n v="95.83"/>
    <x v="0"/>
    <x v="0"/>
    <s v="USD"/>
    <d v="2014-12-23T00:00:00"/>
    <x v="1523"/>
    <b v="1"/>
    <n v="241"/>
    <b v="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n v="207"/>
    <n v="221.79"/>
    <x v="0"/>
    <x v="11"/>
    <s v="SEK"/>
    <d v="2017-02-20T12:01:30"/>
    <x v="1524"/>
    <b v="1"/>
    <n v="28"/>
    <b v="1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74"/>
    <n v="32.32"/>
    <x v="0"/>
    <x v="0"/>
    <s v="USD"/>
    <d v="2016-08-18T16:52:18"/>
    <x v="1525"/>
    <b v="1"/>
    <n v="140"/>
    <b v="1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20"/>
    <n v="98.84"/>
    <x v="0"/>
    <x v="0"/>
    <s v="USD"/>
    <d v="2016-01-19T06:37:27"/>
    <x v="1526"/>
    <b v="1"/>
    <n v="280"/>
    <b v="1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n v="110"/>
    <n v="55.22"/>
    <x v="0"/>
    <x v="0"/>
    <s v="USD"/>
    <d v="2017-03-14T13:24:46"/>
    <x v="1527"/>
    <b v="1"/>
    <n v="70"/>
    <b v="1"/>
    <x v="8"/>
    <x v="20"/>
  </r>
  <r>
    <n v="1528"/>
    <s v="Don't Go Outside: Tokyo Street Photos"/>
    <s v="A book of street photos from around Shibuya that I've made between 2011-2016."/>
    <n v="3000"/>
    <n v="8447"/>
    <n v="282"/>
    <n v="52.79"/>
    <x v="0"/>
    <x v="0"/>
    <s v="USD"/>
    <d v="2017-02-01T00:00:00"/>
    <x v="1528"/>
    <b v="1"/>
    <n v="160"/>
    <b v="1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n v="101"/>
    <n v="135.66999999999999"/>
    <x v="0"/>
    <x v="0"/>
    <s v="USD"/>
    <d v="2015-03-19T14:05:20"/>
    <x v="1529"/>
    <b v="1"/>
    <n v="141"/>
    <b v="1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35"/>
    <n v="53.99"/>
    <x v="0"/>
    <x v="0"/>
    <s v="USD"/>
    <d v="2015-10-23T18:24:55"/>
    <x v="1530"/>
    <b v="1"/>
    <n v="874"/>
    <b v="1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n v="176"/>
    <n v="56.64"/>
    <x v="0"/>
    <x v="0"/>
    <s v="USD"/>
    <d v="2014-12-01T03:00:00"/>
    <x v="1531"/>
    <b v="1"/>
    <n v="73"/>
    <b v="1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n v="484"/>
    <n v="82.32"/>
    <x v="0"/>
    <x v="2"/>
    <s v="AUD"/>
    <d v="2016-02-15T15:00:00"/>
    <x v="1532"/>
    <b v="1"/>
    <n v="294"/>
    <b v="1"/>
    <x v="8"/>
    <x v="20"/>
  </r>
  <r>
    <n v="1533"/>
    <s v="The Cancer Family Book Project"/>
    <s v="This is an intimate story about a family, focusing on their love and strength in the face of mortality."/>
    <n v="45000"/>
    <n v="65313"/>
    <n v="145"/>
    <n v="88.26"/>
    <x v="0"/>
    <x v="0"/>
    <s v="USD"/>
    <d v="2016-05-02T03:59:00"/>
    <x v="1533"/>
    <b v="1"/>
    <n v="740"/>
    <b v="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18"/>
    <n v="84.91"/>
    <x v="0"/>
    <x v="0"/>
    <s v="USD"/>
    <d v="2015-09-04T16:11:02"/>
    <x v="1534"/>
    <b v="1"/>
    <n v="369"/>
    <b v="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32"/>
    <n v="48.15"/>
    <x v="0"/>
    <x v="0"/>
    <s v="USD"/>
    <d v="2016-05-23T22:00:00"/>
    <x v="1535"/>
    <b v="1"/>
    <n v="110"/>
    <b v="1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50"/>
    <n v="66.02"/>
    <x v="0"/>
    <x v="0"/>
    <s v="USD"/>
    <d v="2015-08-27T19:15:10"/>
    <x v="1536"/>
    <b v="1"/>
    <n v="455"/>
    <b v="1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n v="180"/>
    <n v="96.38"/>
    <x v="0"/>
    <x v="12"/>
    <s v="EUR"/>
    <d v="2016-08-06T18:00:00"/>
    <x v="1537"/>
    <b v="1"/>
    <n v="224"/>
    <b v="1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03"/>
    <n v="156.16999999999999"/>
    <x v="0"/>
    <x v="0"/>
    <s v="USD"/>
    <d v="2015-01-22T18:46:10"/>
    <x v="1538"/>
    <b v="1"/>
    <n v="46"/>
    <b v="1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36"/>
    <n v="95.76"/>
    <x v="0"/>
    <x v="0"/>
    <s v="USD"/>
    <d v="2017-01-03T22:03:39"/>
    <x v="1539"/>
    <b v="0"/>
    <n v="284"/>
    <b v="1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18"/>
    <n v="180.41"/>
    <x v="0"/>
    <x v="0"/>
    <s v="USD"/>
    <d v="2014-11-26T01:15:00"/>
    <x v="1540"/>
    <b v="1"/>
    <n v="98"/>
    <b v="1"/>
    <x v="8"/>
    <x v="20"/>
  </r>
  <r>
    <n v="1541"/>
    <s v="The Panama Canal Bridge of the Americas"/>
    <s v="My Goal is to travel across Panama with my team and capture the beauty and wildlife throughout the canal."/>
    <n v="18000"/>
    <n v="6"/>
    <n v="0"/>
    <n v="3"/>
    <x v="2"/>
    <x v="0"/>
    <s v="USD"/>
    <d v="2014-12-31T17:05:38"/>
    <x v="1541"/>
    <b v="0"/>
    <n v="2"/>
    <b v="0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n v="4"/>
    <n v="20"/>
    <x v="2"/>
    <x v="5"/>
    <s v="CAD"/>
    <d v="2015-06-30T23:55:00"/>
    <x v="1542"/>
    <b v="0"/>
    <n v="1"/>
    <b v="0"/>
    <x v="8"/>
    <x v="24"/>
  </r>
  <r>
    <n v="1543"/>
    <s v="Sunrises in the MidWest"/>
    <s v="I plan to take pictures of the sunrise in the MidWest every day in 2015 and compile them in a slide show for distribution."/>
    <n v="2250"/>
    <n v="10"/>
    <n v="0"/>
    <n v="10"/>
    <x v="2"/>
    <x v="0"/>
    <s v="USD"/>
    <d v="2014-11-22T13:13:54"/>
    <x v="1543"/>
    <b v="0"/>
    <n v="1"/>
    <b v="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n v="0"/>
    <n v="0"/>
    <x v="2"/>
    <x v="0"/>
    <s v="USD"/>
    <d v="2015-04-01T00:18:00"/>
    <x v="1544"/>
    <b v="0"/>
    <n v="0"/>
    <b v="0"/>
    <x v="8"/>
    <x v="24"/>
  </r>
  <r>
    <n v="1545"/>
    <s v="Nevada County Hearts"/>
    <s v="&quot;He will not be a wise man who does not study human hearts!&quot;_x000a_Hope in natural art, creation!"/>
    <n v="3000"/>
    <n v="1"/>
    <n v="0"/>
    <n v="1"/>
    <x v="2"/>
    <x v="0"/>
    <s v="USD"/>
    <d v="2015-03-02T21:16:00"/>
    <x v="1545"/>
    <b v="0"/>
    <n v="1"/>
    <b v="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n v="29"/>
    <n v="26.27"/>
    <x v="2"/>
    <x v="1"/>
    <s v="GBP"/>
    <d v="2014-09-17T05:06:39"/>
    <x v="1546"/>
    <b v="0"/>
    <n v="11"/>
    <b v="0"/>
    <x v="8"/>
    <x v="24"/>
  </r>
  <r>
    <n v="1547"/>
    <s v="Sound Photography"/>
    <s v="I have produced a limited number (100) of five 8x10 prints of mixed photography I would like to share with you."/>
    <n v="20"/>
    <n v="0"/>
    <n v="0"/>
    <n v="0"/>
    <x v="2"/>
    <x v="0"/>
    <s v="USD"/>
    <d v="2017-02-23T10:14:42"/>
    <x v="1547"/>
    <b v="0"/>
    <n v="0"/>
    <b v="0"/>
    <x v="8"/>
    <x v="24"/>
  </r>
  <r>
    <n v="1548"/>
    <s v="Change the World through Color"/>
    <s v="Beauty is in the eye of the beholder and I want to inspire conservation through color."/>
    <n v="700"/>
    <n v="60"/>
    <n v="9"/>
    <n v="60"/>
    <x v="2"/>
    <x v="0"/>
    <s v="USD"/>
    <d v="2015-11-08T22:10:20"/>
    <x v="1548"/>
    <b v="0"/>
    <n v="1"/>
    <b v="0"/>
    <x v="8"/>
    <x v="24"/>
  </r>
  <r>
    <n v="1549"/>
    <s v="2016 Calendar:  Wonders of Nature"/>
    <s v="A 2016 calendar collection of landscape and wildlife photographs from award winning photographer, Steve Marler."/>
    <n v="500"/>
    <n v="170"/>
    <n v="34"/>
    <n v="28.33"/>
    <x v="2"/>
    <x v="0"/>
    <s v="USD"/>
    <d v="2015-11-03T04:15:59"/>
    <x v="1549"/>
    <b v="0"/>
    <n v="6"/>
    <b v="0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13"/>
    <n v="14.43"/>
    <x v="2"/>
    <x v="1"/>
    <s v="GBP"/>
    <d v="2016-05-12T10:47:14"/>
    <x v="1550"/>
    <b v="0"/>
    <n v="7"/>
    <b v="0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n v="0"/>
    <n v="0"/>
    <x v="2"/>
    <x v="0"/>
    <s v="USD"/>
    <d v="2015-05-27T19:47:19"/>
    <x v="1551"/>
    <b v="0"/>
    <n v="0"/>
    <b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49"/>
    <n v="132.19"/>
    <x v="2"/>
    <x v="0"/>
    <s v="USD"/>
    <d v="2014-10-01T03:59:00"/>
    <x v="1552"/>
    <b v="0"/>
    <n v="16"/>
    <b v="0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n v="0"/>
    <x v="2"/>
    <x v="0"/>
    <s v="USD"/>
    <d v="2015-09-02T06:47:27"/>
    <x v="1553"/>
    <b v="0"/>
    <n v="0"/>
    <b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n v="0"/>
    <n v="0"/>
    <x v="2"/>
    <x v="2"/>
    <s v="AUD"/>
    <d v="2015-08-02T06:03:10"/>
    <x v="1554"/>
    <b v="0"/>
    <n v="0"/>
    <b v="0"/>
    <x v="8"/>
    <x v="24"/>
  </r>
  <r>
    <n v="1555"/>
    <s v="Coffee Table Book of Maine"/>
    <s v="I am traveling the coastline of Maine and will be taking pictures of all the scenery and lighthouses in the area."/>
    <n v="750"/>
    <n v="0"/>
    <n v="0"/>
    <n v="0"/>
    <x v="2"/>
    <x v="0"/>
    <s v="USD"/>
    <d v="2015-09-17T17:00:00"/>
    <x v="1555"/>
    <b v="0"/>
    <n v="0"/>
    <b v="0"/>
    <x v="8"/>
    <x v="24"/>
  </r>
  <r>
    <n v="1556"/>
    <s v="West Canada - A Coffee Table Book"/>
    <s v="To gather a collection of photographs for a coffee table book that displays the beauty of Canada's west."/>
    <n v="1500"/>
    <n v="677"/>
    <n v="45"/>
    <n v="56.42"/>
    <x v="2"/>
    <x v="5"/>
    <s v="CAD"/>
    <d v="2016-07-04T03:40:24"/>
    <x v="1556"/>
    <b v="0"/>
    <n v="12"/>
    <b v="0"/>
    <x v="8"/>
    <x v="24"/>
  </r>
  <r>
    <n v="1557"/>
    <s v="Reflecting Light Photo"/>
    <s v="I have always been captivated by photography, Now I am trying to set up my own company and publish my pictures."/>
    <n v="2500"/>
    <n v="100"/>
    <n v="4"/>
    <n v="100"/>
    <x v="2"/>
    <x v="0"/>
    <s v="USD"/>
    <d v="2014-09-20T15:40:33"/>
    <x v="1557"/>
    <b v="0"/>
    <n v="1"/>
    <b v="0"/>
    <x v="8"/>
    <x v="24"/>
  </r>
  <r>
    <n v="1558"/>
    <s v="Lucy Wood's Calendar - English Countryside 2016"/>
    <s v="A large 2016 wall-calendar (A3 when open) featuring 12 stunning photographs by Lucy Wood."/>
    <n v="750"/>
    <n v="35"/>
    <n v="5"/>
    <n v="11.67"/>
    <x v="2"/>
    <x v="1"/>
    <s v="GBP"/>
    <d v="2015-08-28T12:12:00"/>
    <x v="1558"/>
    <b v="0"/>
    <n v="3"/>
    <b v="0"/>
    <x v="8"/>
    <x v="24"/>
  </r>
  <r>
    <n v="1559"/>
    <s v="North Cascades Bigfoot Photo Expedition"/>
    <s v="The goal of this project is to provide scientific evidence of bigfoot in the North Cascades."/>
    <n v="15000"/>
    <n v="50"/>
    <n v="0"/>
    <n v="50"/>
    <x v="2"/>
    <x v="0"/>
    <s v="USD"/>
    <d v="2015-04-29T01:16:39"/>
    <x v="1559"/>
    <b v="0"/>
    <n v="1"/>
    <b v="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n v="4"/>
    <n v="23.5"/>
    <x v="2"/>
    <x v="0"/>
    <s v="USD"/>
    <d v="2014-11-13T01:29:53"/>
    <x v="1560"/>
    <b v="0"/>
    <n v="4"/>
    <b v="0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1"/>
    <n v="67"/>
    <x v="1"/>
    <x v="0"/>
    <s v="USD"/>
    <d v="2013-11-07T02:00:03"/>
    <x v="1561"/>
    <b v="0"/>
    <n v="1"/>
    <b v="0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n v="0"/>
    <x v="1"/>
    <x v="0"/>
    <s v="USD"/>
    <d v="2009-12-02T00:50:00"/>
    <x v="1562"/>
    <b v="0"/>
    <n v="0"/>
    <b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"/>
    <n v="42.5"/>
    <x v="1"/>
    <x v="1"/>
    <s v="GBP"/>
    <d v="2014-03-14T16:49:11"/>
    <x v="1563"/>
    <b v="0"/>
    <n v="2"/>
    <b v="0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n v="0"/>
    <n v="10"/>
    <x v="1"/>
    <x v="0"/>
    <s v="USD"/>
    <d v="2015-05-28T20:05:00"/>
    <x v="1564"/>
    <b v="0"/>
    <n v="1"/>
    <b v="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3"/>
    <n v="100"/>
    <x v="1"/>
    <x v="0"/>
    <s v="USD"/>
    <d v="2011-06-08T17:31:01"/>
    <x v="1565"/>
    <b v="0"/>
    <n v="1"/>
    <b v="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n v="21"/>
    <n v="108.05"/>
    <x v="1"/>
    <x v="0"/>
    <s v="USD"/>
    <d v="2016-07-27T22:00:00"/>
    <x v="1566"/>
    <b v="0"/>
    <n v="59"/>
    <b v="0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"/>
    <n v="26.92"/>
    <x v="1"/>
    <x v="0"/>
    <s v="USD"/>
    <d v="2014-02-17T00:00:00"/>
    <x v="1567"/>
    <b v="0"/>
    <n v="13"/>
    <b v="0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14"/>
    <n v="155"/>
    <x v="1"/>
    <x v="0"/>
    <s v="USD"/>
    <d v="2014-12-24T01:29:45"/>
    <x v="1568"/>
    <b v="0"/>
    <n v="22"/>
    <b v="0"/>
    <x v="3"/>
    <x v="25"/>
  </r>
  <r>
    <n v="1569"/>
    <s v="to be removed (Canceled)"/>
    <s v="to be removed"/>
    <n v="30000"/>
    <n v="0"/>
    <n v="0"/>
    <n v="0"/>
    <x v="1"/>
    <x v="0"/>
    <s v="USD"/>
    <d v="2013-05-25T16:18:34"/>
    <x v="1569"/>
    <b v="0"/>
    <n v="0"/>
    <b v="0"/>
    <x v="3"/>
    <x v="25"/>
  </r>
  <r>
    <n v="1570"/>
    <s v="BEAUTIFUL DREAMERS: An Adult Coloring Book (Canceled)"/>
    <s v="A Coloring Book of Breathtaking Beauties_x000a_To Calm the Heart and Soul"/>
    <n v="6000"/>
    <n v="2484"/>
    <n v="41"/>
    <n v="47.77"/>
    <x v="1"/>
    <x v="0"/>
    <s v="USD"/>
    <d v="2016-04-08T18:31:22"/>
    <x v="1570"/>
    <b v="0"/>
    <n v="52"/>
    <b v="0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1"/>
    <n v="20"/>
    <x v="1"/>
    <x v="1"/>
    <s v="GBP"/>
    <d v="2015-06-19T18:28:03"/>
    <x v="1571"/>
    <b v="0"/>
    <n v="4"/>
    <b v="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5"/>
    <n v="41.67"/>
    <x v="1"/>
    <x v="1"/>
    <s v="GBP"/>
    <d v="2016-02-28T23:59:00"/>
    <x v="1572"/>
    <b v="0"/>
    <n v="3"/>
    <b v="0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"/>
    <n v="74.33"/>
    <x v="1"/>
    <x v="5"/>
    <s v="CAD"/>
    <d v="2017-04-01T03:59:00"/>
    <x v="1573"/>
    <b v="0"/>
    <n v="3"/>
    <b v="0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"/>
    <n v="84.33"/>
    <x v="1"/>
    <x v="0"/>
    <s v="USD"/>
    <d v="2015-02-17T22:15:29"/>
    <x v="1574"/>
    <b v="0"/>
    <n v="6"/>
    <b v="0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23"/>
    <n v="65.459999999999994"/>
    <x v="1"/>
    <x v="0"/>
    <s v="USD"/>
    <d v="2014-07-09T12:34:56"/>
    <x v="1575"/>
    <b v="0"/>
    <n v="35"/>
    <b v="0"/>
    <x v="3"/>
    <x v="25"/>
  </r>
  <r>
    <n v="1576"/>
    <s v="The Obsessive Line Collection (Canceled)"/>
    <s v="For the publication of my first 3 books: an Art book, a graphic novel, and a coloring book"/>
    <n v="5000"/>
    <n v="650"/>
    <n v="13"/>
    <n v="65"/>
    <x v="1"/>
    <x v="0"/>
    <s v="USD"/>
    <d v="2015-06-30T21:06:08"/>
    <x v="1576"/>
    <b v="0"/>
    <n v="10"/>
    <b v="0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1"/>
    <n v="27.5"/>
    <x v="1"/>
    <x v="0"/>
    <s v="USD"/>
    <d v="2012-07-24T20:20:48"/>
    <x v="1577"/>
    <b v="0"/>
    <n v="2"/>
    <b v="0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11"/>
    <n v="51.25"/>
    <x v="1"/>
    <x v="0"/>
    <s v="USD"/>
    <d v="2010-09-02T02:00:00"/>
    <x v="1578"/>
    <b v="0"/>
    <n v="4"/>
    <b v="0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n v="1"/>
    <n v="14"/>
    <x v="1"/>
    <x v="0"/>
    <s v="USD"/>
    <d v="2013-08-28T23:54:51"/>
    <x v="1579"/>
    <b v="0"/>
    <n v="2"/>
    <b v="0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n v="0"/>
    <x v="1"/>
    <x v="0"/>
    <s v="USD"/>
    <d v="2012-05-21T01:12:06"/>
    <x v="1580"/>
    <b v="0"/>
    <n v="0"/>
    <b v="0"/>
    <x v="3"/>
    <x v="25"/>
  </r>
  <r>
    <n v="1581"/>
    <s v="The Sharper Image"/>
    <s v="Photographic canvas prints depicting different scenes from around the globe, including local images taken in Sussex England."/>
    <n v="1000"/>
    <n v="5"/>
    <n v="1"/>
    <n v="5"/>
    <x v="2"/>
    <x v="1"/>
    <s v="GBP"/>
    <d v="2015-12-19T10:46:30"/>
    <x v="1581"/>
    <b v="0"/>
    <n v="1"/>
    <b v="0"/>
    <x v="8"/>
    <x v="26"/>
  </r>
  <r>
    <n v="1582"/>
    <s v="Scenes from New Orleans"/>
    <s v="I create canvas prints of images from in and around New Orleans"/>
    <n v="1000"/>
    <n v="93"/>
    <n v="9"/>
    <n v="31"/>
    <x v="2"/>
    <x v="0"/>
    <s v="USD"/>
    <d v="2015-10-26T21:20:00"/>
    <x v="1582"/>
    <b v="0"/>
    <n v="3"/>
    <b v="0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0"/>
    <n v="15"/>
    <x v="2"/>
    <x v="1"/>
    <s v="GBP"/>
    <d v="2014-09-25T21:43:11"/>
    <x v="1583"/>
    <b v="0"/>
    <n v="1"/>
    <b v="0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n v="0"/>
    <n v="0"/>
    <x v="2"/>
    <x v="0"/>
    <s v="USD"/>
    <d v="2014-05-30T15:35:01"/>
    <x v="1584"/>
    <b v="0"/>
    <n v="0"/>
    <b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n v="79"/>
    <n v="131.66999999999999"/>
    <x v="2"/>
    <x v="5"/>
    <s v="CAD"/>
    <d v="2016-12-25T11:00:00"/>
    <x v="1585"/>
    <b v="0"/>
    <n v="12"/>
    <b v="0"/>
    <x v="8"/>
    <x v="26"/>
  </r>
  <r>
    <n v="1586"/>
    <s v="Missouri In Pictures"/>
    <s v="Show the world the beauty that is in all of our back yards!"/>
    <n v="1500"/>
    <n v="0"/>
    <n v="0"/>
    <n v="0"/>
    <x v="2"/>
    <x v="0"/>
    <s v="USD"/>
    <d v="2015-04-05T01:30:22"/>
    <x v="1586"/>
    <b v="0"/>
    <n v="0"/>
    <b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0"/>
    <n v="1"/>
    <x v="2"/>
    <x v="0"/>
    <s v="USD"/>
    <d v="2014-12-13T22:49:25"/>
    <x v="1587"/>
    <b v="0"/>
    <n v="1"/>
    <b v="0"/>
    <x v="8"/>
    <x v="26"/>
  </r>
  <r>
    <n v="1588"/>
    <s v="The Right Side of Texas"/>
    <s v="Southeast Texas as seen through the lens of a cell phone camera"/>
    <n v="516"/>
    <n v="0"/>
    <n v="0"/>
    <n v="0"/>
    <x v="2"/>
    <x v="0"/>
    <s v="USD"/>
    <d v="2015-01-31T20:12:00"/>
    <x v="1588"/>
    <b v="0"/>
    <n v="0"/>
    <b v="0"/>
    <x v="8"/>
    <x v="26"/>
  </r>
  <r>
    <n v="1589"/>
    <s v="A Side Of The World In Canvas"/>
    <s v="I want to be able to have my own photography inside a canvas and have it be displayed everywhere."/>
    <n v="1200"/>
    <n v="0"/>
    <n v="0"/>
    <n v="0"/>
    <x v="2"/>
    <x v="0"/>
    <s v="USD"/>
    <d v="2015-10-09T23:38:06"/>
    <x v="1589"/>
    <b v="0"/>
    <n v="0"/>
    <b v="0"/>
    <x v="8"/>
    <x v="26"/>
  </r>
  <r>
    <n v="1590"/>
    <s v="An Italian Adventure"/>
    <s v="Discover Italy through photography."/>
    <n v="60000"/>
    <n v="1020"/>
    <n v="2"/>
    <n v="510"/>
    <x v="2"/>
    <x v="13"/>
    <s v="EUR"/>
    <d v="2015-09-23T20:34:24"/>
    <x v="1590"/>
    <b v="0"/>
    <n v="2"/>
    <b v="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29"/>
    <n v="44.48"/>
    <x v="2"/>
    <x v="1"/>
    <s v="GBP"/>
    <d v="2016-04-03T16:25:41"/>
    <x v="1591"/>
    <b v="0"/>
    <n v="92"/>
    <b v="0"/>
    <x v="8"/>
    <x v="26"/>
  </r>
  <r>
    <n v="1592"/>
    <s v="The Views of Pittsburgh"/>
    <s v="A portfolio collage of beautiful pictures of authentic Pittsburgh locations and scenery."/>
    <n v="25"/>
    <n v="0"/>
    <n v="0"/>
    <n v="0"/>
    <x v="2"/>
    <x v="0"/>
    <s v="USD"/>
    <d v="2015-03-28T00:44:45"/>
    <x v="1592"/>
    <b v="0"/>
    <n v="0"/>
    <b v="0"/>
    <x v="8"/>
    <x v="26"/>
  </r>
  <r>
    <n v="1593"/>
    <s v="Picturing Italy"/>
    <s v="A trip to fulfill a dream of capturing the wonders and history of ancient Italy in person."/>
    <n v="22000"/>
    <n v="3"/>
    <n v="0"/>
    <n v="1"/>
    <x v="2"/>
    <x v="0"/>
    <s v="USD"/>
    <d v="2015-02-28T20:17:35"/>
    <x v="1593"/>
    <b v="0"/>
    <n v="3"/>
    <b v="0"/>
    <x v="8"/>
    <x v="26"/>
  </r>
  <r>
    <n v="1594"/>
    <s v="Scenes and Things from New Orleans"/>
    <s v="I photograph my love of New Orleans, create canvases and share those memories with you."/>
    <n v="1000"/>
    <n v="205"/>
    <n v="21"/>
    <n v="20.5"/>
    <x v="2"/>
    <x v="0"/>
    <s v="USD"/>
    <d v="2016-05-15T16:21:00"/>
    <x v="1594"/>
    <b v="0"/>
    <n v="10"/>
    <b v="0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n v="0"/>
    <n v="40"/>
    <x v="2"/>
    <x v="0"/>
    <s v="USD"/>
    <d v="2014-06-18T20:13:00"/>
    <x v="1595"/>
    <b v="0"/>
    <n v="7"/>
    <b v="0"/>
    <x v="8"/>
    <x v="26"/>
  </r>
  <r>
    <n v="1596"/>
    <s v="The Town We Live In"/>
    <s v="London is beautiful. I want to create a book of stunning images from in and around our great city"/>
    <n v="3250"/>
    <n v="75"/>
    <n v="2"/>
    <n v="25"/>
    <x v="2"/>
    <x v="1"/>
    <s v="GBP"/>
    <d v="2014-12-13T11:19:29"/>
    <x v="1596"/>
    <b v="0"/>
    <n v="3"/>
    <b v="0"/>
    <x v="8"/>
    <x v="26"/>
  </r>
  <r>
    <n v="1597"/>
    <s v="Vacation Days in Big Bear"/>
    <s v="We're starting up a new an improved way to do vacation rental management, but we need some funding to kick start it!"/>
    <n v="15000"/>
    <n v="0"/>
    <n v="0"/>
    <n v="0"/>
    <x v="2"/>
    <x v="0"/>
    <s v="USD"/>
    <d v="2016-09-20T08:29:57"/>
    <x v="1597"/>
    <b v="0"/>
    <n v="0"/>
    <b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n v="0"/>
    <n v="1"/>
    <x v="2"/>
    <x v="0"/>
    <s v="USD"/>
    <d v="2015-07-26T16:00:58"/>
    <x v="1598"/>
    <b v="0"/>
    <n v="1"/>
    <b v="0"/>
    <x v="8"/>
    <x v="26"/>
  </r>
  <r>
    <n v="1599"/>
    <s v="The Londoner: Prints &amp; Canvas"/>
    <s v="A London photographer trekking 5,895m up Africa's Mount Kilimanjaro to pursue and enrich a career."/>
    <n v="500"/>
    <n v="0"/>
    <n v="0"/>
    <n v="0"/>
    <x v="2"/>
    <x v="1"/>
    <s v="GBP"/>
    <d v="2016-04-08T11:56:16"/>
    <x v="1599"/>
    <b v="0"/>
    <n v="0"/>
    <b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n v="7"/>
    <n v="40.78"/>
    <x v="2"/>
    <x v="0"/>
    <s v="USD"/>
    <d v="2014-07-15T05:11:00"/>
    <x v="1600"/>
    <b v="0"/>
    <n v="9"/>
    <b v="0"/>
    <x v="8"/>
    <x v="26"/>
  </r>
  <r>
    <n v="1601"/>
    <s v="Release Soundzero's Debut Album!"/>
    <s v="We're so close to releasing our long-awaited debut album! A little help will go a long way... let's do this!"/>
    <n v="2500"/>
    <n v="2706.23"/>
    <n v="108"/>
    <n v="48.33"/>
    <x v="0"/>
    <x v="0"/>
    <s v="USD"/>
    <d v="2011-05-05T02:13:53"/>
    <x v="1601"/>
    <b v="0"/>
    <n v="56"/>
    <b v="1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n v="100"/>
    <n v="46.95"/>
    <x v="0"/>
    <x v="0"/>
    <s v="USD"/>
    <d v="2011-10-14T23:00:00"/>
    <x v="1602"/>
    <b v="0"/>
    <n v="32"/>
    <b v="1"/>
    <x v="4"/>
    <x v="11"/>
  </r>
  <r>
    <n v="1603"/>
    <s v="Max's First Solo Album!"/>
    <s v="An exercise in the wild and dangerous world of solo musicianship by Maxwell D Feinstein."/>
    <n v="2000"/>
    <n v="2000.66"/>
    <n v="100"/>
    <n v="66.69"/>
    <x v="0"/>
    <x v="0"/>
    <s v="USD"/>
    <d v="2012-01-28T04:04:19"/>
    <x v="1603"/>
    <b v="0"/>
    <n v="30"/>
    <b v="1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22"/>
    <n v="48.84"/>
    <x v="0"/>
    <x v="0"/>
    <s v="USD"/>
    <d v="2012-03-17T19:17:15"/>
    <x v="1604"/>
    <b v="0"/>
    <n v="70"/>
    <b v="1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01"/>
    <n v="137.31"/>
    <x v="0"/>
    <x v="0"/>
    <s v="USD"/>
    <d v="2011-08-01T07:00:00"/>
    <x v="1605"/>
    <b v="0"/>
    <n v="44"/>
    <b v="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01"/>
    <n v="87.83"/>
    <x v="0"/>
    <x v="0"/>
    <s v="USD"/>
    <d v="2011-03-24T01:40:38"/>
    <x v="1606"/>
    <b v="0"/>
    <n v="92"/>
    <b v="1"/>
    <x v="4"/>
    <x v="11"/>
  </r>
  <r>
    <n v="1607"/>
    <s v="New Tour Bus for The Slants"/>
    <s v="The world's only all-Asian American dance rock band, The Slants, needs a bus to tour cons, shows, and festivals."/>
    <n v="10000"/>
    <n v="14511"/>
    <n v="145"/>
    <n v="70.790000000000006"/>
    <x v="0"/>
    <x v="0"/>
    <s v="USD"/>
    <d v="2012-06-14T19:24:11"/>
    <x v="1607"/>
    <b v="0"/>
    <n v="205"/>
    <b v="1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n v="101"/>
    <n v="52.83"/>
    <x v="0"/>
    <x v="0"/>
    <s v="USD"/>
    <d v="2014-01-01T05:26:00"/>
    <x v="1608"/>
    <b v="0"/>
    <n v="23"/>
    <b v="1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18"/>
    <n v="443.75"/>
    <x v="0"/>
    <x v="0"/>
    <s v="USD"/>
    <d v="2011-11-02T08:00:00"/>
    <x v="1609"/>
    <b v="0"/>
    <n v="4"/>
    <b v="1"/>
    <x v="4"/>
    <x v="11"/>
  </r>
  <r>
    <n v="1610"/>
    <s v="So The Story Goes: The New Album by &quot;Just Joe&quot; Altier"/>
    <s v="So The Story Goes is the upcoming album from &quot;Just Joe&quot; Altier."/>
    <n v="2000"/>
    <n v="5437"/>
    <n v="272"/>
    <n v="48.54"/>
    <x v="0"/>
    <x v="0"/>
    <s v="USD"/>
    <d v="2012-12-15T22:11:50"/>
    <x v="1610"/>
    <b v="0"/>
    <n v="112"/>
    <b v="1"/>
    <x v="4"/>
    <x v="11"/>
  </r>
  <r>
    <n v="1611"/>
    <s v="Skelton-Luns CD/7&quot;             No Big Deal."/>
    <s v="Skelton-Luns CD/7&quot; No Big Deal."/>
    <n v="800"/>
    <n v="1001"/>
    <n v="125"/>
    <n v="37.07"/>
    <x v="0"/>
    <x v="0"/>
    <s v="USD"/>
    <d v="2013-06-05T00:00:32"/>
    <x v="1611"/>
    <b v="0"/>
    <n v="27"/>
    <b v="1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n v="110"/>
    <n v="50"/>
    <x v="0"/>
    <x v="0"/>
    <s v="USD"/>
    <d v="2013-01-02T20:59:44"/>
    <x v="1612"/>
    <b v="0"/>
    <n v="11"/>
    <b v="1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n v="102"/>
    <n v="39.04"/>
    <x v="0"/>
    <x v="0"/>
    <s v="USD"/>
    <d v="2012-07-22T01:40:02"/>
    <x v="1613"/>
    <b v="0"/>
    <n v="26"/>
    <b v="1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03"/>
    <n v="66.69"/>
    <x v="0"/>
    <x v="0"/>
    <s v="USD"/>
    <d v="2014-08-03T17:00:00"/>
    <x v="1614"/>
    <b v="0"/>
    <n v="77"/>
    <b v="1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n v="114"/>
    <n v="67.13"/>
    <x v="0"/>
    <x v="0"/>
    <s v="USD"/>
    <d v="2011-12-13T02:13:16"/>
    <x v="1615"/>
    <b v="0"/>
    <n v="136"/>
    <b v="1"/>
    <x v="4"/>
    <x v="11"/>
  </r>
  <r>
    <n v="1616"/>
    <s v="Aly Jados: the New EP rOckNrOLLa"/>
    <s v="HELP! We don't have much time.....Join Aly Jados in making her new EP a reality before the world ends!!!!"/>
    <n v="10000"/>
    <n v="10420"/>
    <n v="104"/>
    <n v="66.37"/>
    <x v="0"/>
    <x v="0"/>
    <s v="USD"/>
    <d v="2012-11-22T22:00:00"/>
    <x v="1616"/>
    <b v="0"/>
    <n v="157"/>
    <b v="1"/>
    <x v="4"/>
    <x v="11"/>
  </r>
  <r>
    <n v="1617"/>
    <s v="The Coffis Brothers 2nd Album!"/>
    <s v="The Coffis Brothers &amp;The Mountain Men are recording a brand new full length record."/>
    <n v="7000"/>
    <n v="10210"/>
    <n v="146"/>
    <n v="64.62"/>
    <x v="0"/>
    <x v="0"/>
    <s v="USD"/>
    <d v="2013-11-01T19:00:00"/>
    <x v="1617"/>
    <b v="0"/>
    <n v="158"/>
    <b v="1"/>
    <x v="4"/>
    <x v="11"/>
  </r>
  <r>
    <n v="1618"/>
    <s v="Janus Word Album"/>
    <s v="Janus Word combines hard rock with melodic acoustic music for a unique and awesome sound."/>
    <n v="1500"/>
    <n v="1576"/>
    <n v="105"/>
    <n v="58.37"/>
    <x v="0"/>
    <x v="0"/>
    <s v="USD"/>
    <d v="2013-03-08T15:42:15"/>
    <x v="1618"/>
    <b v="0"/>
    <n v="27"/>
    <b v="1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n v="133"/>
    <n v="86.96"/>
    <x v="0"/>
    <x v="0"/>
    <s v="USD"/>
    <d v="2014-09-15T04:28:06"/>
    <x v="1619"/>
    <b v="0"/>
    <n v="23"/>
    <b v="1"/>
    <x v="4"/>
    <x v="11"/>
  </r>
  <r>
    <n v="1620"/>
    <s v="Kickstart my music career with 300 CDs"/>
    <s v="Kickstarting my music career with 300 hard copy CDs of my first release."/>
    <n v="1000"/>
    <n v="1130"/>
    <n v="113"/>
    <n v="66.47"/>
    <x v="0"/>
    <x v="0"/>
    <s v="USD"/>
    <d v="2013-02-23T08:09:00"/>
    <x v="1620"/>
    <b v="0"/>
    <n v="17"/>
    <b v="1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n v="121"/>
    <n v="163.78"/>
    <x v="0"/>
    <x v="0"/>
    <s v="USD"/>
    <d v="2012-05-28T03:59:00"/>
    <x v="1621"/>
    <b v="0"/>
    <n v="37"/>
    <b v="1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n v="102"/>
    <n v="107.98"/>
    <x v="0"/>
    <x v="0"/>
    <s v="USD"/>
    <d v="2014-12-17T07:59:00"/>
    <x v="1622"/>
    <b v="0"/>
    <n v="65"/>
    <b v="1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01"/>
    <n v="42.11"/>
    <x v="0"/>
    <x v="1"/>
    <s v="GBP"/>
    <d v="2013-08-27T16:31:29"/>
    <x v="1623"/>
    <b v="0"/>
    <n v="18"/>
    <b v="1"/>
    <x v="4"/>
    <x v="11"/>
  </r>
  <r>
    <n v="1624"/>
    <s v="Joey De Noble needs YOUR help!"/>
    <s v="Joey De Noble is raising money to help record his latest music, and he wants YOU to be a part of it!"/>
    <n v="1000"/>
    <n v="1180"/>
    <n v="118"/>
    <n v="47.2"/>
    <x v="0"/>
    <x v="0"/>
    <s v="USD"/>
    <d v="2013-01-09T08:48:55"/>
    <x v="1624"/>
    <b v="0"/>
    <n v="25"/>
    <b v="1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n v="155"/>
    <n v="112.02"/>
    <x v="0"/>
    <x v="0"/>
    <s v="USD"/>
    <d v="2012-09-11T16:47:33"/>
    <x v="1625"/>
    <b v="0"/>
    <n v="104"/>
    <b v="1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n v="101"/>
    <n v="74.95"/>
    <x v="0"/>
    <x v="0"/>
    <s v="USD"/>
    <d v="2013-12-01T21:21:07"/>
    <x v="1626"/>
    <b v="0"/>
    <n v="108"/>
    <b v="1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n v="117"/>
    <n v="61.58"/>
    <x v="0"/>
    <x v="0"/>
    <s v="USD"/>
    <d v="2012-11-26T04:59:00"/>
    <x v="1627"/>
    <b v="0"/>
    <n v="38"/>
    <b v="1"/>
    <x v="4"/>
    <x v="11"/>
  </r>
  <r>
    <n v="1628"/>
    <s v="&quot;Songs for Tsippora&quot; Byronâ€™s DEBUT EP"/>
    <s v="Original Jewish rock music on human relationships and identity"/>
    <n v="4000"/>
    <n v="4037"/>
    <n v="101"/>
    <n v="45.88"/>
    <x v="0"/>
    <x v="0"/>
    <s v="USD"/>
    <d v="2014-06-17T17:41:22"/>
    <x v="1628"/>
    <b v="0"/>
    <n v="88"/>
    <b v="1"/>
    <x v="4"/>
    <x v="11"/>
  </r>
  <r>
    <n v="1629"/>
    <s v="Off The Turnpike | A Loud New Way to Release Loud New Music"/>
    <s v="Help Off The Turnpike release new music, and set fire to everything!"/>
    <n v="6000"/>
    <n v="6220"/>
    <n v="104"/>
    <n v="75.849999999999994"/>
    <x v="0"/>
    <x v="0"/>
    <s v="USD"/>
    <d v="2014-02-20T20:48:53"/>
    <x v="1629"/>
    <b v="0"/>
    <n v="82"/>
    <b v="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n v="265"/>
    <n v="84.21"/>
    <x v="0"/>
    <x v="0"/>
    <s v="USD"/>
    <d v="2012-03-02T06:59:00"/>
    <x v="1630"/>
    <b v="0"/>
    <n v="126"/>
    <b v="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56"/>
    <n v="117.23"/>
    <x v="0"/>
    <x v="0"/>
    <s v="USD"/>
    <d v="2012-10-12T20:37:41"/>
    <x v="1631"/>
    <b v="0"/>
    <n v="133"/>
    <b v="1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n v="102"/>
    <n v="86.49"/>
    <x v="0"/>
    <x v="0"/>
    <s v="USD"/>
    <d v="2011-09-24T08:10:54"/>
    <x v="1632"/>
    <b v="0"/>
    <n v="47"/>
    <b v="1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n v="100"/>
    <n v="172.41"/>
    <x v="0"/>
    <x v="0"/>
    <s v="USD"/>
    <d v="2012-01-16T05:00:00"/>
    <x v="1633"/>
    <b v="0"/>
    <n v="58"/>
    <b v="1"/>
    <x v="4"/>
    <x v="11"/>
  </r>
  <r>
    <n v="1634"/>
    <s v="RUBEDO: Debut Full Length Album"/>
    <s v="Recording Debut  Album w/ Producer Ikey Owens from Free Moral Agents/ The Mars Volta"/>
    <n v="2000"/>
    <n v="2010"/>
    <n v="101"/>
    <n v="62.81"/>
    <x v="0"/>
    <x v="0"/>
    <s v="USD"/>
    <d v="2011-06-02T05:59:00"/>
    <x v="1634"/>
    <b v="0"/>
    <n v="32"/>
    <b v="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25"/>
    <n v="67.73"/>
    <x v="0"/>
    <x v="0"/>
    <s v="USD"/>
    <d v="2016-07-11T20:51:01"/>
    <x v="1635"/>
    <b v="0"/>
    <n v="37"/>
    <b v="1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n v="104"/>
    <n v="53.56"/>
    <x v="0"/>
    <x v="0"/>
    <s v="USD"/>
    <d v="2011-06-12T04:00:00"/>
    <x v="1636"/>
    <b v="0"/>
    <n v="87"/>
    <b v="1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04"/>
    <n v="34.6"/>
    <x v="0"/>
    <x v="0"/>
    <s v="USD"/>
    <d v="2009-12-31T23:39:00"/>
    <x v="1637"/>
    <b v="0"/>
    <n v="15"/>
    <b v="1"/>
    <x v="4"/>
    <x v="11"/>
  </r>
  <r>
    <n v="1638"/>
    <s v="Avenues EP 2013"/>
    <s v="Avenues will be going in to the studio to record a new EP with Matt Allison!"/>
    <n v="1000"/>
    <n v="1050"/>
    <n v="105"/>
    <n v="38.89"/>
    <x v="0"/>
    <x v="0"/>
    <s v="USD"/>
    <d v="2013-02-28T21:25:00"/>
    <x v="1638"/>
    <b v="0"/>
    <n v="27"/>
    <b v="1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n v="100"/>
    <n v="94.74"/>
    <x v="0"/>
    <x v="0"/>
    <s v="USD"/>
    <d v="2012-03-03T15:39:25"/>
    <x v="1639"/>
    <b v="0"/>
    <n v="19"/>
    <b v="1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n v="170"/>
    <n v="39.97"/>
    <x v="0"/>
    <x v="0"/>
    <s v="USD"/>
    <d v="2010-08-03T01:59:00"/>
    <x v="1640"/>
    <b v="0"/>
    <n v="17"/>
    <b v="1"/>
    <x v="4"/>
    <x v="11"/>
  </r>
  <r>
    <n v="1641"/>
    <s v="Tanya Dartson- Run for Your Life music video"/>
    <s v="Music Video For Upbeat and Inspiring Song - Run For Your Life"/>
    <n v="2500"/>
    <n v="2535"/>
    <n v="101"/>
    <n v="97.5"/>
    <x v="0"/>
    <x v="0"/>
    <s v="USD"/>
    <d v="2014-12-19T14:19:04"/>
    <x v="1641"/>
    <b v="0"/>
    <n v="26"/>
    <b v="1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n v="100"/>
    <n v="42.86"/>
    <x v="0"/>
    <x v="0"/>
    <s v="USD"/>
    <d v="2011-06-14T00:35:27"/>
    <x v="1642"/>
    <b v="0"/>
    <n v="28"/>
    <b v="1"/>
    <x v="4"/>
    <x v="27"/>
  </r>
  <r>
    <n v="1643"/>
    <s v="This Is All Now's Brand New Album!!"/>
    <s v="This Is All Now is putting out a brand new record, and we need YOUR help to do it!"/>
    <n v="5000"/>
    <n v="6235"/>
    <n v="125"/>
    <n v="168.51"/>
    <x v="0"/>
    <x v="0"/>
    <s v="USD"/>
    <d v="2012-09-24T19:46:52"/>
    <x v="1643"/>
    <b v="0"/>
    <n v="37"/>
    <b v="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n v="110"/>
    <n v="85.55"/>
    <x v="0"/>
    <x v="0"/>
    <s v="USD"/>
    <d v="2012-11-22T02:26:00"/>
    <x v="1644"/>
    <b v="0"/>
    <n v="128"/>
    <b v="1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11"/>
    <n v="554"/>
    <x v="0"/>
    <x v="0"/>
    <s v="USD"/>
    <d v="2013-09-18T14:49:00"/>
    <x v="1645"/>
    <b v="0"/>
    <n v="10"/>
    <b v="1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n v="110"/>
    <n v="26.55"/>
    <x v="0"/>
    <x v="1"/>
    <s v="GBP"/>
    <d v="2014-08-14T18:11:00"/>
    <x v="1646"/>
    <b v="0"/>
    <n v="83"/>
    <b v="1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n v="105"/>
    <n v="113.83"/>
    <x v="0"/>
    <x v="0"/>
    <s v="USD"/>
    <d v="2012-06-09T09:49:37"/>
    <x v="1647"/>
    <b v="0"/>
    <n v="46"/>
    <b v="1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n v="125"/>
    <n v="32.01"/>
    <x v="0"/>
    <x v="0"/>
    <s v="USD"/>
    <d v="2011-03-20T15:54:42"/>
    <x v="1648"/>
    <b v="0"/>
    <n v="90"/>
    <b v="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n v="101"/>
    <n v="47.19"/>
    <x v="0"/>
    <x v="0"/>
    <s v="USD"/>
    <d v="2014-05-23T16:25:55"/>
    <x v="1649"/>
    <b v="0"/>
    <n v="81"/>
    <b v="1"/>
    <x v="4"/>
    <x v="27"/>
  </r>
  <r>
    <n v="1650"/>
    <s v="The Psalm Praise Project, Vol. 2"/>
    <s v="Help me record a CD that uses pop styling to give a fresh sound to ancient wisdom from scripture!"/>
    <n v="2000"/>
    <n v="2831"/>
    <n v="142"/>
    <n v="88.47"/>
    <x v="0"/>
    <x v="0"/>
    <s v="USD"/>
    <d v="2013-10-09T10:27:17"/>
    <x v="1650"/>
    <b v="0"/>
    <n v="32"/>
    <b v="1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01"/>
    <n v="100.75"/>
    <x v="0"/>
    <x v="0"/>
    <s v="USD"/>
    <d v="2011-04-26T06:59:00"/>
    <x v="1651"/>
    <b v="0"/>
    <n v="20"/>
    <b v="1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01"/>
    <n v="64.709999999999994"/>
    <x v="0"/>
    <x v="0"/>
    <s v="USD"/>
    <d v="2013-11-24T12:49:53"/>
    <x v="1652"/>
    <b v="0"/>
    <n v="70"/>
    <b v="1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n v="174"/>
    <n v="51.85"/>
    <x v="0"/>
    <x v="0"/>
    <s v="USD"/>
    <d v="2011-04-24T20:01:36"/>
    <x v="1653"/>
    <b v="0"/>
    <n v="168"/>
    <b v="1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20"/>
    <n v="38.79"/>
    <x v="0"/>
    <x v="0"/>
    <s v="USD"/>
    <d v="2012-04-18T21:22:40"/>
    <x v="1654"/>
    <b v="0"/>
    <n v="34"/>
    <b v="1"/>
    <x v="4"/>
    <x v="27"/>
  </r>
  <r>
    <n v="1655"/>
    <s v="Meg Porter Debut EP!"/>
    <s v="Berklee College of Music student, Meg Porter needs YOUR help to fund her very first EP!"/>
    <n v="1500"/>
    <n v="2143"/>
    <n v="143"/>
    <n v="44.65"/>
    <x v="0"/>
    <x v="0"/>
    <s v="USD"/>
    <d v="2012-04-05T18:00:20"/>
    <x v="1655"/>
    <b v="0"/>
    <n v="48"/>
    <b v="1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n v="100"/>
    <n v="156.77000000000001"/>
    <x v="0"/>
    <x v="0"/>
    <s v="USD"/>
    <d v="2012-12-13T22:17:32"/>
    <x v="1656"/>
    <b v="0"/>
    <n v="48"/>
    <b v="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n v="105"/>
    <n v="118.7"/>
    <x v="0"/>
    <x v="0"/>
    <s v="USD"/>
    <d v="2012-05-24T18:46:08"/>
    <x v="1657"/>
    <b v="0"/>
    <n v="221"/>
    <b v="1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n v="132"/>
    <n v="74.150000000000006"/>
    <x v="0"/>
    <x v="0"/>
    <s v="USD"/>
    <d v="2012-12-18T14:20:00"/>
    <x v="1658"/>
    <b v="0"/>
    <n v="107"/>
    <b v="1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n v="113"/>
    <n v="12.53"/>
    <x v="0"/>
    <x v="1"/>
    <s v="GBP"/>
    <d v="2013-12-17T12:00:00"/>
    <x v="1659"/>
    <b v="0"/>
    <n v="45"/>
    <b v="1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n v="1254"/>
    <n v="27.86"/>
    <x v="0"/>
    <x v="13"/>
    <s v="EUR"/>
    <d v="2016-04-30T21:59:00"/>
    <x v="1660"/>
    <b v="0"/>
    <n v="36"/>
    <b v="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n v="103"/>
    <n v="80.180000000000007"/>
    <x v="0"/>
    <x v="15"/>
    <s v="EUR"/>
    <d v="2016-01-17T21:00:00"/>
    <x v="1661"/>
    <b v="0"/>
    <n v="101"/>
    <b v="1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03"/>
    <n v="132.44"/>
    <x v="0"/>
    <x v="0"/>
    <s v="USD"/>
    <d v="2011-12-31T05:45:36"/>
    <x v="1662"/>
    <b v="0"/>
    <n v="62"/>
    <b v="1"/>
    <x v="4"/>
    <x v="27"/>
  </r>
  <r>
    <n v="1663"/>
    <s v="ghost -- a music video"/>
    <s v="music is as important to the eyes as it is to the ears. help bring ghost to life in front of your eyes."/>
    <n v="1000"/>
    <n v="1080"/>
    <n v="108"/>
    <n v="33.75"/>
    <x v="0"/>
    <x v="0"/>
    <s v="USD"/>
    <d v="2015-02-01T00:31:47"/>
    <x v="1663"/>
    <b v="0"/>
    <n v="32"/>
    <b v="1"/>
    <x v="4"/>
    <x v="27"/>
  </r>
  <r>
    <n v="1664"/>
    <s v="Grace Sings Grace"/>
    <s v="Korean-American Soprano Grace's Debut Album - coming up in June 2012. Come and be part of this exciting project!"/>
    <n v="2500"/>
    <n v="3060.22"/>
    <n v="122"/>
    <n v="34.380000000000003"/>
    <x v="0"/>
    <x v="0"/>
    <s v="USD"/>
    <d v="2012-03-16T03:59:00"/>
    <x v="1664"/>
    <b v="0"/>
    <n v="89"/>
    <b v="1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n v="119"/>
    <n v="44.96"/>
    <x v="0"/>
    <x v="0"/>
    <s v="USD"/>
    <d v="2011-02-22T03:00:00"/>
    <x v="1665"/>
    <b v="0"/>
    <n v="93"/>
    <b v="1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n v="161"/>
    <n v="41.04"/>
    <x v="0"/>
    <x v="0"/>
    <s v="USD"/>
    <d v="2013-03-28T05:04:33"/>
    <x v="1666"/>
    <b v="0"/>
    <n v="98"/>
    <b v="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27"/>
    <n v="52.6"/>
    <x v="0"/>
    <x v="0"/>
    <s v="USD"/>
    <d v="2014-03-11T06:59:00"/>
    <x v="1667"/>
    <b v="0"/>
    <n v="82"/>
    <b v="1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03"/>
    <n v="70.78"/>
    <x v="0"/>
    <x v="0"/>
    <s v="USD"/>
    <d v="2011-11-28T04:35:39"/>
    <x v="1668"/>
    <b v="0"/>
    <n v="116"/>
    <b v="1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n v="140"/>
    <n v="53.75"/>
    <x v="0"/>
    <x v="0"/>
    <s v="USD"/>
    <d v="2016-05-31T21:14:36"/>
    <x v="1669"/>
    <b v="0"/>
    <n v="52"/>
    <b v="1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03"/>
    <n v="44.61"/>
    <x v="0"/>
    <x v="0"/>
    <s v="USD"/>
    <d v="2010-07-05T04:00:00"/>
    <x v="1670"/>
    <b v="0"/>
    <n v="23"/>
    <b v="1"/>
    <x v="4"/>
    <x v="27"/>
  </r>
  <r>
    <n v="1671"/>
    <s v="Luke O'Brien's Kickstarter"/>
    <s v="I am seeking funding in order to help take my music from a hobby to a career."/>
    <n v="2000"/>
    <n v="2013.47"/>
    <n v="101"/>
    <n v="26.15"/>
    <x v="0"/>
    <x v="0"/>
    <s v="USD"/>
    <d v="2016-08-01T13:03:34"/>
    <x v="1671"/>
    <b v="0"/>
    <n v="77"/>
    <b v="1"/>
    <x v="4"/>
    <x v="27"/>
  </r>
  <r>
    <n v="1672"/>
    <s v="High Altotude Debut Album"/>
    <s v="Sweet, sweet harmonies from Portland Oregon's premiere high school women's a cappella group."/>
    <n v="1700"/>
    <n v="1920"/>
    <n v="113"/>
    <n v="39.18"/>
    <x v="0"/>
    <x v="0"/>
    <s v="USD"/>
    <d v="2012-06-04T15:45:30"/>
    <x v="1672"/>
    <b v="0"/>
    <n v="49"/>
    <b v="1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28"/>
    <n v="45.59"/>
    <x v="0"/>
    <x v="0"/>
    <s v="USD"/>
    <d v="2015-03-06T21:04:52"/>
    <x v="1673"/>
    <b v="0"/>
    <n v="59"/>
    <b v="1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02"/>
    <n v="89.25"/>
    <x v="0"/>
    <x v="0"/>
    <s v="USD"/>
    <d v="2016-08-18T06:59:00"/>
    <x v="1674"/>
    <b v="0"/>
    <n v="113"/>
    <b v="1"/>
    <x v="4"/>
    <x v="27"/>
  </r>
  <r>
    <n v="1675"/>
    <s v="The Great Party's Debut Album!"/>
    <s v="The Great Party is releasing their debut album. Here's your chance to be a part of it!"/>
    <n v="1000"/>
    <n v="1374.16"/>
    <n v="137"/>
    <n v="40.42"/>
    <x v="0"/>
    <x v="0"/>
    <s v="USD"/>
    <d v="2011-10-16T22:03:00"/>
    <x v="1675"/>
    <b v="0"/>
    <n v="34"/>
    <b v="1"/>
    <x v="4"/>
    <x v="27"/>
  </r>
  <r>
    <n v="1676"/>
    <s v="Bridge 19 CD Release Tour"/>
    <s v="Help fund Bridge 19's tour in support of their first duo record, to be released in May 2012."/>
    <n v="3000"/>
    <n v="3460"/>
    <n v="115"/>
    <n v="82.38"/>
    <x v="0"/>
    <x v="0"/>
    <s v="USD"/>
    <d v="2012-04-21T03:59:00"/>
    <x v="1676"/>
    <b v="0"/>
    <n v="42"/>
    <b v="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n v="112"/>
    <n v="159.52000000000001"/>
    <x v="0"/>
    <x v="3"/>
    <s v="EUR"/>
    <d v="2016-04-16T05:59:00"/>
    <x v="1677"/>
    <b v="0"/>
    <n v="42"/>
    <b v="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n v="118"/>
    <n v="36.24"/>
    <x v="0"/>
    <x v="0"/>
    <s v="USD"/>
    <d v="2014-02-06T20:31:11"/>
    <x v="1678"/>
    <b v="0"/>
    <n v="49"/>
    <b v="1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75"/>
    <n v="62.5"/>
    <x v="0"/>
    <x v="0"/>
    <s v="USD"/>
    <d v="2011-07-22T01:39:05"/>
    <x v="1679"/>
    <b v="0"/>
    <n v="56"/>
    <b v="1"/>
    <x v="4"/>
    <x v="27"/>
  </r>
  <r>
    <n v="1680"/>
    <s v="Kick Out a Record"/>
    <s v="Working Musician dilemma #164: how the taxman put Kick the Record 2.0 on hold"/>
    <n v="1000"/>
    <n v="1175"/>
    <n v="118"/>
    <n v="47"/>
    <x v="0"/>
    <x v="0"/>
    <s v="USD"/>
    <d v="2014-07-12T18:11:07"/>
    <x v="1680"/>
    <b v="0"/>
    <n v="25"/>
    <b v="1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01"/>
    <n v="74.58"/>
    <x v="3"/>
    <x v="0"/>
    <s v="USD"/>
    <d v="2017-03-29T02:00:00"/>
    <x v="1681"/>
    <b v="0"/>
    <n v="884"/>
    <b v="0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n v="0"/>
    <n v="0"/>
    <x v="3"/>
    <x v="0"/>
    <s v="USD"/>
    <d v="2017-04-14T04:07:40"/>
    <x v="1682"/>
    <b v="0"/>
    <n v="0"/>
    <b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n v="22"/>
    <n v="76"/>
    <x v="3"/>
    <x v="6"/>
    <s v="EUR"/>
    <d v="2017-04-07T18:45:38"/>
    <x v="1683"/>
    <b v="0"/>
    <n v="10"/>
    <b v="0"/>
    <x v="4"/>
    <x v="28"/>
  </r>
  <r>
    <n v="1684"/>
    <s v="Goodness &amp; Mercy EP - Marty Mikles"/>
    <s v="New Music from Marty Mikles!  A new EP all about God's Goodness &amp; Mercy."/>
    <n v="8000"/>
    <n v="8730"/>
    <n v="109"/>
    <n v="86.44"/>
    <x v="3"/>
    <x v="0"/>
    <s v="USD"/>
    <d v="2017-03-17T18:34:01"/>
    <x v="1684"/>
    <b v="0"/>
    <n v="101"/>
    <b v="0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n v="103"/>
    <n v="24"/>
    <x v="3"/>
    <x v="0"/>
    <s v="USD"/>
    <d v="2017-03-24T05:00:23"/>
    <x v="1685"/>
    <b v="0"/>
    <n v="15"/>
    <b v="0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0"/>
    <n v="18"/>
    <x v="3"/>
    <x v="5"/>
    <s v="CAD"/>
    <d v="2017-04-27T19:15:19"/>
    <x v="1686"/>
    <b v="0"/>
    <n v="1"/>
    <b v="0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31"/>
    <n v="80.13"/>
    <x v="3"/>
    <x v="0"/>
    <s v="USD"/>
    <d v="2017-04-10T20:15:00"/>
    <x v="1687"/>
    <b v="0"/>
    <n v="39"/>
    <b v="0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n v="44"/>
    <n v="253.14"/>
    <x v="3"/>
    <x v="0"/>
    <s v="USD"/>
    <d v="2017-04-09T11:49:54"/>
    <x v="1688"/>
    <b v="0"/>
    <n v="7"/>
    <b v="0"/>
    <x v="4"/>
    <x v="28"/>
  </r>
  <r>
    <n v="1689"/>
    <s v="Fly Away"/>
    <s v="Praising the Living God in the second half of life."/>
    <n v="2400"/>
    <n v="2400"/>
    <n v="100"/>
    <n v="171.43"/>
    <x v="3"/>
    <x v="0"/>
    <s v="USD"/>
    <d v="2017-03-16T21:37:10"/>
    <x v="1689"/>
    <b v="0"/>
    <n v="14"/>
    <b v="0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n v="25"/>
    <n v="57.73"/>
    <x v="3"/>
    <x v="0"/>
    <s v="USD"/>
    <d v="2017-04-06T09:20:42"/>
    <x v="1690"/>
    <b v="0"/>
    <n v="11"/>
    <b v="0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n v="33"/>
    <n v="264.26"/>
    <x v="3"/>
    <x v="0"/>
    <s v="USD"/>
    <d v="2017-04-03T01:00:00"/>
    <x v="1691"/>
    <b v="0"/>
    <n v="38"/>
    <b v="0"/>
    <x v="4"/>
    <x v="28"/>
  </r>
  <r>
    <n v="1692"/>
    <s v="Get Your Hopes Up"/>
    <s v="After 3 years.....It's time for some new music! Album #2 is in motion and I can't wait to share it with all of you!"/>
    <n v="5000"/>
    <n v="2390"/>
    <n v="48"/>
    <n v="159.33000000000001"/>
    <x v="3"/>
    <x v="0"/>
    <s v="USD"/>
    <d v="2017-03-26T23:59:00"/>
    <x v="1692"/>
    <b v="0"/>
    <n v="15"/>
    <b v="0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n v="9"/>
    <n v="35"/>
    <x v="3"/>
    <x v="1"/>
    <s v="GBP"/>
    <d v="2017-04-09T20:00:00"/>
    <x v="1693"/>
    <b v="0"/>
    <n v="8"/>
    <b v="0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n v="0"/>
    <n v="5"/>
    <x v="3"/>
    <x v="0"/>
    <s v="USD"/>
    <d v="2017-03-27T04:36:00"/>
    <x v="1694"/>
    <b v="0"/>
    <n v="1"/>
    <b v="0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12"/>
    <n v="61.09"/>
    <x v="3"/>
    <x v="0"/>
    <s v="USD"/>
    <d v="2017-04-10T01:00:00"/>
    <x v="1695"/>
    <b v="0"/>
    <n v="23"/>
    <b v="0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n v="0"/>
    <x v="3"/>
    <x v="0"/>
    <s v="USD"/>
    <d v="2017-04-01T00:40:11"/>
    <x v="1696"/>
    <b v="0"/>
    <n v="0"/>
    <b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20"/>
    <n v="114.82"/>
    <x v="3"/>
    <x v="0"/>
    <s v="USD"/>
    <d v="2017-04-09T23:47:28"/>
    <x v="1697"/>
    <b v="0"/>
    <n v="22"/>
    <b v="0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n v="0"/>
    <x v="3"/>
    <x v="0"/>
    <s v="USD"/>
    <d v="2017-03-26T03:33:00"/>
    <x v="1698"/>
    <b v="0"/>
    <n v="0"/>
    <b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n v="4"/>
    <n v="54"/>
    <x v="3"/>
    <x v="0"/>
    <s v="USD"/>
    <d v="2017-04-11T20:44:05"/>
    <x v="1699"/>
    <b v="0"/>
    <n v="4"/>
    <b v="0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26"/>
    <n v="65.97"/>
    <x v="3"/>
    <x v="0"/>
    <s v="USD"/>
    <d v="2017-04-01T04:00:00"/>
    <x v="1700"/>
    <b v="0"/>
    <n v="79"/>
    <b v="0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0"/>
    <n v="5"/>
    <x v="2"/>
    <x v="0"/>
    <s v="USD"/>
    <d v="2015-01-15T15:56:45"/>
    <x v="1701"/>
    <b v="0"/>
    <n v="2"/>
    <b v="0"/>
    <x v="4"/>
    <x v="28"/>
  </r>
  <r>
    <n v="1702"/>
    <s v="lyndale lewis and new vision prosper cd release"/>
    <s v="I can do all things through christ jesus"/>
    <n v="16500"/>
    <n v="1"/>
    <n v="0"/>
    <n v="1"/>
    <x v="2"/>
    <x v="0"/>
    <s v="USD"/>
    <d v="2015-03-30T19:52:30"/>
    <x v="1702"/>
    <b v="0"/>
    <n v="1"/>
    <b v="0"/>
    <x v="4"/>
    <x v="28"/>
  </r>
  <r>
    <n v="1703"/>
    <s v="Joy Full Noise!"/>
    <s v="I would love for you to be a part of helping me raise money for music and video production to launch my first Worship album!"/>
    <n v="5000"/>
    <n v="51"/>
    <n v="1"/>
    <n v="25.5"/>
    <x v="2"/>
    <x v="0"/>
    <s v="USD"/>
    <d v="2015-08-31T06:45:37"/>
    <x v="1703"/>
    <b v="0"/>
    <n v="2"/>
    <b v="0"/>
    <x v="4"/>
    <x v="28"/>
  </r>
  <r>
    <n v="1704"/>
    <s v="Jericho Down Worship Album"/>
    <s v="We want to record an album of popular praise &amp; worship songs with our own influence and style."/>
    <n v="2000"/>
    <n v="1302"/>
    <n v="65"/>
    <n v="118.36"/>
    <x v="2"/>
    <x v="0"/>
    <s v="USD"/>
    <d v="2015-02-16T03:21:13"/>
    <x v="1704"/>
    <b v="0"/>
    <n v="11"/>
    <b v="0"/>
    <x v="4"/>
    <x v="28"/>
  </r>
  <r>
    <n v="1705"/>
    <s v="Piano Prayer Album - Russ James"/>
    <s v="An instrumental album that ranges from hymns to contemporary music. All the music is recorded by myself."/>
    <n v="2000"/>
    <n v="0"/>
    <n v="0"/>
    <n v="0"/>
    <x v="2"/>
    <x v="0"/>
    <s v="USD"/>
    <d v="2015-09-09T16:00:00"/>
    <x v="1705"/>
    <b v="0"/>
    <n v="0"/>
    <b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n v="0"/>
    <n v="0"/>
    <x v="2"/>
    <x v="12"/>
    <s v="EUR"/>
    <d v="2015-08-23T07:21:12"/>
    <x v="1706"/>
    <b v="0"/>
    <n v="0"/>
    <b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10"/>
    <n v="54.11"/>
    <x v="2"/>
    <x v="0"/>
    <s v="USD"/>
    <d v="2016-03-28T16:18:15"/>
    <x v="1707"/>
    <b v="0"/>
    <n v="9"/>
    <b v="0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n v="0"/>
    <n v="0"/>
    <x v="2"/>
    <x v="0"/>
    <s v="USD"/>
    <d v="2016-05-01T20:48:26"/>
    <x v="1708"/>
    <b v="0"/>
    <n v="0"/>
    <b v="0"/>
    <x v="4"/>
    <x v="28"/>
  </r>
  <r>
    <n v="1709"/>
    <s v="Psalms"/>
    <s v="A project to set psalms to music. The psalms are taken from the English Standard Version (ESV) of the Bible."/>
    <n v="1750"/>
    <n v="85"/>
    <n v="5"/>
    <n v="21.25"/>
    <x v="2"/>
    <x v="0"/>
    <s v="USD"/>
    <d v="2014-08-31T19:39:00"/>
    <x v="1709"/>
    <b v="0"/>
    <n v="4"/>
    <b v="0"/>
    <x v="4"/>
    <x v="28"/>
  </r>
  <r>
    <n v="1710"/>
    <s v="Producing a live album of our upcoming Europe tour"/>
    <s v="We want to create a gospel live album which has never been produced before."/>
    <n v="5000"/>
    <n v="34"/>
    <n v="1"/>
    <n v="34"/>
    <x v="2"/>
    <x v="12"/>
    <s v="EUR"/>
    <d v="2016-01-18T13:00:00"/>
    <x v="1710"/>
    <b v="0"/>
    <n v="1"/>
    <b v="0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11"/>
    <n v="525"/>
    <x v="2"/>
    <x v="0"/>
    <s v="USD"/>
    <d v="2014-09-01T15:30:34"/>
    <x v="1711"/>
    <b v="0"/>
    <n v="2"/>
    <b v="0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n v="0"/>
    <n v="0"/>
    <x v="2"/>
    <x v="0"/>
    <s v="USD"/>
    <d v="2015-06-30T21:55:53"/>
    <x v="1712"/>
    <b v="0"/>
    <n v="0"/>
    <b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n v="2"/>
    <n v="50"/>
    <x v="2"/>
    <x v="0"/>
    <s v="USD"/>
    <d v="2014-10-05T19:13:32"/>
    <x v="1713"/>
    <b v="0"/>
    <n v="1"/>
    <b v="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8"/>
    <n v="115.71"/>
    <x v="2"/>
    <x v="0"/>
    <s v="USD"/>
    <d v="2015-05-01T22:02:41"/>
    <x v="1714"/>
    <b v="0"/>
    <n v="17"/>
    <b v="0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n v="0"/>
    <n v="5.5"/>
    <x v="2"/>
    <x v="0"/>
    <s v="USD"/>
    <d v="2015-03-31T03:22:00"/>
    <x v="1715"/>
    <b v="0"/>
    <n v="2"/>
    <b v="0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8"/>
    <n v="50"/>
    <x v="2"/>
    <x v="0"/>
    <s v="USD"/>
    <d v="2016-12-09T14:51:39"/>
    <x v="1716"/>
    <b v="0"/>
    <n v="3"/>
    <b v="0"/>
    <x v="4"/>
    <x v="28"/>
  </r>
  <r>
    <n v="1717"/>
    <s v="Shift Records A New EP!"/>
    <s v="Our first record created to reach, inspire, and ultimately express the love of Jesus to our generation."/>
    <n v="3265"/>
    <n v="1395"/>
    <n v="43"/>
    <n v="34.020000000000003"/>
    <x v="2"/>
    <x v="0"/>
    <s v="USD"/>
    <d v="2016-04-21T04:00:00"/>
    <x v="1717"/>
    <b v="0"/>
    <n v="41"/>
    <b v="0"/>
    <x v="4"/>
    <x v="28"/>
  </r>
  <r>
    <n v="1718"/>
    <s v="The Prodigal Son"/>
    <s v="A melody for the galaxy."/>
    <n v="35000"/>
    <n v="75"/>
    <n v="0"/>
    <n v="37.5"/>
    <x v="2"/>
    <x v="0"/>
    <s v="USD"/>
    <d v="2016-05-14T04:59:00"/>
    <x v="1718"/>
    <b v="0"/>
    <n v="2"/>
    <b v="0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1"/>
    <n v="11.67"/>
    <x v="2"/>
    <x v="0"/>
    <s v="USD"/>
    <d v="2014-09-17T12:49:51"/>
    <x v="1719"/>
    <b v="0"/>
    <n v="3"/>
    <b v="0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n v="6"/>
    <n v="28.13"/>
    <x v="2"/>
    <x v="0"/>
    <s v="USD"/>
    <d v="2014-11-09T19:47:51"/>
    <x v="1720"/>
    <b v="0"/>
    <n v="8"/>
    <b v="0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n v="0"/>
    <n v="0"/>
    <x v="2"/>
    <x v="0"/>
    <s v="USD"/>
    <d v="2015-12-11T11:04:23"/>
    <x v="1721"/>
    <b v="0"/>
    <n v="0"/>
    <b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n v="0"/>
    <n v="1"/>
    <x v="2"/>
    <x v="0"/>
    <s v="USD"/>
    <d v="2016-04-03T00:10:00"/>
    <x v="1722"/>
    <b v="0"/>
    <n v="1"/>
    <b v="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n v="7"/>
    <n v="216.67"/>
    <x v="2"/>
    <x v="0"/>
    <s v="USD"/>
    <d v="2015-07-01T06:00:00"/>
    <x v="1723"/>
    <b v="0"/>
    <n v="3"/>
    <b v="0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n v="1"/>
    <n v="8.75"/>
    <x v="2"/>
    <x v="0"/>
    <s v="USD"/>
    <d v="2014-10-30T22:22:42"/>
    <x v="1724"/>
    <b v="0"/>
    <n v="4"/>
    <b v="0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n v="10"/>
    <n v="62.22"/>
    <x v="2"/>
    <x v="0"/>
    <s v="USD"/>
    <d v="2014-08-24T23:14:09"/>
    <x v="1725"/>
    <b v="0"/>
    <n v="9"/>
    <b v="0"/>
    <x v="4"/>
    <x v="28"/>
  </r>
  <r>
    <n v="1726"/>
    <s v="&quot;Every Day&quot; CD by Amanda Joy Hall"/>
    <s v="Amanda Joy Hall's sophomore album, &quot;Every Day&quot;. Release expected July 2014"/>
    <n v="6500"/>
    <n v="2196"/>
    <n v="34"/>
    <n v="137.25"/>
    <x v="2"/>
    <x v="0"/>
    <s v="USD"/>
    <d v="2014-06-27T22:04:24"/>
    <x v="1726"/>
    <b v="0"/>
    <n v="16"/>
    <b v="0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n v="0"/>
    <n v="1"/>
    <x v="2"/>
    <x v="1"/>
    <s v="GBP"/>
    <d v="2015-04-05T11:00:00"/>
    <x v="1727"/>
    <b v="0"/>
    <n v="1"/>
    <b v="0"/>
    <x v="4"/>
    <x v="28"/>
  </r>
  <r>
    <n v="1728"/>
    <s v="With His Presence"/>
    <s v="Be in God's presence through instrumental covers of hymns. Help me build a home studio to freely distribute this album."/>
    <n v="1250"/>
    <n v="855"/>
    <n v="68"/>
    <n v="122.14"/>
    <x v="2"/>
    <x v="0"/>
    <s v="USD"/>
    <d v="2015-10-21T15:01:14"/>
    <x v="1728"/>
    <b v="0"/>
    <n v="7"/>
    <b v="0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n v="0"/>
    <x v="2"/>
    <x v="0"/>
    <s v="USD"/>
    <d v="2016-06-10T01:15:06"/>
    <x v="1729"/>
    <b v="0"/>
    <n v="0"/>
    <b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n v="0"/>
    <x v="2"/>
    <x v="0"/>
    <s v="USD"/>
    <d v="2015-10-25T02:06:23"/>
    <x v="1730"/>
    <b v="0"/>
    <n v="0"/>
    <b v="0"/>
    <x v="4"/>
    <x v="28"/>
  </r>
  <r>
    <n v="1731"/>
    <s v="Sam Cox Band First Christian Tour"/>
    <s v="We are a Christin Worship band looking to midwest tour. God Bless!"/>
    <n v="1000"/>
    <n v="0"/>
    <n v="0"/>
    <n v="0"/>
    <x v="2"/>
    <x v="0"/>
    <s v="USD"/>
    <d v="2015-06-11T15:00:00"/>
    <x v="1731"/>
    <b v="0"/>
    <n v="0"/>
    <b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n v="0"/>
    <x v="2"/>
    <x v="0"/>
    <s v="USD"/>
    <d v="2016-01-16T05:00:00"/>
    <x v="1732"/>
    <b v="0"/>
    <n v="0"/>
    <b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n v="0"/>
    <n v="0"/>
    <x v="2"/>
    <x v="0"/>
    <s v="USD"/>
    <d v="2016-09-13T21:30:00"/>
    <x v="1733"/>
    <b v="0"/>
    <n v="0"/>
    <b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n v="0"/>
    <n v="1"/>
    <x v="2"/>
    <x v="0"/>
    <s v="USD"/>
    <d v="2015-05-08T00:52:36"/>
    <x v="1734"/>
    <b v="0"/>
    <n v="1"/>
    <b v="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n v="11"/>
    <n v="55"/>
    <x v="2"/>
    <x v="0"/>
    <s v="USD"/>
    <d v="2016-08-07T19:32:25"/>
    <x v="1735"/>
    <b v="0"/>
    <n v="2"/>
    <b v="0"/>
    <x v="4"/>
    <x v="28"/>
  </r>
  <r>
    <n v="1736"/>
    <s v="In His Presence"/>
    <s v="A unique meditative album reflecting on the life of Christ, inviting Him into your presence"/>
    <n v="3000"/>
    <n v="22"/>
    <n v="1"/>
    <n v="22"/>
    <x v="2"/>
    <x v="0"/>
    <s v="USD"/>
    <d v="2015-11-08T21:40:33"/>
    <x v="1736"/>
    <b v="0"/>
    <n v="1"/>
    <b v="0"/>
    <x v="4"/>
    <x v="28"/>
  </r>
  <r>
    <n v="1737"/>
    <s v="Healing"/>
    <s v="An instrumental project in which all songs are incorporated around the healing power of our God. Used for times of prayer &amp; devotion"/>
    <n v="4000"/>
    <n v="850"/>
    <n v="21"/>
    <n v="56.67"/>
    <x v="2"/>
    <x v="0"/>
    <s v="USD"/>
    <d v="2015-07-20T22:46:32"/>
    <x v="1737"/>
    <b v="0"/>
    <n v="15"/>
    <b v="0"/>
    <x v="4"/>
    <x v="28"/>
  </r>
  <r>
    <n v="1738"/>
    <s v="The Flashing Lights"/>
    <s v="Music that inspires and gives hope for overcoming and change. And it is good music."/>
    <n v="5000"/>
    <n v="20"/>
    <n v="0"/>
    <n v="20"/>
    <x v="2"/>
    <x v="0"/>
    <s v="USD"/>
    <d v="2014-10-02T20:59:02"/>
    <x v="1738"/>
    <b v="0"/>
    <n v="1"/>
    <b v="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0"/>
    <n v="1"/>
    <x v="2"/>
    <x v="0"/>
    <s v="USD"/>
    <d v="2016-05-04T19:58:52"/>
    <x v="1739"/>
    <b v="0"/>
    <n v="1"/>
    <b v="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n v="0"/>
    <n v="0"/>
    <x v="2"/>
    <x v="0"/>
    <s v="USD"/>
    <d v="2015-07-16T19:37:02"/>
    <x v="1740"/>
    <b v="0"/>
    <n v="0"/>
    <b v="0"/>
    <x v="4"/>
    <x v="28"/>
  </r>
  <r>
    <n v="1741"/>
    <s v="Caught off Guard"/>
    <s v="A photo journal documenting my experiences and travels across New Zealand"/>
    <n v="1200"/>
    <n v="1330"/>
    <n v="111"/>
    <n v="25.58"/>
    <x v="0"/>
    <x v="1"/>
    <s v="GBP"/>
    <d v="2015-06-10T15:04:31"/>
    <x v="1741"/>
    <b v="0"/>
    <n v="52"/>
    <b v="1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09"/>
    <n v="63.97"/>
    <x v="0"/>
    <x v="0"/>
    <s v="USD"/>
    <d v="2017-01-07T21:00:00"/>
    <x v="1742"/>
    <b v="0"/>
    <n v="34"/>
    <b v="1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n v="100"/>
    <n v="89.93"/>
    <x v="0"/>
    <x v="0"/>
    <s v="USD"/>
    <d v="2016-08-27T03:59:00"/>
    <x v="1743"/>
    <b v="0"/>
    <n v="67"/>
    <b v="1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n v="118"/>
    <n v="93.07"/>
    <x v="0"/>
    <x v="1"/>
    <s v="GBP"/>
    <d v="2015-03-08T13:31:17"/>
    <x v="1744"/>
    <b v="0"/>
    <n v="70"/>
    <b v="1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14"/>
    <n v="89.67"/>
    <x v="0"/>
    <x v="0"/>
    <s v="USD"/>
    <d v="2016-12-22T02:00:00"/>
    <x v="1745"/>
    <b v="0"/>
    <n v="89"/>
    <b v="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48"/>
    <n v="207.62"/>
    <x v="0"/>
    <x v="0"/>
    <s v="USD"/>
    <d v="2016-11-24T02:00:00"/>
    <x v="1746"/>
    <b v="0"/>
    <n v="107"/>
    <b v="1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05"/>
    <n v="59.41"/>
    <x v="0"/>
    <x v="1"/>
    <s v="GBP"/>
    <d v="2015-11-13T15:00:00"/>
    <x v="1747"/>
    <b v="0"/>
    <n v="159"/>
    <b v="1"/>
    <x v="8"/>
    <x v="20"/>
  </r>
  <r>
    <n v="1748"/>
    <s v="So It Is: Vancouver"/>
    <s v="Telling the story of the city through remarkable people who live in Vancouver today."/>
    <n v="50000"/>
    <n v="64974"/>
    <n v="130"/>
    <n v="358.97"/>
    <x v="0"/>
    <x v="5"/>
    <s v="CAD"/>
    <d v="2015-09-02T22:49:03"/>
    <x v="1748"/>
    <b v="0"/>
    <n v="181"/>
    <b v="1"/>
    <x v="8"/>
    <x v="20"/>
  </r>
  <r>
    <n v="1749"/>
    <s v="E FOTOGRAFESCHE RECKBLECK - 367 DEEG AM AUSLAND ASAZ"/>
    <s v="Help me fund the production run of my first book by local Photographer Sandro Ortolani."/>
    <n v="10050"/>
    <n v="12410.5"/>
    <n v="123"/>
    <n v="94.74"/>
    <x v="0"/>
    <x v="19"/>
    <s v="EUR"/>
    <d v="2017-03-01T19:00:00"/>
    <x v="1749"/>
    <b v="0"/>
    <n v="131"/>
    <b v="1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02"/>
    <n v="80.650000000000006"/>
    <x v="0"/>
    <x v="0"/>
    <s v="USD"/>
    <d v="2016-04-19T20:05:04"/>
    <x v="1750"/>
    <b v="0"/>
    <n v="125"/>
    <b v="1"/>
    <x v="8"/>
    <x v="20"/>
  </r>
  <r>
    <n v="1751"/>
    <s v="Daily Bread: Stories from Rural Greece"/>
    <s v="Photographs and stories culled from 10 years of road trips through rural Greece"/>
    <n v="10000"/>
    <n v="10290"/>
    <n v="103"/>
    <n v="168.69"/>
    <x v="0"/>
    <x v="0"/>
    <s v="USD"/>
    <d v="2015-03-19T17:45:23"/>
    <x v="1751"/>
    <b v="0"/>
    <n v="61"/>
    <b v="1"/>
    <x v="8"/>
    <x v="20"/>
  </r>
  <r>
    <n v="1752"/>
    <s v="Adfectus Book"/>
    <s v="A little book of calm, in picture form, that will soothe the soul and un-furrow the brow."/>
    <n v="1200"/>
    <n v="3122"/>
    <n v="260"/>
    <n v="34.69"/>
    <x v="0"/>
    <x v="1"/>
    <s v="GBP"/>
    <d v="2016-10-14T06:04:42"/>
    <x v="1752"/>
    <b v="0"/>
    <n v="90"/>
    <b v="1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08"/>
    <n v="462.86"/>
    <x v="0"/>
    <x v="8"/>
    <s v="DKK"/>
    <d v="2016-03-21T16:59:28"/>
    <x v="1753"/>
    <b v="0"/>
    <n v="35"/>
    <b v="1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n v="111"/>
    <n v="104.39"/>
    <x v="0"/>
    <x v="5"/>
    <s v="CAD"/>
    <d v="2015-04-03T20:02:33"/>
    <x v="1754"/>
    <b v="0"/>
    <n v="90"/>
    <b v="1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20"/>
    <n v="7.5"/>
    <x v="0"/>
    <x v="0"/>
    <s v="USD"/>
    <d v="2015-10-05T18:56:01"/>
    <x v="1755"/>
    <b v="0"/>
    <n v="4"/>
    <b v="1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n v="103"/>
    <n v="47.13"/>
    <x v="0"/>
    <x v="0"/>
    <s v="USD"/>
    <d v="2016-08-29T04:01:09"/>
    <x v="1756"/>
    <b v="0"/>
    <n v="120"/>
    <b v="1"/>
    <x v="8"/>
    <x v="20"/>
  </r>
  <r>
    <n v="1757"/>
    <s v="The Resurgence of Femininity Photo Thesis"/>
    <s v="I want to create a self published photo art book on the topic of the resurgence of femininity."/>
    <n v="5000"/>
    <n v="5800"/>
    <n v="116"/>
    <n v="414.29"/>
    <x v="0"/>
    <x v="0"/>
    <s v="USD"/>
    <d v="2017-01-28T19:29:00"/>
    <x v="1757"/>
    <b v="0"/>
    <n v="14"/>
    <b v="1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15"/>
    <n v="42.48"/>
    <x v="0"/>
    <x v="0"/>
    <s v="USD"/>
    <d v="2016-07-14T22:56:32"/>
    <x v="1758"/>
    <b v="0"/>
    <n v="27"/>
    <b v="1"/>
    <x v="8"/>
    <x v="20"/>
  </r>
  <r>
    <n v="1759"/>
    <s v="Death Valley"/>
    <s v="Death Valley will be the first photo book of Andi State"/>
    <n v="5000"/>
    <n v="5330"/>
    <n v="107"/>
    <n v="108.78"/>
    <x v="0"/>
    <x v="0"/>
    <s v="USD"/>
    <d v="2015-03-25T18:53:49"/>
    <x v="1759"/>
    <b v="0"/>
    <n v="49"/>
    <b v="1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n v="165"/>
    <n v="81.099999999999994"/>
    <x v="0"/>
    <x v="0"/>
    <s v="USD"/>
    <d v="2016-02-25T16:08:33"/>
    <x v="1760"/>
    <b v="0"/>
    <n v="102"/>
    <b v="1"/>
    <x v="8"/>
    <x v="20"/>
  </r>
  <r>
    <n v="1761"/>
    <s v="I Wanted To See Boobs"/>
    <s v="A hardcover photobook telling the naked truth of a young photographers journey."/>
    <n v="100"/>
    <n v="155"/>
    <n v="155"/>
    <n v="51.67"/>
    <x v="0"/>
    <x v="1"/>
    <s v="GBP"/>
    <d v="2015-09-12T13:37:40"/>
    <x v="1761"/>
    <b v="0"/>
    <n v="3"/>
    <b v="1"/>
    <x v="8"/>
    <x v="20"/>
  </r>
  <r>
    <n v="1762"/>
    <s v="&quot;The Naked Pixel&quot; Ali Pakele"/>
    <s v="Project rewards $25 gets you 190+ digital images"/>
    <n v="100"/>
    <n v="885"/>
    <n v="885"/>
    <n v="35.4"/>
    <x v="0"/>
    <x v="0"/>
    <s v="USD"/>
    <d v="2016-03-11T23:34:05"/>
    <x v="1762"/>
    <b v="0"/>
    <n v="25"/>
    <b v="1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02"/>
    <n v="103.64"/>
    <x v="0"/>
    <x v="0"/>
    <s v="USD"/>
    <d v="2016-10-23T20:50:40"/>
    <x v="1763"/>
    <b v="0"/>
    <n v="118"/>
    <b v="1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n v="20"/>
    <n v="55.28"/>
    <x v="2"/>
    <x v="1"/>
    <s v="GBP"/>
    <d v="2014-08-03T11:39:39"/>
    <x v="1764"/>
    <b v="1"/>
    <n v="39"/>
    <b v="0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59"/>
    <n v="72.17"/>
    <x v="2"/>
    <x v="0"/>
    <s v="USD"/>
    <d v="2014-08-13T23:31:52"/>
    <x v="1765"/>
    <b v="1"/>
    <n v="103"/>
    <b v="0"/>
    <x v="8"/>
    <x v="20"/>
  </r>
  <r>
    <n v="1766"/>
    <s v="Photographic book on Melbourne's music scene"/>
    <s v="I want to create a beautiful book which documents the Melbourne music scene."/>
    <n v="1500"/>
    <n v="0"/>
    <n v="0"/>
    <n v="0"/>
    <x v="2"/>
    <x v="2"/>
    <s v="AUD"/>
    <d v="2014-08-25T20:38:08"/>
    <x v="1766"/>
    <b v="1"/>
    <n v="0"/>
    <b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n v="46"/>
    <n v="58.62"/>
    <x v="2"/>
    <x v="0"/>
    <s v="USD"/>
    <d v="2014-08-03T15:48:04"/>
    <x v="1767"/>
    <b v="1"/>
    <n v="39"/>
    <b v="0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n v="4"/>
    <n v="12.47"/>
    <x v="2"/>
    <x v="0"/>
    <s v="USD"/>
    <d v="2014-09-27T13:27:24"/>
    <x v="1768"/>
    <b v="1"/>
    <n v="15"/>
    <b v="0"/>
    <x v="8"/>
    <x v="20"/>
  </r>
  <r>
    <n v="1769"/>
    <s v="Navajo Textile Project"/>
    <s v="To create a publication, and exhibition documenting the collection of Jamie Ross, longtime collector of Navajo Textiles"/>
    <n v="40000"/>
    <n v="1081"/>
    <n v="3"/>
    <n v="49.14"/>
    <x v="2"/>
    <x v="0"/>
    <s v="USD"/>
    <d v="2015-01-13T19:39:19"/>
    <x v="1769"/>
    <b v="1"/>
    <n v="22"/>
    <b v="0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57"/>
    <n v="150.5"/>
    <x v="2"/>
    <x v="0"/>
    <s v="USD"/>
    <d v="2014-10-14T18:43:14"/>
    <x v="1770"/>
    <b v="1"/>
    <n v="92"/>
    <b v="0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n v="21"/>
    <n v="35.799999999999997"/>
    <x v="2"/>
    <x v="1"/>
    <s v="GBP"/>
    <d v="2014-10-23T23:30:40"/>
    <x v="1771"/>
    <b v="1"/>
    <n v="25"/>
    <b v="0"/>
    <x v="8"/>
    <x v="20"/>
  </r>
  <r>
    <n v="1772"/>
    <s v="White Mountain"/>
    <s v="A photobook and a short documentary film telling the story of Holocaust in Northwestern Lithuania"/>
    <n v="5500"/>
    <n v="858"/>
    <n v="16"/>
    <n v="45.16"/>
    <x v="2"/>
    <x v="1"/>
    <s v="GBP"/>
    <d v="2014-07-06T17:13:56"/>
    <x v="1772"/>
    <b v="1"/>
    <n v="19"/>
    <b v="0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"/>
    <n v="98.79"/>
    <x v="2"/>
    <x v="0"/>
    <s v="USD"/>
    <d v="2015-01-19T18:14:58"/>
    <x v="1773"/>
    <b v="1"/>
    <n v="19"/>
    <b v="0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n v="46"/>
    <n v="88.31"/>
    <x v="2"/>
    <x v="0"/>
    <s v="USD"/>
    <d v="2014-11-29T14:59:00"/>
    <x v="1774"/>
    <b v="1"/>
    <n v="13"/>
    <b v="0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n v="65"/>
    <n v="170.63"/>
    <x v="2"/>
    <x v="0"/>
    <s v="USD"/>
    <d v="2014-10-24T23:26:00"/>
    <x v="1775"/>
    <b v="1"/>
    <n v="124"/>
    <b v="0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n v="7"/>
    <n v="83.75"/>
    <x v="2"/>
    <x v="1"/>
    <s v="GBP"/>
    <d v="2014-10-29T22:57:51"/>
    <x v="1776"/>
    <b v="1"/>
    <n v="4"/>
    <b v="0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n v="14"/>
    <n v="65.099999999999994"/>
    <x v="2"/>
    <x v="9"/>
    <s v="EUR"/>
    <d v="2015-02-20T08:34:13"/>
    <x v="1777"/>
    <b v="1"/>
    <n v="10"/>
    <b v="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2"/>
    <n v="66.33"/>
    <x v="2"/>
    <x v="0"/>
    <s v="USD"/>
    <d v="2015-03-27T19:43:15"/>
    <x v="1778"/>
    <b v="1"/>
    <n v="15"/>
    <b v="0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n v="36"/>
    <n v="104.89"/>
    <x v="2"/>
    <x v="0"/>
    <s v="USD"/>
    <d v="2016-09-02T16:36:20"/>
    <x v="1779"/>
    <b v="1"/>
    <n v="38"/>
    <b v="0"/>
    <x v="8"/>
    <x v="20"/>
  </r>
  <r>
    <n v="1780"/>
    <s v="Native Nation"/>
    <s v="It is time to recognize and give to the indigenus groups the credit they deserve. It is time to understand where we come from."/>
    <n v="30000"/>
    <n v="11923"/>
    <n v="40"/>
    <n v="78.44"/>
    <x v="2"/>
    <x v="0"/>
    <s v="USD"/>
    <d v="2016-07-02T14:25:10"/>
    <x v="1780"/>
    <b v="1"/>
    <n v="152"/>
    <b v="0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26"/>
    <n v="59.04"/>
    <x v="2"/>
    <x v="0"/>
    <s v="USD"/>
    <d v="2016-09-15T14:49:05"/>
    <x v="1781"/>
    <b v="1"/>
    <n v="24"/>
    <b v="0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15"/>
    <n v="71.34"/>
    <x v="2"/>
    <x v="0"/>
    <s v="USD"/>
    <d v="2016-02-21T13:48:09"/>
    <x v="1782"/>
    <b v="1"/>
    <n v="76"/>
    <b v="0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n v="24"/>
    <n v="51.23"/>
    <x v="2"/>
    <x v="0"/>
    <s v="USD"/>
    <d v="2015-05-21T22:47:58"/>
    <x v="1783"/>
    <b v="1"/>
    <n v="185"/>
    <b v="0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40"/>
    <n v="60.24"/>
    <x v="2"/>
    <x v="0"/>
    <s v="USD"/>
    <d v="2015-01-31T03:25:00"/>
    <x v="1784"/>
    <b v="1"/>
    <n v="33"/>
    <b v="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20"/>
    <n v="44.94"/>
    <x v="2"/>
    <x v="0"/>
    <s v="USD"/>
    <d v="2014-10-16T00:00:00"/>
    <x v="1785"/>
    <b v="1"/>
    <n v="108"/>
    <b v="0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n v="48"/>
    <n v="31.21"/>
    <x v="2"/>
    <x v="9"/>
    <s v="EUR"/>
    <d v="2014-12-15T13:12:57"/>
    <x v="1786"/>
    <b v="1"/>
    <n v="29"/>
    <b v="0"/>
    <x v="8"/>
    <x v="20"/>
  </r>
  <r>
    <n v="1787"/>
    <s v="Alpamayo to Yerupaja"/>
    <s v="Raising awareness to the effects of global warming through photographs of the high mountains of Peru."/>
    <n v="10000"/>
    <n v="1533"/>
    <n v="15"/>
    <n v="63.88"/>
    <x v="2"/>
    <x v="0"/>
    <s v="USD"/>
    <d v="2015-04-04T14:43:57"/>
    <x v="1787"/>
    <b v="1"/>
    <n v="24"/>
    <b v="0"/>
    <x v="8"/>
    <x v="20"/>
  </r>
  <r>
    <n v="1788"/>
    <s v="Beyond the Pale"/>
    <s v="A photo book celebrating Goths, exploring their lives and giving an insight into what Goth is for them."/>
    <n v="5500"/>
    <n v="76"/>
    <n v="1"/>
    <n v="19"/>
    <x v="2"/>
    <x v="1"/>
    <s v="GBP"/>
    <d v="2014-10-31T22:45:42"/>
    <x v="1788"/>
    <b v="1"/>
    <n v="4"/>
    <b v="0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n v="1"/>
    <n v="10"/>
    <x v="2"/>
    <x v="0"/>
    <s v="USD"/>
    <d v="2015-01-12T06:00:03"/>
    <x v="1789"/>
    <b v="1"/>
    <n v="4"/>
    <b v="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n v="5"/>
    <n v="109.07"/>
    <x v="2"/>
    <x v="0"/>
    <s v="USD"/>
    <d v="2015-02-05T16:11:18"/>
    <x v="1790"/>
    <b v="1"/>
    <n v="15"/>
    <b v="0"/>
    <x v="8"/>
    <x v="20"/>
  </r>
  <r>
    <n v="1791"/>
    <s v="disCover: Napoli"/>
    <s v="For the love of street photography and the beauty of traditional cultures in southern Italy."/>
    <n v="3000"/>
    <n v="107"/>
    <n v="4"/>
    <n v="26.75"/>
    <x v="2"/>
    <x v="1"/>
    <s v="GBP"/>
    <d v="2015-01-29T17:46:05"/>
    <x v="1791"/>
    <b v="1"/>
    <n v="4"/>
    <b v="0"/>
    <x v="8"/>
    <x v="20"/>
  </r>
  <r>
    <n v="1792"/>
    <s v="Bensinger's: Photographs by Helaine Garren"/>
    <s v="In 1970 Helaine Garren shot a series of images at Bensingerâ€™s Pool Hall in Chicago, Illinois."/>
    <n v="25000"/>
    <n v="15281"/>
    <n v="61"/>
    <n v="109.94"/>
    <x v="2"/>
    <x v="0"/>
    <s v="USD"/>
    <d v="2015-08-10T06:59:00"/>
    <x v="1792"/>
    <b v="1"/>
    <n v="139"/>
    <b v="0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"/>
    <n v="20"/>
    <x v="2"/>
    <x v="2"/>
    <s v="AUD"/>
    <d v="2014-11-27T22:24:00"/>
    <x v="1793"/>
    <b v="1"/>
    <n v="2"/>
    <b v="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n v="11"/>
    <n v="55.39"/>
    <x v="2"/>
    <x v="0"/>
    <s v="USD"/>
    <d v="2015-02-11T13:13:42"/>
    <x v="1794"/>
    <b v="1"/>
    <n v="18"/>
    <b v="0"/>
    <x v="8"/>
    <x v="20"/>
  </r>
  <r>
    <n v="1795"/>
    <s v="THE AFGHANS - A Photo Book"/>
    <s v="A photography book documenting the impact of the ISAF mission on the Afghan people of Mazar-e Sharif."/>
    <n v="28000"/>
    <n v="10846"/>
    <n v="39"/>
    <n v="133.9"/>
    <x v="2"/>
    <x v="12"/>
    <s v="EUR"/>
    <d v="2016-10-14T16:00:00"/>
    <x v="1795"/>
    <b v="1"/>
    <n v="81"/>
    <b v="0"/>
    <x v="8"/>
    <x v="20"/>
  </r>
  <r>
    <n v="1796"/>
    <s v="Kenema"/>
    <s v="Kenema is a stunning portrait photography book by British Photographer, Peter Dibdin, capturing community life in Kenema, Sierra Leone."/>
    <n v="19000"/>
    <n v="4190"/>
    <n v="22"/>
    <n v="48.72"/>
    <x v="2"/>
    <x v="1"/>
    <s v="GBP"/>
    <d v="2016-07-24T10:32:46"/>
    <x v="1796"/>
    <b v="1"/>
    <n v="86"/>
    <b v="0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n v="68"/>
    <n v="48.25"/>
    <x v="2"/>
    <x v="0"/>
    <s v="USD"/>
    <d v="2016-12-15T13:39:49"/>
    <x v="1797"/>
    <b v="1"/>
    <n v="140"/>
    <b v="0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14"/>
    <n v="58.97"/>
    <x v="2"/>
    <x v="0"/>
    <s v="USD"/>
    <d v="2016-02-04T07:50:33"/>
    <x v="1798"/>
    <b v="1"/>
    <n v="37"/>
    <b v="0"/>
    <x v="8"/>
    <x v="20"/>
  </r>
  <r>
    <n v="1799"/>
    <s v="The UnDiscovered Image"/>
    <s v="The UnDiscovered Image, a monthly publication dedicated to photographers."/>
    <n v="4000"/>
    <n v="69.83"/>
    <n v="2"/>
    <n v="11.64"/>
    <x v="2"/>
    <x v="1"/>
    <s v="GBP"/>
    <d v="2014-11-11T21:13:28"/>
    <x v="1799"/>
    <b v="1"/>
    <n v="6"/>
    <b v="0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n v="20"/>
    <n v="83.72"/>
    <x v="2"/>
    <x v="1"/>
    <s v="GBP"/>
    <d v="2016-10-10T14:32:50"/>
    <x v="1800"/>
    <b v="1"/>
    <n v="113"/>
    <b v="0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n v="14"/>
    <n v="63.65"/>
    <x v="2"/>
    <x v="1"/>
    <s v="GBP"/>
    <d v="2015-12-15T12:10:00"/>
    <x v="1801"/>
    <b v="1"/>
    <n v="37"/>
    <b v="0"/>
    <x v="8"/>
    <x v="20"/>
  </r>
  <r>
    <n v="1802"/>
    <s v="Out Of The Dark"/>
    <s v="Inner Darkness turned into a photobook. Personal work i shot during my recovery...in Berlin."/>
    <n v="3500"/>
    <n v="1697"/>
    <n v="48"/>
    <n v="94.28"/>
    <x v="2"/>
    <x v="12"/>
    <s v="EUR"/>
    <d v="2015-06-27T21:59:00"/>
    <x v="1802"/>
    <b v="1"/>
    <n v="18"/>
    <b v="0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n v="31"/>
    <n v="71.87"/>
    <x v="2"/>
    <x v="0"/>
    <s v="USD"/>
    <d v="2015-02-14T01:43:02"/>
    <x v="1803"/>
    <b v="1"/>
    <n v="75"/>
    <b v="0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n v="35"/>
    <n v="104.85"/>
    <x v="2"/>
    <x v="0"/>
    <s v="USD"/>
    <d v="2015-11-14T17:16:44"/>
    <x v="1804"/>
    <b v="1"/>
    <n v="52"/>
    <b v="0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n v="36"/>
    <n v="67.14"/>
    <x v="2"/>
    <x v="12"/>
    <s v="EUR"/>
    <d v="2015-10-02T18:00:00"/>
    <x v="1805"/>
    <b v="1"/>
    <n v="122"/>
    <b v="0"/>
    <x v="8"/>
    <x v="20"/>
  </r>
  <r>
    <n v="1806"/>
    <s v="American Presidents Naked"/>
    <s v="Join me in publishing an amazing and unprecedented book with full frontal photopraphs of 8 American Presidents Naked"/>
    <n v="20000"/>
    <n v="591"/>
    <n v="3"/>
    <n v="73.88"/>
    <x v="2"/>
    <x v="1"/>
    <s v="GBP"/>
    <d v="2014-09-30T15:19:09"/>
    <x v="1806"/>
    <b v="1"/>
    <n v="8"/>
    <b v="0"/>
    <x v="8"/>
    <x v="20"/>
  </r>
  <r>
    <n v="1807"/>
    <s v="Anywhere but Here"/>
    <s v="I want to explore alternative cultures and lifestyles in America."/>
    <n v="5000"/>
    <n v="553"/>
    <n v="11"/>
    <n v="69.13"/>
    <x v="2"/>
    <x v="0"/>
    <s v="USD"/>
    <d v="2014-09-28T01:38:33"/>
    <x v="1807"/>
    <b v="1"/>
    <n v="8"/>
    <b v="0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n v="41"/>
    <n v="120.77"/>
    <x v="2"/>
    <x v="0"/>
    <s v="USD"/>
    <d v="2017-02-11T16:20:30"/>
    <x v="1808"/>
    <b v="1"/>
    <n v="96"/>
    <b v="0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n v="11"/>
    <n v="42.22"/>
    <x v="2"/>
    <x v="5"/>
    <s v="CAD"/>
    <d v="2015-03-01T21:47:19"/>
    <x v="1809"/>
    <b v="1"/>
    <n v="9"/>
    <b v="0"/>
    <x v="8"/>
    <x v="20"/>
  </r>
  <r>
    <n v="1810"/>
    <s v="Film Speed"/>
    <s v="Film Speed is a series of Zines focusing on architecture shot completely on 35 and 120mm film."/>
    <n v="450"/>
    <n v="15"/>
    <n v="3"/>
    <n v="7.5"/>
    <x v="2"/>
    <x v="0"/>
    <s v="USD"/>
    <d v="2014-08-21T21:50:26"/>
    <x v="1810"/>
    <b v="0"/>
    <n v="2"/>
    <b v="0"/>
    <x v="8"/>
    <x v="20"/>
  </r>
  <r>
    <n v="1811"/>
    <s v="The Year of Sunsets"/>
    <s v="A collection of 365 color photographs of sunsets in 2014, beautifully presented in a hardcover book."/>
    <n v="54000"/>
    <n v="40"/>
    <n v="0"/>
    <n v="1.54"/>
    <x v="2"/>
    <x v="0"/>
    <s v="USD"/>
    <d v="2014-10-24T04:00:00"/>
    <x v="1811"/>
    <b v="0"/>
    <n v="26"/>
    <b v="0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13"/>
    <n v="37.61"/>
    <x v="2"/>
    <x v="1"/>
    <s v="GBP"/>
    <d v="2016-07-03T07:38:56"/>
    <x v="1812"/>
    <b v="0"/>
    <n v="23"/>
    <b v="0"/>
    <x v="8"/>
    <x v="20"/>
  </r>
  <r>
    <n v="1813"/>
    <s v="Libya : The Lost Days"/>
    <s v="This project aims to document, Libyan photographic history; through both print and artisan mediums ."/>
    <n v="8750"/>
    <n v="0"/>
    <n v="0"/>
    <n v="0"/>
    <x v="2"/>
    <x v="1"/>
    <s v="GBP"/>
    <d v="2014-08-08T21:20:12"/>
    <x v="1813"/>
    <b v="0"/>
    <n v="0"/>
    <b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n v="49"/>
    <n v="42.16"/>
    <x v="2"/>
    <x v="1"/>
    <s v="GBP"/>
    <d v="2015-02-28T07:32:16"/>
    <x v="1814"/>
    <b v="0"/>
    <n v="140"/>
    <b v="0"/>
    <x v="8"/>
    <x v="20"/>
  </r>
  <r>
    <n v="1815"/>
    <s v="Texas to Florida"/>
    <s v="Photographic roadtrip from Dallas/Ft Worth, Texas to Florida's beaches. A summer photography roadtrip project to include 5 states."/>
    <n v="3000"/>
    <n v="0"/>
    <n v="0"/>
    <n v="0"/>
    <x v="2"/>
    <x v="0"/>
    <s v="USD"/>
    <d v="2015-07-01T21:45:37"/>
    <x v="1815"/>
    <b v="0"/>
    <n v="0"/>
    <b v="0"/>
    <x v="8"/>
    <x v="20"/>
  </r>
  <r>
    <n v="1816"/>
    <s v="Moments of Passion"/>
    <s v="A unique Photographic Book Project about the Passionate Moments and Strong Emotions that lie within Karate"/>
    <n v="25000"/>
    <n v="509"/>
    <n v="2"/>
    <n v="84.83"/>
    <x v="2"/>
    <x v="16"/>
    <s v="CHF"/>
    <d v="2016-07-25T19:00:00"/>
    <x v="1816"/>
    <b v="0"/>
    <n v="6"/>
    <b v="0"/>
    <x v="8"/>
    <x v="20"/>
  </r>
  <r>
    <n v="1817"/>
    <s v="Through the Lens of Jerry Gustafson"/>
    <s v="Hundreds of breathtaking rodeo photographs collected in a beautiful coffee table book."/>
    <n v="18000"/>
    <n v="9419"/>
    <n v="52"/>
    <n v="94.19"/>
    <x v="2"/>
    <x v="0"/>
    <s v="USD"/>
    <d v="2017-01-30T06:59:00"/>
    <x v="1817"/>
    <b v="0"/>
    <n v="100"/>
    <b v="0"/>
    <x v="8"/>
    <x v="20"/>
  </r>
  <r>
    <n v="1818"/>
    <s v="Give Me Your Goofy-ist"/>
    <s v="We are all different, this is a way to honor and celebrate the authenticity in being different."/>
    <n v="15000"/>
    <n v="0"/>
    <n v="0"/>
    <n v="0"/>
    <x v="2"/>
    <x v="0"/>
    <s v="USD"/>
    <d v="2015-04-03T04:37:30"/>
    <x v="1818"/>
    <b v="0"/>
    <n v="0"/>
    <b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"/>
    <n v="6.25"/>
    <x v="2"/>
    <x v="0"/>
    <s v="USD"/>
    <d v="2014-07-30T18:03:16"/>
    <x v="1819"/>
    <b v="0"/>
    <n v="4"/>
    <b v="0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7"/>
    <n v="213.38"/>
    <x v="2"/>
    <x v="0"/>
    <s v="USD"/>
    <d v="2015-04-01T01:01:30"/>
    <x v="1820"/>
    <b v="0"/>
    <n v="8"/>
    <b v="0"/>
    <x v="8"/>
    <x v="20"/>
  </r>
  <r>
    <n v="1821"/>
    <s v="Glass Cloud on the road!"/>
    <s v="Glass Cloud tour dates are already beginning to pile up. They are turning to YOU to help get them from town to town."/>
    <n v="2500"/>
    <n v="3372.25"/>
    <n v="135"/>
    <n v="59.16"/>
    <x v="0"/>
    <x v="0"/>
    <s v="USD"/>
    <d v="2012-03-03T07:39:27"/>
    <x v="1821"/>
    <b v="0"/>
    <n v="57"/>
    <b v="1"/>
    <x v="4"/>
    <x v="11"/>
  </r>
  <r>
    <n v="1822"/>
    <s v="Wood Butcher's new music video- I Don't Wanna Party"/>
    <s v="Wood Butcher needs your help to make this happen. Buy a CD, support local music!"/>
    <n v="300"/>
    <n v="300"/>
    <n v="100"/>
    <n v="27.27"/>
    <x v="0"/>
    <x v="5"/>
    <s v="CAD"/>
    <d v="2014-01-31T19:01:00"/>
    <x v="1822"/>
    <b v="0"/>
    <n v="11"/>
    <b v="1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n v="116"/>
    <n v="24.58"/>
    <x v="0"/>
    <x v="0"/>
    <s v="USD"/>
    <d v="2012-10-24T16:26:16"/>
    <x v="1823"/>
    <b v="0"/>
    <n v="33"/>
    <b v="1"/>
    <x v="4"/>
    <x v="11"/>
  </r>
  <r>
    <n v="1824"/>
    <s v="Tin Man's Broken Wisdom Fund"/>
    <s v="cd fund raiser"/>
    <n v="3000"/>
    <n v="3002"/>
    <n v="100"/>
    <n v="75.05"/>
    <x v="0"/>
    <x v="0"/>
    <s v="USD"/>
    <d v="2014-01-08T02:08:00"/>
    <x v="1824"/>
    <b v="0"/>
    <n v="40"/>
    <b v="1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05"/>
    <n v="42.02"/>
    <x v="0"/>
    <x v="0"/>
    <s v="USD"/>
    <d v="2013-07-11T20:01:43"/>
    <x v="1825"/>
    <b v="0"/>
    <n v="50"/>
    <b v="1"/>
    <x v="4"/>
    <x v="11"/>
  </r>
  <r>
    <n v="1826"/>
    <s v="BEAR GHOST! Professional Recording! Yay!"/>
    <s v="Hear your favorite Bear Ghost in eargasmic quality!"/>
    <n v="2000"/>
    <n v="2020"/>
    <n v="101"/>
    <n v="53.16"/>
    <x v="0"/>
    <x v="0"/>
    <s v="USD"/>
    <d v="2014-02-17T22:10:17"/>
    <x v="1826"/>
    <b v="0"/>
    <n v="38"/>
    <b v="1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01"/>
    <n v="83.89"/>
    <x v="0"/>
    <x v="0"/>
    <s v="USD"/>
    <d v="2011-03-03T07:49:21"/>
    <x v="1827"/>
    <b v="0"/>
    <n v="96"/>
    <b v="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00"/>
    <n v="417.33"/>
    <x v="0"/>
    <x v="0"/>
    <s v="USD"/>
    <d v="2014-05-09T22:00:00"/>
    <x v="1828"/>
    <b v="0"/>
    <n v="48"/>
    <b v="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n v="167"/>
    <n v="75.77"/>
    <x v="0"/>
    <x v="0"/>
    <s v="USD"/>
    <d v="2011-01-21T22:00:00"/>
    <x v="1829"/>
    <b v="0"/>
    <n v="33"/>
    <b v="1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n v="102"/>
    <n v="67.39"/>
    <x v="0"/>
    <x v="0"/>
    <s v="USD"/>
    <d v="2014-02-24T16:25:07"/>
    <x v="1830"/>
    <b v="0"/>
    <n v="226"/>
    <b v="1"/>
    <x v="4"/>
    <x v="11"/>
  </r>
  <r>
    <n v="1831"/>
    <s v="Darling Waste Trailer Bail Out!"/>
    <s v="After a 2 year Odyssey, Darling Waste's trailer is still not home! We need $3,500 to get it through U.S. Customs!"/>
    <n v="1000"/>
    <n v="1030"/>
    <n v="103"/>
    <n v="73.569999999999993"/>
    <x v="0"/>
    <x v="0"/>
    <s v="USD"/>
    <d v="2012-05-12T23:54:23"/>
    <x v="1831"/>
    <b v="0"/>
    <n v="14"/>
    <b v="1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n v="143"/>
    <n v="25"/>
    <x v="0"/>
    <x v="0"/>
    <s v="USD"/>
    <d v="2011-03-04T12:57:07"/>
    <x v="1832"/>
    <b v="0"/>
    <n v="20"/>
    <b v="1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n v="263"/>
    <n v="42"/>
    <x v="0"/>
    <x v="0"/>
    <s v="USD"/>
    <d v="2013-03-02T07:59:00"/>
    <x v="1833"/>
    <b v="0"/>
    <n v="25"/>
    <b v="1"/>
    <x v="4"/>
    <x v="11"/>
  </r>
  <r>
    <n v="1834"/>
    <s v="TDJ - All Part of the Plan EP/Tour"/>
    <s v="Help us fund our first tour and promote our new EP!"/>
    <n v="10000"/>
    <n v="11805"/>
    <n v="118"/>
    <n v="131.16999999999999"/>
    <x v="0"/>
    <x v="0"/>
    <s v="USD"/>
    <d v="2015-01-24T23:08:15"/>
    <x v="1834"/>
    <b v="0"/>
    <n v="90"/>
    <b v="1"/>
    <x v="4"/>
    <x v="11"/>
  </r>
  <r>
    <n v="1835"/>
    <s v="DIRTY LITTLE REBEL EP"/>
    <s v="WE ARE A HARD ROCK/PUNK BAND SEEKING FUNDS TO RECORD A NEW EP. _x000a__x000a_https://www.reverbnation.com/dirtylittlerebel"/>
    <n v="500"/>
    <n v="520"/>
    <n v="104"/>
    <n v="47.27"/>
    <x v="0"/>
    <x v="1"/>
    <s v="GBP"/>
    <d v="2016-03-31T15:51:11"/>
    <x v="1835"/>
    <b v="0"/>
    <n v="11"/>
    <b v="1"/>
    <x v="4"/>
    <x v="11"/>
  </r>
  <r>
    <n v="1836"/>
    <s v="KICKSTART OUR &lt;+3"/>
    <s v="Help fund our 2013 Sound &amp; Lighting Touring rig!"/>
    <n v="5000"/>
    <n v="10017"/>
    <n v="200"/>
    <n v="182.13"/>
    <x v="0"/>
    <x v="0"/>
    <s v="USD"/>
    <d v="2013-02-17T19:25:29"/>
    <x v="1836"/>
    <b v="0"/>
    <n v="55"/>
    <b v="1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07"/>
    <n v="61.37"/>
    <x v="0"/>
    <x v="0"/>
    <s v="USD"/>
    <d v="2012-03-18T00:08:55"/>
    <x v="1837"/>
    <b v="0"/>
    <n v="30"/>
    <b v="1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n v="100"/>
    <n v="35.770000000000003"/>
    <x v="0"/>
    <x v="0"/>
    <s v="USD"/>
    <d v="2011-10-01T03:00:00"/>
    <x v="1838"/>
    <b v="0"/>
    <n v="28"/>
    <b v="1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n v="205"/>
    <n v="45.62"/>
    <x v="0"/>
    <x v="0"/>
    <s v="USD"/>
    <d v="2016-10-01T17:19:42"/>
    <x v="1839"/>
    <b v="0"/>
    <n v="45"/>
    <b v="1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n v="109"/>
    <n v="75.38"/>
    <x v="0"/>
    <x v="0"/>
    <s v="USD"/>
    <d v="2013-05-07T04:59:00"/>
    <x v="1840"/>
    <b v="0"/>
    <n v="13"/>
    <b v="1"/>
    <x v="4"/>
    <x v="11"/>
  </r>
  <r>
    <n v="1841"/>
    <s v="Hydra Effect Debut EP"/>
    <s v="Hard Rock with a Positive Message. Help us fund, release and promote our debut EP!"/>
    <n v="2000"/>
    <n v="2035"/>
    <n v="102"/>
    <n v="50.88"/>
    <x v="0"/>
    <x v="0"/>
    <s v="USD"/>
    <d v="2014-05-20T04:59:00"/>
    <x v="1841"/>
    <b v="0"/>
    <n v="40"/>
    <b v="1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25"/>
    <n v="119.29"/>
    <x v="0"/>
    <x v="0"/>
    <s v="USD"/>
    <d v="2015-03-02T05:59:00"/>
    <x v="1842"/>
    <b v="0"/>
    <n v="21"/>
    <b v="1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24"/>
    <n v="92.54"/>
    <x v="0"/>
    <x v="0"/>
    <s v="USD"/>
    <d v="2011-02-20T23:52:34"/>
    <x v="1843"/>
    <b v="0"/>
    <n v="134"/>
    <b v="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01"/>
    <n v="76.05"/>
    <x v="0"/>
    <x v="0"/>
    <s v="USD"/>
    <d v="2011-06-11T03:00:00"/>
    <x v="1844"/>
    <b v="0"/>
    <n v="20"/>
    <b v="1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00"/>
    <n v="52.63"/>
    <x v="0"/>
    <x v="0"/>
    <s v="USD"/>
    <d v="2016-06-17T04:55:00"/>
    <x v="1845"/>
    <b v="0"/>
    <n v="19"/>
    <b v="1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38"/>
    <n v="98.99"/>
    <x v="0"/>
    <x v="0"/>
    <s v="USD"/>
    <d v="2012-12-15T15:36:17"/>
    <x v="1846"/>
    <b v="0"/>
    <n v="209"/>
    <b v="1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21"/>
    <n v="79.53"/>
    <x v="0"/>
    <x v="0"/>
    <s v="USD"/>
    <d v="2015-04-21T05:40:32"/>
    <x v="1847"/>
    <b v="0"/>
    <n v="38"/>
    <b v="1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07"/>
    <n v="134.21"/>
    <x v="0"/>
    <x v="0"/>
    <s v="USD"/>
    <d v="2011-07-31T06:59:00"/>
    <x v="1848"/>
    <b v="0"/>
    <n v="24"/>
    <b v="1"/>
    <x v="4"/>
    <x v="11"/>
  </r>
  <r>
    <n v="1849"/>
    <s v="Release the Skyline Album"/>
    <s v="Release the Skylines is a small, local Cleveland metal band looking to record an album."/>
    <n v="300"/>
    <n v="301"/>
    <n v="100"/>
    <n v="37.630000000000003"/>
    <x v="0"/>
    <x v="0"/>
    <s v="USD"/>
    <d v="2012-10-17T20:17:39"/>
    <x v="1849"/>
    <b v="0"/>
    <n v="8"/>
    <b v="1"/>
    <x v="4"/>
    <x v="11"/>
  </r>
  <r>
    <n v="1850"/>
    <s v="WILKES EP"/>
    <s v="WILKES is the solo venture of HighFlightSociety singer / Disciple bassist, Jason Wilkes. This project is to fund the debut 6 song EP."/>
    <n v="9000"/>
    <n v="9137"/>
    <n v="102"/>
    <n v="51.04"/>
    <x v="0"/>
    <x v="0"/>
    <s v="USD"/>
    <d v="2014-07-10T23:01:40"/>
    <x v="1850"/>
    <b v="0"/>
    <n v="179"/>
    <b v="1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00"/>
    <n v="50.04"/>
    <x v="0"/>
    <x v="0"/>
    <s v="USD"/>
    <d v="2014-07-28T01:00:00"/>
    <x v="1851"/>
    <b v="0"/>
    <n v="26"/>
    <b v="1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n v="117"/>
    <n v="133.93"/>
    <x v="0"/>
    <x v="0"/>
    <s v="USD"/>
    <d v="2015-04-25T00:00:00"/>
    <x v="1852"/>
    <b v="0"/>
    <n v="131"/>
    <b v="1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n v="102"/>
    <n v="58.21"/>
    <x v="0"/>
    <x v="0"/>
    <s v="USD"/>
    <d v="2012-11-14T02:26:57"/>
    <x v="1853"/>
    <b v="0"/>
    <n v="14"/>
    <b v="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02"/>
    <n v="88.04"/>
    <x v="0"/>
    <x v="0"/>
    <s v="USD"/>
    <d v="2013-05-24T00:30:37"/>
    <x v="1854"/>
    <b v="0"/>
    <n v="174"/>
    <b v="1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n v="154"/>
    <n v="70.58"/>
    <x v="0"/>
    <x v="5"/>
    <s v="CAD"/>
    <d v="2014-01-06T12:55:40"/>
    <x v="1855"/>
    <b v="0"/>
    <n v="191"/>
    <b v="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n v="101"/>
    <n v="53.29"/>
    <x v="0"/>
    <x v="0"/>
    <s v="USD"/>
    <d v="2014-07-18T20:31:12"/>
    <x v="1856"/>
    <b v="0"/>
    <n v="38"/>
    <b v="1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n v="100"/>
    <n v="136.36000000000001"/>
    <x v="0"/>
    <x v="0"/>
    <s v="USD"/>
    <d v="2014-09-12T18:26:53"/>
    <x v="1857"/>
    <b v="0"/>
    <n v="22"/>
    <b v="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09"/>
    <n v="40.549999999999997"/>
    <x v="0"/>
    <x v="0"/>
    <s v="USD"/>
    <d v="2011-12-16T05:48:41"/>
    <x v="1858"/>
    <b v="0"/>
    <n v="149"/>
    <b v="1"/>
    <x v="4"/>
    <x v="11"/>
  </r>
  <r>
    <n v="1859"/>
    <s v="Queen Kwong Tour to London and Paris"/>
    <s v="Queen Kwong is going ON TOUR to London and Paris!"/>
    <n v="3000"/>
    <n v="3955"/>
    <n v="132"/>
    <n v="70.63"/>
    <x v="0"/>
    <x v="0"/>
    <s v="USD"/>
    <d v="2011-09-22T18:28:49"/>
    <x v="1859"/>
    <b v="0"/>
    <n v="56"/>
    <b v="1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n v="133"/>
    <n v="52.68"/>
    <x v="0"/>
    <x v="0"/>
    <s v="USD"/>
    <d v="2014-02-06T17:01:24"/>
    <x v="1860"/>
    <b v="0"/>
    <n v="19"/>
    <b v="1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n v="0"/>
    <x v="2"/>
    <x v="1"/>
    <s v="GBP"/>
    <d v="2015-01-26T07:12:21"/>
    <x v="1861"/>
    <b v="0"/>
    <n v="0"/>
    <b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"/>
    <n v="90.94"/>
    <x v="2"/>
    <x v="0"/>
    <s v="USD"/>
    <d v="2017-03-08T07:30:00"/>
    <x v="1862"/>
    <b v="0"/>
    <n v="16"/>
    <b v="0"/>
    <x v="6"/>
    <x v="18"/>
  </r>
  <r>
    <n v="1863"/>
    <s v="Project: 20M813"/>
    <s v="This is an Android game where you take control of the zombies and try to eat your way to world domination!"/>
    <n v="2500"/>
    <n v="10"/>
    <n v="0"/>
    <n v="5"/>
    <x v="2"/>
    <x v="0"/>
    <s v="USD"/>
    <d v="2014-06-12T19:08:05"/>
    <x v="1863"/>
    <b v="0"/>
    <n v="2"/>
    <b v="0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43"/>
    <n v="58.08"/>
    <x v="2"/>
    <x v="0"/>
    <s v="USD"/>
    <d v="2014-05-04T17:11:40"/>
    <x v="1864"/>
    <b v="0"/>
    <n v="48"/>
    <b v="0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n v="0"/>
    <n v="2"/>
    <x v="2"/>
    <x v="1"/>
    <s v="GBP"/>
    <d v="2016-11-06T09:49:07"/>
    <x v="1865"/>
    <b v="0"/>
    <n v="2"/>
    <b v="0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n v="1"/>
    <n v="62.5"/>
    <x v="2"/>
    <x v="0"/>
    <s v="USD"/>
    <d v="2017-03-01T04:00:00"/>
    <x v="1866"/>
    <b v="0"/>
    <n v="2"/>
    <b v="0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n v="0"/>
    <n v="10"/>
    <x v="2"/>
    <x v="0"/>
    <s v="USD"/>
    <d v="2016-11-05T22:11:52"/>
    <x v="1867"/>
    <b v="0"/>
    <n v="1"/>
    <b v="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n v="5"/>
    <n v="71.59"/>
    <x v="2"/>
    <x v="0"/>
    <s v="USD"/>
    <d v="2015-12-15T07:59:00"/>
    <x v="1868"/>
    <b v="0"/>
    <n v="17"/>
    <b v="0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n v="0"/>
    <n v="0"/>
    <x v="2"/>
    <x v="0"/>
    <s v="USD"/>
    <d v="2017-01-04T00:04:09"/>
    <x v="1869"/>
    <b v="0"/>
    <n v="0"/>
    <b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n v="10"/>
    <n v="32.82"/>
    <x v="2"/>
    <x v="0"/>
    <s v="USD"/>
    <d v="2016-01-31T04:17:00"/>
    <x v="1870"/>
    <b v="0"/>
    <n v="11"/>
    <b v="0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n v="72"/>
    <n v="49.12"/>
    <x v="2"/>
    <x v="0"/>
    <s v="USD"/>
    <d v="2014-11-20T19:48:21"/>
    <x v="1871"/>
    <b v="0"/>
    <n v="95"/>
    <b v="0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n v="1"/>
    <n v="16.309999999999999"/>
    <x v="2"/>
    <x v="0"/>
    <s v="USD"/>
    <d v="2015-06-30T03:06:42"/>
    <x v="1872"/>
    <b v="0"/>
    <n v="13"/>
    <b v="0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n v="0"/>
    <n v="18"/>
    <x v="2"/>
    <x v="5"/>
    <s v="CAD"/>
    <d v="2015-07-08T16:45:00"/>
    <x v="1873"/>
    <b v="0"/>
    <n v="2"/>
    <b v="0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n v="0"/>
    <n v="13"/>
    <x v="2"/>
    <x v="0"/>
    <s v="USD"/>
    <d v="2016-06-28T23:15:33"/>
    <x v="1874"/>
    <b v="0"/>
    <n v="2"/>
    <b v="0"/>
    <x v="6"/>
    <x v="18"/>
  </r>
  <r>
    <n v="1875"/>
    <s v="Claws &amp; Fins"/>
    <s v="Sea opposition of Crab's family and angry fishes. Who is going to win, and who is going to loose ?!"/>
    <n v="10000"/>
    <n v="51"/>
    <n v="1"/>
    <n v="17"/>
    <x v="2"/>
    <x v="0"/>
    <s v="USD"/>
    <d v="2016-08-06T21:35:08"/>
    <x v="1875"/>
    <b v="0"/>
    <n v="3"/>
    <b v="0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n v="0"/>
    <n v="0"/>
    <x v="2"/>
    <x v="2"/>
    <s v="AUD"/>
    <d v="2014-06-16T06:50:05"/>
    <x v="1876"/>
    <b v="0"/>
    <n v="0"/>
    <b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n v="0"/>
    <n v="0"/>
    <x v="2"/>
    <x v="0"/>
    <s v="USD"/>
    <d v="2015-03-01T00:42:05"/>
    <x v="1877"/>
    <b v="0"/>
    <n v="0"/>
    <b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n v="0"/>
    <n v="0"/>
    <x v="2"/>
    <x v="2"/>
    <s v="AUD"/>
    <d v="2014-06-13T00:12:35"/>
    <x v="1878"/>
    <b v="0"/>
    <n v="0"/>
    <b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n v="0"/>
    <n v="3"/>
    <x v="2"/>
    <x v="3"/>
    <s v="EUR"/>
    <d v="2016-03-14T14:35:29"/>
    <x v="1879"/>
    <b v="0"/>
    <n v="2"/>
    <b v="0"/>
    <x v="6"/>
    <x v="18"/>
  </r>
  <r>
    <n v="1880"/>
    <s v="Sim Betting Football"/>
    <s v="Sim Betting Football is the only football (soccer) betting simulation  game."/>
    <n v="5000"/>
    <n v="1004"/>
    <n v="20"/>
    <n v="41.83"/>
    <x v="2"/>
    <x v="1"/>
    <s v="GBP"/>
    <d v="2016-03-30T12:36:20"/>
    <x v="1880"/>
    <b v="0"/>
    <n v="24"/>
    <b v="0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n v="173"/>
    <n v="49.34"/>
    <x v="0"/>
    <x v="0"/>
    <s v="USD"/>
    <d v="2015-03-10T02:39:49"/>
    <x v="1881"/>
    <b v="0"/>
    <n v="70"/>
    <b v="1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01"/>
    <n v="41.73"/>
    <x v="0"/>
    <x v="0"/>
    <s v="USD"/>
    <d v="2012-07-10T23:48:00"/>
    <x v="1882"/>
    <b v="0"/>
    <n v="81"/>
    <b v="1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05"/>
    <n v="32.72"/>
    <x v="0"/>
    <x v="0"/>
    <s v="USD"/>
    <d v="2012-04-08T21:45:08"/>
    <x v="1883"/>
    <b v="0"/>
    <n v="32"/>
    <b v="1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35"/>
    <n v="51.96"/>
    <x v="0"/>
    <x v="0"/>
    <s v="USD"/>
    <d v="2012-11-27T12:00:00"/>
    <x v="1884"/>
    <b v="0"/>
    <n v="26"/>
    <b v="1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n v="116"/>
    <n v="50.69"/>
    <x v="0"/>
    <x v="0"/>
    <s v="USD"/>
    <d v="2012-08-10T22:00:00"/>
    <x v="1885"/>
    <b v="0"/>
    <n v="105"/>
    <b v="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02"/>
    <n v="42.24"/>
    <x v="0"/>
    <x v="0"/>
    <s v="USD"/>
    <d v="2014-11-12T22:45:38"/>
    <x v="1886"/>
    <b v="0"/>
    <n v="29"/>
    <b v="1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11"/>
    <n v="416.88"/>
    <x v="0"/>
    <x v="3"/>
    <s v="EUR"/>
    <d v="2015-12-03T21:30:00"/>
    <x v="1887"/>
    <b v="0"/>
    <n v="8"/>
    <b v="1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66"/>
    <n v="46.65"/>
    <x v="0"/>
    <x v="0"/>
    <s v="USD"/>
    <d v="2010-06-01T04:59:00"/>
    <x v="1888"/>
    <b v="0"/>
    <n v="89"/>
    <b v="1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n v="107"/>
    <n v="48.45"/>
    <x v="0"/>
    <x v="0"/>
    <s v="USD"/>
    <d v="2013-03-11T18:02:26"/>
    <x v="1889"/>
    <b v="0"/>
    <n v="44"/>
    <b v="1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45"/>
    <n v="70.53"/>
    <x v="0"/>
    <x v="0"/>
    <s v="USD"/>
    <d v="2012-12-15T18:52:08"/>
    <x v="1890"/>
    <b v="0"/>
    <n v="246"/>
    <b v="1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06"/>
    <n v="87.96"/>
    <x v="0"/>
    <x v="0"/>
    <s v="USD"/>
    <d v="2010-07-22T06:00:00"/>
    <x v="1891"/>
    <b v="0"/>
    <n v="120"/>
    <b v="1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n v="137"/>
    <n v="26.27"/>
    <x v="0"/>
    <x v="0"/>
    <s v="USD"/>
    <d v="2011-06-07T15:18:01"/>
    <x v="1892"/>
    <b v="0"/>
    <n v="26"/>
    <b v="1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n v="104"/>
    <n v="57.78"/>
    <x v="0"/>
    <x v="0"/>
    <s v="USD"/>
    <d v="2011-04-16T03:59:00"/>
    <x v="1893"/>
    <b v="0"/>
    <n v="45"/>
    <b v="1"/>
    <x v="4"/>
    <x v="14"/>
  </r>
  <r>
    <n v="1894"/>
    <s v="Help me release my first 3 song EP!!"/>
    <s v="Im trying to raise $1000 for a 3 song EP in a studio!"/>
    <n v="1000"/>
    <n v="1145"/>
    <n v="115"/>
    <n v="57.25"/>
    <x v="0"/>
    <x v="0"/>
    <s v="USD"/>
    <d v="2012-02-12T21:43:03"/>
    <x v="1894"/>
    <b v="0"/>
    <n v="20"/>
    <b v="1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02"/>
    <n v="196.34"/>
    <x v="0"/>
    <x v="0"/>
    <s v="USD"/>
    <d v="2015-10-20T17:55:22"/>
    <x v="1895"/>
    <b v="0"/>
    <n v="47"/>
    <b v="1"/>
    <x v="4"/>
    <x v="14"/>
  </r>
  <r>
    <n v="1896"/>
    <s v="the bridge"/>
    <s v="My barely anticipated second album of self produced songs is ready to go.  Just need a little help to cover mastering, artwork etc."/>
    <n v="451"/>
    <n v="559"/>
    <n v="124"/>
    <n v="43"/>
    <x v="0"/>
    <x v="0"/>
    <s v="USD"/>
    <d v="2012-04-12T17:02:45"/>
    <x v="1896"/>
    <b v="0"/>
    <n v="13"/>
    <b v="1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n v="102"/>
    <n v="35.549999999999997"/>
    <x v="0"/>
    <x v="0"/>
    <s v="USD"/>
    <d v="2014-03-04T21:00:00"/>
    <x v="1897"/>
    <b v="0"/>
    <n v="183"/>
    <b v="1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n v="145"/>
    <n v="68.81"/>
    <x v="0"/>
    <x v="0"/>
    <s v="USD"/>
    <d v="2016-02-01T18:00:00"/>
    <x v="1898"/>
    <b v="0"/>
    <n v="21"/>
    <b v="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33"/>
    <n v="28.57"/>
    <x v="0"/>
    <x v="0"/>
    <s v="USD"/>
    <d v="2015-03-25T21:36:06"/>
    <x v="1899"/>
    <b v="0"/>
    <n v="42"/>
    <b v="1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09"/>
    <n v="50.63"/>
    <x v="0"/>
    <x v="0"/>
    <s v="USD"/>
    <d v="2012-10-06T09:59:00"/>
    <x v="1900"/>
    <b v="0"/>
    <n v="54"/>
    <b v="1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3"/>
    <n v="106.8"/>
    <x v="2"/>
    <x v="1"/>
    <s v="GBP"/>
    <d v="2015-05-22T13:00:00"/>
    <x v="1901"/>
    <b v="0"/>
    <n v="25"/>
    <b v="0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n v="1"/>
    <n v="4"/>
    <x v="2"/>
    <x v="9"/>
    <s v="EUR"/>
    <d v="2015-03-04T18:57:27"/>
    <x v="1902"/>
    <b v="0"/>
    <n v="3"/>
    <b v="0"/>
    <x v="2"/>
    <x v="29"/>
  </r>
  <r>
    <n v="1903"/>
    <s v="MiPointer"/>
    <s v="A cool smart laser pointer for presenting professionals. Unique by design, widest functional coverage for both IOS and Android."/>
    <n v="3000"/>
    <n v="1398"/>
    <n v="47"/>
    <n v="34.1"/>
    <x v="2"/>
    <x v="0"/>
    <s v="USD"/>
    <d v="2017-01-27T18:29:51"/>
    <x v="1903"/>
    <b v="0"/>
    <n v="41"/>
    <b v="0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n v="0"/>
    <n v="25"/>
    <x v="2"/>
    <x v="0"/>
    <s v="USD"/>
    <d v="2016-01-02T16:27:01"/>
    <x v="1904"/>
    <b v="0"/>
    <n v="2"/>
    <b v="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0"/>
    <n v="10.5"/>
    <x v="2"/>
    <x v="0"/>
    <s v="USD"/>
    <d v="2014-09-07T22:13:14"/>
    <x v="1905"/>
    <b v="0"/>
    <n v="4"/>
    <b v="0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43"/>
    <n v="215.96"/>
    <x v="2"/>
    <x v="0"/>
    <s v="USD"/>
    <d v="2016-06-23T16:06:23"/>
    <x v="1906"/>
    <b v="0"/>
    <n v="99"/>
    <b v="0"/>
    <x v="2"/>
    <x v="29"/>
  </r>
  <r>
    <n v="1907"/>
    <s v="Litter-Buddy"/>
    <s v="Litter-Buddy is great economical alternative to leading pet waste disposal systems with cartridge bag elements."/>
    <n v="30000"/>
    <n v="85"/>
    <n v="0"/>
    <n v="21.25"/>
    <x v="2"/>
    <x v="0"/>
    <s v="USD"/>
    <d v="2014-05-23T14:05:25"/>
    <x v="1907"/>
    <b v="0"/>
    <n v="4"/>
    <b v="0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2"/>
    <n v="108.25"/>
    <x v="2"/>
    <x v="0"/>
    <s v="USD"/>
    <d v="2016-12-29T22:01:40"/>
    <x v="1908"/>
    <b v="0"/>
    <n v="4"/>
    <b v="0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14"/>
    <n v="129.97"/>
    <x v="2"/>
    <x v="0"/>
    <s v="USD"/>
    <d v="2014-10-23T10:17:59"/>
    <x v="1909"/>
    <b v="0"/>
    <n v="38"/>
    <b v="0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39"/>
    <n v="117.49"/>
    <x v="2"/>
    <x v="9"/>
    <s v="EUR"/>
    <d v="2015-10-31T22:45:00"/>
    <x v="1910"/>
    <b v="0"/>
    <n v="285"/>
    <b v="0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n v="0"/>
    <n v="10"/>
    <x v="2"/>
    <x v="4"/>
    <s v="NZD"/>
    <d v="2014-08-09T00:48:54"/>
    <x v="1911"/>
    <b v="0"/>
    <n v="1"/>
    <b v="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59"/>
    <n v="70.599999999999994"/>
    <x v="2"/>
    <x v="0"/>
    <s v="USD"/>
    <d v="2015-06-04T05:26:00"/>
    <x v="1912"/>
    <b v="0"/>
    <n v="42"/>
    <b v="0"/>
    <x v="2"/>
    <x v="29"/>
  </r>
  <r>
    <n v="1913"/>
    <s v="Tibio - Spreading warmth in everyones home"/>
    <s v="Tibio is a revolutionary new product designed to solve an age old problem."/>
    <n v="48000"/>
    <n v="637"/>
    <n v="1"/>
    <n v="24.5"/>
    <x v="2"/>
    <x v="1"/>
    <s v="GBP"/>
    <d v="2014-10-08T12:16:18"/>
    <x v="1913"/>
    <b v="0"/>
    <n v="26"/>
    <b v="0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"/>
    <n v="30"/>
    <x v="2"/>
    <x v="0"/>
    <s v="USD"/>
    <d v="2014-11-01T03:59:00"/>
    <x v="1914"/>
    <b v="0"/>
    <n v="2"/>
    <b v="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n v="2"/>
    <n v="2"/>
    <x v="2"/>
    <x v="0"/>
    <s v="USD"/>
    <d v="2014-09-02T01:10:22"/>
    <x v="1915"/>
    <b v="0"/>
    <n v="4"/>
    <b v="0"/>
    <x v="2"/>
    <x v="29"/>
  </r>
  <r>
    <n v="1916"/>
    <s v="The Paint Can Holder by U.S. Green Products"/>
    <s v="The Paint Can Holder Makes Painting Easier and Safer on Extension Ladders."/>
    <n v="20000"/>
    <n v="102"/>
    <n v="1"/>
    <n v="17"/>
    <x v="2"/>
    <x v="0"/>
    <s v="USD"/>
    <d v="2016-11-07T18:12:55"/>
    <x v="1916"/>
    <b v="0"/>
    <n v="6"/>
    <b v="0"/>
    <x v="2"/>
    <x v="29"/>
  </r>
  <r>
    <n v="1917"/>
    <s v="Chronovisor:The MOST innovative watch for night time reading"/>
    <s v="Let's build a legendary brand altogether"/>
    <n v="390000"/>
    <n v="205025"/>
    <n v="53"/>
    <n v="2928.93"/>
    <x v="2"/>
    <x v="7"/>
    <s v="HKD"/>
    <d v="2017-02-10T06:28:53"/>
    <x v="1917"/>
    <b v="0"/>
    <n v="70"/>
    <b v="0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"/>
    <n v="28.89"/>
    <x v="2"/>
    <x v="0"/>
    <s v="USD"/>
    <d v="2014-08-12T18:57:31"/>
    <x v="1918"/>
    <b v="0"/>
    <n v="9"/>
    <b v="0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47"/>
    <n v="29.63"/>
    <x v="2"/>
    <x v="0"/>
    <s v="USD"/>
    <d v="2015-05-19T21:00:49"/>
    <x v="1919"/>
    <b v="0"/>
    <n v="8"/>
    <b v="0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n v="43"/>
    <n v="40.98"/>
    <x v="2"/>
    <x v="1"/>
    <s v="GBP"/>
    <d v="2015-10-21T23:00:00"/>
    <x v="1920"/>
    <b v="0"/>
    <n v="105"/>
    <b v="0"/>
    <x v="2"/>
    <x v="29"/>
  </r>
  <r>
    <n v="1921"/>
    <s v="The Fine Spirits are making an album!"/>
    <s v="The Fine Spirits are making an album, but we need your help!"/>
    <n v="1500"/>
    <n v="2052"/>
    <n v="137"/>
    <n v="54"/>
    <x v="0"/>
    <x v="0"/>
    <s v="USD"/>
    <d v="2012-07-14T05:19:03"/>
    <x v="1921"/>
    <b v="0"/>
    <n v="38"/>
    <b v="1"/>
    <x v="4"/>
    <x v="14"/>
  </r>
  <r>
    <n v="1922"/>
    <s v="Low Weather // Debut Album"/>
    <s v="Low Weather's debut album is halfway finished.  With your help and your help alone we can record the rest!"/>
    <n v="2000"/>
    <n v="2311"/>
    <n v="116"/>
    <n v="36.11"/>
    <x v="0"/>
    <x v="0"/>
    <s v="USD"/>
    <d v="2013-12-12T06:08:27"/>
    <x v="1922"/>
    <b v="0"/>
    <n v="64"/>
    <b v="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n v="241"/>
    <n v="23.15"/>
    <x v="0"/>
    <x v="0"/>
    <s v="USD"/>
    <d v="2011-09-27T04:59:00"/>
    <x v="1923"/>
    <b v="0"/>
    <n v="13"/>
    <b v="1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n v="114"/>
    <n v="104"/>
    <x v="0"/>
    <x v="0"/>
    <s v="USD"/>
    <d v="2014-01-15T19:33:00"/>
    <x v="1924"/>
    <b v="0"/>
    <n v="33"/>
    <b v="1"/>
    <x v="4"/>
    <x v="14"/>
  </r>
  <r>
    <n v="1925"/>
    <s v="The Freakniks Debut Album: Infinite Love"/>
    <s v="The Freakniks are making their psychedelic freak-folk debut studio album and they need your help."/>
    <n v="1500"/>
    <n v="1655"/>
    <n v="110"/>
    <n v="31.83"/>
    <x v="0"/>
    <x v="0"/>
    <s v="USD"/>
    <d v="2013-10-11T00:00:00"/>
    <x v="1925"/>
    <b v="0"/>
    <n v="52"/>
    <b v="1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95"/>
    <n v="27.39"/>
    <x v="0"/>
    <x v="0"/>
    <s v="USD"/>
    <d v="2010-11-02T00:26:00"/>
    <x v="1926"/>
    <b v="0"/>
    <n v="107"/>
    <b v="1"/>
    <x v="4"/>
    <x v="14"/>
  </r>
  <r>
    <n v="1927"/>
    <s v="GBS Detroit Presents Hampshire"/>
    <s v="Hampshire is headed to GBS Detroit."/>
    <n v="600"/>
    <n v="620"/>
    <n v="103"/>
    <n v="56.36"/>
    <x v="0"/>
    <x v="0"/>
    <s v="USD"/>
    <d v="2012-03-08T04:59:00"/>
    <x v="1927"/>
    <b v="0"/>
    <n v="11"/>
    <b v="1"/>
    <x v="4"/>
    <x v="14"/>
  </r>
  <r>
    <n v="1928"/>
    <s v="Jollyheads Circus Debut Album &quot;The Kaleidoscope Dawn&quot;"/>
    <s v="Help us master and release our debut album &quot;The Kaleidoscope Dawn&quot;"/>
    <n v="2550"/>
    <n v="2630"/>
    <n v="103"/>
    <n v="77.349999999999994"/>
    <x v="0"/>
    <x v="0"/>
    <s v="USD"/>
    <d v="2013-05-07T15:33:14"/>
    <x v="1928"/>
    <b v="0"/>
    <n v="34"/>
    <b v="1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n v="100"/>
    <n v="42.8"/>
    <x v="0"/>
    <x v="0"/>
    <s v="USD"/>
    <d v="2011-07-05T00:31:06"/>
    <x v="1929"/>
    <b v="0"/>
    <n v="75"/>
    <b v="1"/>
    <x v="4"/>
    <x v="14"/>
  </r>
  <r>
    <n v="1930"/>
    <s v="Magnetic Flowers Presents: Old, Cold. Losing It."/>
    <s v="We're nearly done recording, but we're out of money! Help us release the record!!!"/>
    <n v="1000"/>
    <n v="1270"/>
    <n v="127"/>
    <n v="48.85"/>
    <x v="0"/>
    <x v="0"/>
    <s v="USD"/>
    <d v="2013-07-07T13:24:42"/>
    <x v="1930"/>
    <b v="0"/>
    <n v="26"/>
    <b v="1"/>
    <x v="4"/>
    <x v="14"/>
  </r>
  <r>
    <n v="1931"/>
    <s v="New Lions After Dark EP!"/>
    <s v="We're an indie rock band from Clearwater, FL headed back into the studio to finish our latest EP."/>
    <n v="2000"/>
    <n v="2412.02"/>
    <n v="121"/>
    <n v="48.24"/>
    <x v="0"/>
    <x v="0"/>
    <s v="USD"/>
    <d v="2012-05-22T03:30:00"/>
    <x v="1931"/>
    <b v="0"/>
    <n v="50"/>
    <b v="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07"/>
    <n v="70.209999999999994"/>
    <x v="0"/>
    <x v="0"/>
    <s v="USD"/>
    <d v="2012-01-24T19:26:13"/>
    <x v="1932"/>
    <b v="0"/>
    <n v="80"/>
    <b v="1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72"/>
    <n v="94.05"/>
    <x v="0"/>
    <x v="0"/>
    <s v="USD"/>
    <d v="2014-09-27T03:08:27"/>
    <x v="1933"/>
    <b v="0"/>
    <n v="110"/>
    <b v="1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24"/>
    <n v="80.27"/>
    <x v="0"/>
    <x v="0"/>
    <s v="USD"/>
    <d v="2011-12-25T05:00:00"/>
    <x v="1934"/>
    <b v="0"/>
    <n v="77"/>
    <b v="1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n v="108"/>
    <n v="54.2"/>
    <x v="0"/>
    <x v="0"/>
    <s v="USD"/>
    <d v="2014-06-21T04:59:00"/>
    <x v="1935"/>
    <b v="0"/>
    <n v="50"/>
    <b v="1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n v="117"/>
    <n v="60.27"/>
    <x v="0"/>
    <x v="0"/>
    <s v="USD"/>
    <d v="2011-12-06T05:59:00"/>
    <x v="1936"/>
    <b v="0"/>
    <n v="145"/>
    <b v="1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n v="187"/>
    <n v="38.74"/>
    <x v="0"/>
    <x v="0"/>
    <s v="USD"/>
    <d v="2012-06-15T03:59:00"/>
    <x v="1937"/>
    <b v="0"/>
    <n v="29"/>
    <b v="1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16"/>
    <n v="152.54"/>
    <x v="0"/>
    <x v="0"/>
    <s v="USD"/>
    <d v="2013-07-02T05:00:00"/>
    <x v="1938"/>
    <b v="0"/>
    <n v="114"/>
    <b v="1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11"/>
    <n v="115.31"/>
    <x v="0"/>
    <x v="0"/>
    <s v="USD"/>
    <d v="2013-03-10T22:38:28"/>
    <x v="1939"/>
    <b v="0"/>
    <n v="96"/>
    <b v="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n v="171"/>
    <n v="35.840000000000003"/>
    <x v="0"/>
    <x v="0"/>
    <s v="USD"/>
    <d v="2011-06-15T03:59:00"/>
    <x v="1940"/>
    <b v="0"/>
    <n v="31"/>
    <b v="1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n v="126"/>
    <n v="64.569999999999993"/>
    <x v="0"/>
    <x v="0"/>
    <s v="USD"/>
    <d v="2014-05-15T06:58:51"/>
    <x v="1941"/>
    <b v="1"/>
    <n v="4883"/>
    <b v="1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38"/>
    <n v="87.44"/>
    <x v="0"/>
    <x v="0"/>
    <s v="USD"/>
    <d v="2011-07-04T19:52:20"/>
    <x v="1942"/>
    <b v="1"/>
    <n v="95"/>
    <b v="1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n v="1705"/>
    <n v="68.819999999999993"/>
    <x v="0"/>
    <x v="0"/>
    <s v="USD"/>
    <d v="2016-08-11T06:28:36"/>
    <x v="1943"/>
    <b v="1"/>
    <n v="2478"/>
    <b v="1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88"/>
    <n v="176.2"/>
    <x v="0"/>
    <x v="0"/>
    <s v="USD"/>
    <d v="2014-05-01T14:01:30"/>
    <x v="1944"/>
    <b v="1"/>
    <n v="1789"/>
    <b v="1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n v="348"/>
    <n v="511.79"/>
    <x v="0"/>
    <x v="3"/>
    <s v="EUR"/>
    <d v="2015-07-12T06:02:38"/>
    <x v="1945"/>
    <b v="1"/>
    <n v="680"/>
    <b v="1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50"/>
    <n v="160.44"/>
    <x v="0"/>
    <x v="0"/>
    <s v="USD"/>
    <d v="2014-04-20T02:36:01"/>
    <x v="1946"/>
    <b v="1"/>
    <n v="70"/>
    <b v="1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01"/>
    <n v="35"/>
    <x v="0"/>
    <x v="0"/>
    <s v="USD"/>
    <d v="2009-11-23T05:59:00"/>
    <x v="1947"/>
    <b v="1"/>
    <n v="23"/>
    <b v="1"/>
    <x v="2"/>
    <x v="30"/>
  </r>
  <r>
    <n v="1948"/>
    <s v="UDOO X86: The Most Powerful Maker Board Ever"/>
    <s v="10 times more powerful than Raspberry Pi 3, x86 64-bit architecture"/>
    <n v="100000"/>
    <n v="800211"/>
    <n v="800"/>
    <n v="188.51"/>
    <x v="0"/>
    <x v="0"/>
    <s v="USD"/>
    <d v="2016-06-06T17:02:00"/>
    <x v="1948"/>
    <b v="1"/>
    <n v="4245"/>
    <b v="1"/>
    <x v="2"/>
    <x v="30"/>
  </r>
  <r>
    <n v="1949"/>
    <s v="Shake Your Power"/>
    <s v="#ShakeYourPower brings clean energy to places in the world without electricity through the power of music."/>
    <n v="50000"/>
    <n v="53001.3"/>
    <n v="106"/>
    <n v="56.2"/>
    <x v="0"/>
    <x v="1"/>
    <s v="GBP"/>
    <d v="2014-07-10T10:09:11"/>
    <x v="1949"/>
    <b v="1"/>
    <n v="943"/>
    <b v="1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01"/>
    <n v="51.31"/>
    <x v="0"/>
    <x v="0"/>
    <s v="USD"/>
    <d v="2011-04-22T04:21:13"/>
    <x v="1950"/>
    <b v="1"/>
    <n v="1876"/>
    <b v="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12"/>
    <n v="127.36"/>
    <x v="0"/>
    <x v="0"/>
    <s v="USD"/>
    <d v="2016-11-07T11:05:37"/>
    <x v="1951"/>
    <b v="1"/>
    <n v="834"/>
    <b v="1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n v="198"/>
    <n v="101.86"/>
    <x v="0"/>
    <x v="5"/>
    <s v="CAD"/>
    <d v="2013-10-16T14:33:35"/>
    <x v="1952"/>
    <b v="1"/>
    <n v="682"/>
    <b v="1"/>
    <x v="2"/>
    <x v="30"/>
  </r>
  <r>
    <n v="1953"/>
    <s v="NTH Music Synthesizer"/>
    <s v="The NTH is an open source music synthesizer featuring instant fun, awesome sound, and a hackable design."/>
    <n v="15000"/>
    <n v="33892"/>
    <n v="226"/>
    <n v="230.56"/>
    <x v="0"/>
    <x v="0"/>
    <s v="USD"/>
    <d v="2012-03-02T03:00:00"/>
    <x v="1953"/>
    <b v="1"/>
    <n v="147"/>
    <b v="1"/>
    <x v="2"/>
    <x v="30"/>
  </r>
  <r>
    <n v="1954"/>
    <s v="Orison â€“ Rethink the Power of Energy"/>
    <s v="The First Home Battery System You Simply Plug in to Install"/>
    <n v="50000"/>
    <n v="349474"/>
    <n v="699"/>
    <n v="842.11"/>
    <x v="0"/>
    <x v="0"/>
    <s v="USD"/>
    <d v="2016-03-12T05:00:00"/>
    <x v="1954"/>
    <b v="1"/>
    <n v="415"/>
    <b v="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99"/>
    <n v="577.28"/>
    <x v="0"/>
    <x v="0"/>
    <s v="USD"/>
    <d v="2012-05-23T19:00:00"/>
    <x v="1955"/>
    <b v="1"/>
    <n v="290"/>
    <b v="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94"/>
    <n v="483.34"/>
    <x v="0"/>
    <x v="0"/>
    <s v="USD"/>
    <d v="2015-04-18T21:10:05"/>
    <x v="1956"/>
    <b v="1"/>
    <n v="365"/>
    <b v="1"/>
    <x v="2"/>
    <x v="30"/>
  </r>
  <r>
    <n v="1957"/>
    <s v="freeSoC and freeSoC Mini"/>
    <s v="An open hardware platform for the best microcontroller in the world."/>
    <n v="30000"/>
    <n v="50251.41"/>
    <n v="168"/>
    <n v="76.14"/>
    <x v="0"/>
    <x v="0"/>
    <s v="USD"/>
    <d v="2012-10-27T02:21:53"/>
    <x v="1957"/>
    <b v="1"/>
    <n v="660"/>
    <b v="1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36"/>
    <n v="74.11"/>
    <x v="0"/>
    <x v="0"/>
    <s v="USD"/>
    <d v="2013-03-23T22:42:41"/>
    <x v="1958"/>
    <b v="1"/>
    <n v="1356"/>
    <b v="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n v="157"/>
    <n v="36.97"/>
    <x v="0"/>
    <x v="0"/>
    <s v="USD"/>
    <d v="2014-10-01T00:00:00"/>
    <x v="1959"/>
    <b v="1"/>
    <n v="424"/>
    <b v="1"/>
    <x v="2"/>
    <x v="30"/>
  </r>
  <r>
    <n v="1960"/>
    <s v="TREKKAYAK"/>
    <s v="Trekkayak is an ultralight, durable and inflatable boat to be carried in your backpack to cross a lake or paddle down a river."/>
    <n v="70000"/>
    <n v="82532"/>
    <n v="118"/>
    <n v="2500.9699999999998"/>
    <x v="0"/>
    <x v="11"/>
    <s v="SEK"/>
    <d v="2014-12-21T08:42:21"/>
    <x v="1960"/>
    <b v="1"/>
    <n v="33"/>
    <b v="1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n v="1105"/>
    <n v="67.69"/>
    <x v="0"/>
    <x v="0"/>
    <s v="USD"/>
    <d v="2012-10-06T03:59:00"/>
    <x v="1961"/>
    <b v="1"/>
    <n v="1633"/>
    <b v="1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93"/>
    <n v="63.05"/>
    <x v="0"/>
    <x v="0"/>
    <s v="USD"/>
    <d v="2014-05-13T18:43:56"/>
    <x v="1962"/>
    <b v="1"/>
    <n v="306"/>
    <b v="1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27"/>
    <n v="117.6"/>
    <x v="0"/>
    <x v="1"/>
    <s v="GBP"/>
    <d v="2014-09-16T10:18:54"/>
    <x v="1963"/>
    <b v="1"/>
    <n v="205"/>
    <b v="1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60"/>
    <n v="180.75"/>
    <x v="0"/>
    <x v="13"/>
    <s v="EUR"/>
    <d v="2016-04-22T06:32:52"/>
    <x v="1964"/>
    <b v="1"/>
    <n v="1281"/>
    <b v="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62"/>
    <n v="127.32"/>
    <x v="0"/>
    <x v="0"/>
    <s v="USD"/>
    <d v="2012-01-12T01:00:00"/>
    <x v="1965"/>
    <b v="1"/>
    <n v="103"/>
    <b v="1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07"/>
    <n v="136.63999999999999"/>
    <x v="0"/>
    <x v="0"/>
    <s v="USD"/>
    <d v="2014-08-14T12:58:18"/>
    <x v="1966"/>
    <b v="1"/>
    <n v="1513"/>
    <b v="1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70"/>
    <n v="182.78"/>
    <x v="0"/>
    <x v="0"/>
    <s v="USD"/>
    <d v="2014-05-01T15:55:29"/>
    <x v="1967"/>
    <b v="1"/>
    <n v="405"/>
    <b v="1"/>
    <x v="2"/>
    <x v="30"/>
  </r>
  <r>
    <n v="1968"/>
    <s v="XSHIFTER: World's First Affordable Wireless Shifting System"/>
    <s v="Bringing the advantages of wireless smart shifting to every cyclist. FITS ANY BIKE"/>
    <n v="50000"/>
    <n v="142483"/>
    <n v="285"/>
    <n v="279.38"/>
    <x v="0"/>
    <x v="0"/>
    <s v="USD"/>
    <d v="2016-12-03T15:05:15"/>
    <x v="1968"/>
    <b v="1"/>
    <n v="510"/>
    <b v="1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79"/>
    <n v="61.38"/>
    <x v="0"/>
    <x v="1"/>
    <s v="GBP"/>
    <d v="2016-08-05T19:01:08"/>
    <x v="1969"/>
    <b v="1"/>
    <n v="1887"/>
    <b v="1"/>
    <x v="2"/>
    <x v="30"/>
  </r>
  <r>
    <n v="1970"/>
    <s v="APOC: Mini Radiation Detector"/>
    <s v="The APOC is a gamma particle detector that will help you learn about radiation and find radioactive things!"/>
    <n v="5000"/>
    <n v="56590"/>
    <n v="1132"/>
    <n v="80.73"/>
    <x v="0"/>
    <x v="0"/>
    <s v="USD"/>
    <d v="2013-04-20T03:38:21"/>
    <x v="1970"/>
    <b v="1"/>
    <n v="701"/>
    <b v="1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63"/>
    <n v="272.36"/>
    <x v="0"/>
    <x v="0"/>
    <s v="USD"/>
    <d v="2013-11-15T04:00:00"/>
    <x v="1971"/>
    <b v="1"/>
    <n v="3863"/>
    <b v="1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74"/>
    <n v="70.849999999999994"/>
    <x v="0"/>
    <x v="0"/>
    <s v="USD"/>
    <d v="2012-11-18T01:17:24"/>
    <x v="1972"/>
    <b v="1"/>
    <n v="238"/>
    <b v="1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57"/>
    <n v="247.94"/>
    <x v="0"/>
    <x v="0"/>
    <s v="USD"/>
    <d v="2016-08-06T07:00:00"/>
    <x v="1973"/>
    <b v="1"/>
    <n v="2051"/>
    <b v="1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75"/>
    <n v="186.81"/>
    <x v="0"/>
    <x v="1"/>
    <s v="GBP"/>
    <d v="2013-08-19T08:01:09"/>
    <x v="1974"/>
    <b v="1"/>
    <n v="402"/>
    <b v="1"/>
    <x v="2"/>
    <x v="30"/>
  </r>
  <r>
    <n v="1975"/>
    <s v="Bugle2: A DIY Phono Preamp"/>
    <s v="The Bugle2 is a second generation DIY kit phono preamplifier for vinyl playback."/>
    <n v="16000"/>
    <n v="33393.339999999997"/>
    <n v="209"/>
    <n v="131.99"/>
    <x v="0"/>
    <x v="0"/>
    <s v="USD"/>
    <d v="2013-03-10T18:07:31"/>
    <x v="1975"/>
    <b v="1"/>
    <n v="253"/>
    <b v="1"/>
    <x v="2"/>
    <x v="30"/>
  </r>
  <r>
    <n v="1976"/>
    <s v="Pi Lite white - Bright white LED display for Raspberry Pi"/>
    <s v="Can you help us make an ultra bright white one a reality?"/>
    <n v="4000"/>
    <n v="13864"/>
    <n v="347"/>
    <n v="29.31"/>
    <x v="0"/>
    <x v="1"/>
    <s v="GBP"/>
    <d v="2013-07-13T21:35:25"/>
    <x v="1976"/>
    <b v="1"/>
    <n v="473"/>
    <b v="1"/>
    <x v="2"/>
    <x v="30"/>
  </r>
  <r>
    <n v="1977"/>
    <s v="Ario: Smart Lighting. Better Health."/>
    <s v="Ario learns about you, syncs your body clock, and keeps you healthy through natural lighting patterns."/>
    <n v="50000"/>
    <n v="201165"/>
    <n v="402"/>
    <n v="245.02"/>
    <x v="0"/>
    <x v="0"/>
    <s v="USD"/>
    <d v="2015-12-19T07:59:00"/>
    <x v="1977"/>
    <b v="1"/>
    <n v="821"/>
    <b v="1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27"/>
    <n v="1323.25"/>
    <x v="0"/>
    <x v="0"/>
    <s v="USD"/>
    <d v="2012-06-12T07:00:00"/>
    <x v="1978"/>
    <b v="1"/>
    <n v="388"/>
    <b v="1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n v="115"/>
    <n v="282.66000000000003"/>
    <x v="0"/>
    <x v="0"/>
    <s v="USD"/>
    <d v="2015-11-19T04:59:00"/>
    <x v="1979"/>
    <b v="1"/>
    <n v="813"/>
    <b v="1"/>
    <x v="2"/>
    <x v="30"/>
  </r>
  <r>
    <n v="1980"/>
    <s v="YOUMO - Your Smart Modular Power Strip"/>
    <s v="Multi-power charging that is smarter, stylish and designed for you."/>
    <n v="50000"/>
    <n v="177412.01"/>
    <n v="355"/>
    <n v="91.21"/>
    <x v="0"/>
    <x v="12"/>
    <s v="EUR"/>
    <d v="2016-04-03T12:01:02"/>
    <x v="1980"/>
    <b v="1"/>
    <n v="1945"/>
    <b v="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"/>
    <n v="31.75"/>
    <x v="2"/>
    <x v="5"/>
    <s v="CAD"/>
    <d v="2014-07-09T17:24:25"/>
    <x v="1981"/>
    <b v="0"/>
    <n v="12"/>
    <b v="0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n v="0"/>
    <n v="0"/>
    <x v="2"/>
    <x v="7"/>
    <s v="HKD"/>
    <d v="2016-12-04T15:04:47"/>
    <x v="1982"/>
    <b v="0"/>
    <n v="0"/>
    <b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n v="4"/>
    <n v="88.69"/>
    <x v="2"/>
    <x v="0"/>
    <s v="USD"/>
    <d v="2016-09-02T07:00:00"/>
    <x v="1983"/>
    <b v="0"/>
    <n v="16"/>
    <b v="0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21"/>
    <n v="453.14"/>
    <x v="2"/>
    <x v="0"/>
    <s v="USD"/>
    <d v="2014-11-30T19:58:01"/>
    <x v="1984"/>
    <b v="0"/>
    <n v="7"/>
    <b v="0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n v="3"/>
    <n v="12.75"/>
    <x v="2"/>
    <x v="1"/>
    <s v="GBP"/>
    <d v="2016-08-02T23:00:00"/>
    <x v="1985"/>
    <b v="0"/>
    <n v="4"/>
    <b v="0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0"/>
    <n v="1"/>
    <x v="2"/>
    <x v="1"/>
    <s v="GBP"/>
    <d v="2016-03-14T09:24:43"/>
    <x v="1986"/>
    <b v="0"/>
    <n v="1"/>
    <b v="0"/>
    <x v="8"/>
    <x v="31"/>
  </r>
  <r>
    <n v="1987"/>
    <s v="Ethiopia: Beheld"/>
    <s v="A collection of images that depicts the beauty and diversity within Ethiopia"/>
    <n v="5500"/>
    <n v="2336"/>
    <n v="42"/>
    <n v="83.43"/>
    <x v="2"/>
    <x v="1"/>
    <s v="GBP"/>
    <d v="2015-03-01T15:21:16"/>
    <x v="1987"/>
    <b v="0"/>
    <n v="28"/>
    <b v="0"/>
    <x v="8"/>
    <x v="31"/>
  </r>
  <r>
    <n v="1988"/>
    <s v="Phillip Michael Photography"/>
    <s v="Expressing art in an image!"/>
    <n v="6000"/>
    <n v="25"/>
    <n v="0"/>
    <n v="25"/>
    <x v="2"/>
    <x v="0"/>
    <s v="USD"/>
    <d v="2015-08-20T18:19:02"/>
    <x v="1988"/>
    <b v="0"/>
    <n v="1"/>
    <b v="0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n v="1"/>
    <n v="50"/>
    <x v="2"/>
    <x v="0"/>
    <s v="USD"/>
    <d v="2016-12-11T16:20:08"/>
    <x v="1989"/>
    <b v="0"/>
    <n v="1"/>
    <b v="0"/>
    <x v="8"/>
    <x v="31"/>
  </r>
  <r>
    <n v="1990"/>
    <s v="The Virgin of the Path"/>
    <s v="An art nude photography book that includes traditional black and white sepia nudes as well as experimiental color nudes."/>
    <n v="3000"/>
    <n v="509"/>
    <n v="17"/>
    <n v="101.8"/>
    <x v="2"/>
    <x v="0"/>
    <s v="USD"/>
    <d v="2016-02-13T04:42:12"/>
    <x v="1990"/>
    <b v="0"/>
    <n v="5"/>
    <b v="0"/>
    <x v="8"/>
    <x v="31"/>
  </r>
  <r>
    <n v="1991"/>
    <s v="Portraits of Resilience"/>
    <s v="Taking (and giving) professional portraits of survivors of human trafficking in Myanmar."/>
    <n v="2000"/>
    <n v="140"/>
    <n v="7"/>
    <n v="46.67"/>
    <x v="2"/>
    <x v="0"/>
    <s v="USD"/>
    <d v="2015-07-03T21:26:26"/>
    <x v="1991"/>
    <b v="0"/>
    <n v="3"/>
    <b v="0"/>
    <x v="8"/>
    <x v="31"/>
  </r>
  <r>
    <n v="1992"/>
    <s v="The Wonderful World of Princes &amp; Princesses"/>
    <s v="A complete revamp of all the Disney Princes &amp; Princesses!"/>
    <n v="1500"/>
    <n v="2"/>
    <n v="0"/>
    <n v="1"/>
    <x v="2"/>
    <x v="0"/>
    <s v="USD"/>
    <d v="2015-02-18T03:26:31"/>
    <x v="1992"/>
    <b v="0"/>
    <n v="2"/>
    <b v="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n v="0"/>
    <x v="2"/>
    <x v="1"/>
    <s v="GBP"/>
    <d v="2015-12-21T14:07:17"/>
    <x v="1993"/>
    <b v="0"/>
    <n v="0"/>
    <b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n v="0"/>
    <x v="2"/>
    <x v="0"/>
    <s v="USD"/>
    <d v="2016-12-07T01:09:02"/>
    <x v="1994"/>
    <b v="0"/>
    <n v="0"/>
    <b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n v="8"/>
    <n v="26"/>
    <x v="2"/>
    <x v="5"/>
    <s v="CAD"/>
    <d v="2015-07-16T21:38:56"/>
    <x v="1995"/>
    <b v="0"/>
    <n v="3"/>
    <b v="0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n v="0"/>
    <x v="2"/>
    <x v="0"/>
    <s v="USD"/>
    <d v="2014-07-10T19:40:11"/>
    <x v="1996"/>
    <b v="0"/>
    <n v="0"/>
    <b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n v="0"/>
    <x v="2"/>
    <x v="0"/>
    <s v="USD"/>
    <d v="2014-08-26T22:20:12"/>
    <x v="1997"/>
    <b v="0"/>
    <n v="0"/>
    <b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n v="26"/>
    <n v="218.33"/>
    <x v="2"/>
    <x v="0"/>
    <s v="USD"/>
    <d v="2014-08-01T02:50:38"/>
    <x v="1998"/>
    <b v="0"/>
    <n v="3"/>
    <b v="0"/>
    <x v="8"/>
    <x v="31"/>
  </r>
  <r>
    <n v="1999"/>
    <s v="Planet Venus"/>
    <s v="This is a portrait photo project aiming to inspire women to explore themselves and live their passion"/>
    <n v="31000"/>
    <n v="236"/>
    <n v="1"/>
    <n v="33.71"/>
    <x v="2"/>
    <x v="1"/>
    <s v="GBP"/>
    <d v="2014-11-13T12:35:08"/>
    <x v="1999"/>
    <b v="0"/>
    <n v="7"/>
    <b v="0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n v="13"/>
    <n v="25"/>
    <x v="2"/>
    <x v="5"/>
    <s v="CAD"/>
    <d v="2016-01-06T22:50:13"/>
    <x v="2000"/>
    <b v="0"/>
    <n v="25"/>
    <b v="0"/>
    <x v="8"/>
    <x v="31"/>
  </r>
  <r>
    <n v="2001"/>
    <s v="Nuimo: Seamless Smart Home Interface"/>
    <s v="Nuimo is a universal controller for the internet of things. Control your music, lights, locks and more."/>
    <n v="55000"/>
    <n v="210171"/>
    <n v="382"/>
    <n v="128.38999999999999"/>
    <x v="0"/>
    <x v="12"/>
    <s v="EUR"/>
    <d v="2015-06-12T20:00:00"/>
    <x v="2001"/>
    <b v="1"/>
    <n v="1637"/>
    <b v="1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17"/>
    <n v="78.83"/>
    <x v="0"/>
    <x v="0"/>
    <s v="USD"/>
    <d v="2017-01-23T17:05:43"/>
    <x v="2002"/>
    <b v="1"/>
    <n v="1375"/>
    <b v="1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n v="312"/>
    <n v="91.76"/>
    <x v="0"/>
    <x v="0"/>
    <s v="USD"/>
    <d v="2010-07-02T23:00:00"/>
    <x v="2003"/>
    <b v="1"/>
    <n v="17"/>
    <b v="1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34"/>
    <n v="331.1"/>
    <x v="0"/>
    <x v="0"/>
    <s v="USD"/>
    <d v="2014-07-10T14:31:03"/>
    <x v="2004"/>
    <b v="1"/>
    <n v="354"/>
    <b v="1"/>
    <x v="2"/>
    <x v="30"/>
  </r>
  <r>
    <n v="2005"/>
    <s v="bassAware Holster"/>
    <s v="The bassAware Holster is a new type of wearable audio technology that uses vibration to create a massive bass experience."/>
    <n v="30000"/>
    <n v="37104.03"/>
    <n v="124"/>
    <n v="194.26"/>
    <x v="0"/>
    <x v="0"/>
    <s v="USD"/>
    <d v="2013-10-16T03:59:00"/>
    <x v="2005"/>
    <b v="1"/>
    <n v="191"/>
    <b v="1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48"/>
    <n v="408.98"/>
    <x v="0"/>
    <x v="0"/>
    <s v="USD"/>
    <d v="2014-12-03T13:00:45"/>
    <x v="2006"/>
    <b v="1"/>
    <n v="303"/>
    <b v="1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16"/>
    <n v="84.46"/>
    <x v="0"/>
    <x v="0"/>
    <s v="USD"/>
    <d v="2010-08-24T04:00:00"/>
    <x v="2007"/>
    <b v="1"/>
    <n v="137"/>
    <b v="1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17"/>
    <n v="44.85"/>
    <x v="0"/>
    <x v="0"/>
    <s v="USD"/>
    <d v="2011-09-19T14:30:22"/>
    <x v="2008"/>
    <b v="1"/>
    <n v="41"/>
    <b v="1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05"/>
    <n v="383.36"/>
    <x v="0"/>
    <x v="12"/>
    <s v="EUR"/>
    <d v="2016-11-23T08:45:43"/>
    <x v="2009"/>
    <b v="1"/>
    <n v="398"/>
    <b v="1"/>
    <x v="2"/>
    <x v="30"/>
  </r>
  <r>
    <n v="2010"/>
    <s v="Weighitz: Weigh Smarter"/>
    <s v="Weighitz are miniature smart scales designed to weigh anything in the home."/>
    <n v="30000"/>
    <n v="96015.9"/>
    <n v="320"/>
    <n v="55.28"/>
    <x v="0"/>
    <x v="0"/>
    <s v="USD"/>
    <d v="2016-08-18T23:54:51"/>
    <x v="2010"/>
    <b v="1"/>
    <n v="1737"/>
    <b v="1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20"/>
    <n v="422.02"/>
    <x v="0"/>
    <x v="15"/>
    <s v="EUR"/>
    <d v="2016-01-11T23:00:00"/>
    <x v="2011"/>
    <b v="1"/>
    <n v="971"/>
    <b v="1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35"/>
    <n v="64.180000000000007"/>
    <x v="0"/>
    <x v="0"/>
    <s v="USD"/>
    <d v="2015-02-05T19:44:01"/>
    <x v="2012"/>
    <b v="1"/>
    <n v="183"/>
    <b v="1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n v="495"/>
    <n v="173.58"/>
    <x v="0"/>
    <x v="0"/>
    <s v="USD"/>
    <d v="2016-07-08T23:03:34"/>
    <x v="2013"/>
    <b v="1"/>
    <n v="4562"/>
    <b v="1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14"/>
    <n v="88.6"/>
    <x v="0"/>
    <x v="0"/>
    <s v="USD"/>
    <d v="2013-03-25T04:08:59"/>
    <x v="2014"/>
    <b v="1"/>
    <n v="26457"/>
    <b v="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n v="113"/>
    <n v="50.22"/>
    <x v="0"/>
    <x v="0"/>
    <s v="USD"/>
    <d v="2011-09-09T21:02:43"/>
    <x v="2015"/>
    <b v="1"/>
    <n v="162"/>
    <b v="1"/>
    <x v="2"/>
    <x v="30"/>
  </r>
  <r>
    <n v="2016"/>
    <s v="Hydra: a triple-output power supply for electronics projects"/>
    <s v="A smart, compact power supply designed to power anything, anywhere"/>
    <n v="10000"/>
    <n v="92154.22"/>
    <n v="922"/>
    <n v="192.39"/>
    <x v="0"/>
    <x v="0"/>
    <s v="USD"/>
    <d v="2013-03-09T21:08:19"/>
    <x v="2016"/>
    <b v="1"/>
    <n v="479"/>
    <b v="1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25"/>
    <n v="73.42"/>
    <x v="0"/>
    <x v="0"/>
    <s v="USD"/>
    <d v="2012-03-24T04:00:00"/>
    <x v="2017"/>
    <b v="1"/>
    <n v="426"/>
    <b v="1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n v="102"/>
    <n v="147.68"/>
    <x v="0"/>
    <x v="17"/>
    <s v="EUR"/>
    <d v="2015-08-13T08:46:49"/>
    <x v="2018"/>
    <b v="1"/>
    <n v="450"/>
    <b v="1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85"/>
    <n v="108.97"/>
    <x v="0"/>
    <x v="0"/>
    <s v="USD"/>
    <d v="2016-09-22T17:00:21"/>
    <x v="2019"/>
    <b v="1"/>
    <n v="1780"/>
    <b v="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92"/>
    <n v="23.65"/>
    <x v="0"/>
    <x v="0"/>
    <s v="USD"/>
    <d v="2014-05-14T23:04:00"/>
    <x v="2020"/>
    <b v="1"/>
    <n v="122"/>
    <b v="1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81"/>
    <n v="147.94999999999999"/>
    <x v="0"/>
    <x v="0"/>
    <s v="USD"/>
    <d v="2014-09-24T01:41:37"/>
    <x v="2021"/>
    <b v="1"/>
    <n v="95"/>
    <b v="1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25"/>
    <n v="385.04"/>
    <x v="0"/>
    <x v="0"/>
    <s v="USD"/>
    <d v="2016-06-11T13:39:32"/>
    <x v="2022"/>
    <b v="1"/>
    <n v="325"/>
    <b v="1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61"/>
    <n v="457.39"/>
    <x v="0"/>
    <x v="0"/>
    <s v="USD"/>
    <d v="2015-06-11T10:05:53"/>
    <x v="2023"/>
    <b v="1"/>
    <n v="353"/>
    <b v="1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n v="585"/>
    <n v="222.99"/>
    <x v="0"/>
    <x v="0"/>
    <s v="USD"/>
    <d v="2012-08-13T03:00:00"/>
    <x v="2024"/>
    <b v="1"/>
    <n v="105"/>
    <b v="1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01"/>
    <n v="220.74"/>
    <x v="0"/>
    <x v="12"/>
    <s v="EUR"/>
    <d v="2015-06-11T04:25:46"/>
    <x v="2025"/>
    <b v="1"/>
    <n v="729"/>
    <b v="1"/>
    <x v="2"/>
    <x v="30"/>
  </r>
  <r>
    <n v="2026"/>
    <s v="MIDI Sprout - Biodata Sonification Device"/>
    <s v="MIDI Sprout enables plants to play synthesizers in real time."/>
    <n v="25000"/>
    <n v="33370.769999999997"/>
    <n v="133"/>
    <n v="73.5"/>
    <x v="0"/>
    <x v="0"/>
    <s v="USD"/>
    <d v="2014-04-21T03:59:00"/>
    <x v="2026"/>
    <b v="1"/>
    <n v="454"/>
    <b v="1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20"/>
    <n v="223.1"/>
    <x v="0"/>
    <x v="0"/>
    <s v="USD"/>
    <d v="2015-03-30T18:31:59"/>
    <x v="2027"/>
    <b v="1"/>
    <n v="539"/>
    <b v="1"/>
    <x v="2"/>
    <x v="30"/>
  </r>
  <r>
    <n v="2028"/>
    <s v="Building the Open Source Bussard Fusion Reactor "/>
    <s v="Building an open source Bussard fusion reactor, aka the Polywell."/>
    <n v="3000"/>
    <n v="3785"/>
    <n v="126"/>
    <n v="47.91"/>
    <x v="0"/>
    <x v="0"/>
    <s v="USD"/>
    <d v="2010-03-15T21:55:00"/>
    <x v="2028"/>
    <b v="1"/>
    <n v="79"/>
    <b v="1"/>
    <x v="2"/>
    <x v="30"/>
  </r>
  <r>
    <n v="2029"/>
    <s v="Lumin8 Pro"/>
    <s v="Lumin8 Pro is a fun and easy to use light controller that makes light dance to your favorite music."/>
    <n v="2500"/>
    <n v="9030"/>
    <n v="361"/>
    <n v="96.06"/>
    <x v="0"/>
    <x v="0"/>
    <s v="USD"/>
    <d v="2014-08-27T00:31:21"/>
    <x v="2029"/>
    <b v="1"/>
    <n v="94"/>
    <b v="1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26"/>
    <n v="118.61"/>
    <x v="0"/>
    <x v="1"/>
    <s v="GBP"/>
    <d v="2012-11-29T23:54:56"/>
    <x v="2030"/>
    <b v="1"/>
    <n v="625"/>
    <b v="1"/>
    <x v="2"/>
    <x v="30"/>
  </r>
  <r>
    <n v="2031"/>
    <s v="Linkio: the $100 Smart Home Devices Solution"/>
    <s v="With Linkio you can use your smartphone to control every electronic you own- for only $100!"/>
    <n v="50000"/>
    <n v="60175"/>
    <n v="120"/>
    <n v="118.45"/>
    <x v="0"/>
    <x v="9"/>
    <s v="EUR"/>
    <d v="2015-01-09T01:00:00"/>
    <x v="2031"/>
    <b v="1"/>
    <n v="508"/>
    <b v="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04"/>
    <n v="143.21"/>
    <x v="0"/>
    <x v="0"/>
    <s v="USD"/>
    <d v="2016-12-15T05:00:00"/>
    <x v="2032"/>
    <b v="1"/>
    <n v="531"/>
    <b v="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n v="179"/>
    <n v="282.72000000000003"/>
    <x v="0"/>
    <x v="0"/>
    <s v="USD"/>
    <d v="2014-04-26T01:58:38"/>
    <x v="2033"/>
    <b v="1"/>
    <n v="158"/>
    <b v="1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87"/>
    <n v="593.94000000000005"/>
    <x v="0"/>
    <x v="0"/>
    <s v="USD"/>
    <d v="2015-05-07T06:58:00"/>
    <x v="2034"/>
    <b v="1"/>
    <n v="508"/>
    <b v="1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n v="211"/>
    <n v="262.16000000000003"/>
    <x v="0"/>
    <x v="0"/>
    <s v="USD"/>
    <d v="2015-12-19T01:00:00"/>
    <x v="2035"/>
    <b v="1"/>
    <n v="644"/>
    <b v="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n v="132"/>
    <n v="46.58"/>
    <x v="0"/>
    <x v="0"/>
    <s v="USD"/>
    <d v="2014-05-09T20:45:19"/>
    <x v="2036"/>
    <b v="1"/>
    <n v="848"/>
    <b v="1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n v="300"/>
    <n v="70.040000000000006"/>
    <x v="0"/>
    <x v="0"/>
    <s v="USD"/>
    <d v="2013-12-30T06:02:33"/>
    <x v="2037"/>
    <b v="1"/>
    <n v="429"/>
    <b v="1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n v="421"/>
    <n v="164.91"/>
    <x v="0"/>
    <x v="1"/>
    <s v="GBP"/>
    <d v="2013-07-01T18:00:00"/>
    <x v="2038"/>
    <b v="1"/>
    <n v="204"/>
    <b v="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n v="136"/>
    <n v="449.26"/>
    <x v="0"/>
    <x v="0"/>
    <s v="USD"/>
    <d v="2016-12-01T04:59:00"/>
    <x v="2039"/>
    <b v="1"/>
    <n v="379"/>
    <b v="1"/>
    <x v="2"/>
    <x v="30"/>
  </r>
  <r>
    <n v="2040"/>
    <s v="Programmable Capacitor"/>
    <s v="4.29 Billion+ Capacitor Combinations._x000a_No Coding Required."/>
    <n v="3000"/>
    <n v="7445.14"/>
    <n v="248"/>
    <n v="27.47"/>
    <x v="0"/>
    <x v="0"/>
    <s v="USD"/>
    <d v="2013-11-15T23:15:03"/>
    <x v="2040"/>
    <b v="1"/>
    <n v="271"/>
    <b v="1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82"/>
    <n v="143.97999999999999"/>
    <x v="0"/>
    <x v="0"/>
    <s v="USD"/>
    <d v="2016-11-10T13:37:07"/>
    <x v="2041"/>
    <b v="0"/>
    <n v="120"/>
    <b v="1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24"/>
    <n v="88.24"/>
    <x v="0"/>
    <x v="0"/>
    <s v="USD"/>
    <d v="2016-01-22T16:59:34"/>
    <x v="2042"/>
    <b v="0"/>
    <n v="140"/>
    <b v="1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06"/>
    <n v="36.33"/>
    <x v="0"/>
    <x v="0"/>
    <s v="USD"/>
    <d v="2016-12-11T04:59:00"/>
    <x v="2043"/>
    <b v="0"/>
    <n v="193"/>
    <b v="1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n v="108"/>
    <n v="90.18"/>
    <x v="0"/>
    <x v="0"/>
    <s v="USD"/>
    <d v="2015-06-13T16:25:14"/>
    <x v="2044"/>
    <b v="0"/>
    <n v="180"/>
    <b v="1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19"/>
    <n v="152.62"/>
    <x v="0"/>
    <x v="0"/>
    <s v="USD"/>
    <d v="2012-07-09T02:07:27"/>
    <x v="2045"/>
    <b v="0"/>
    <n v="263"/>
    <b v="1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21"/>
    <n v="55.81"/>
    <x v="0"/>
    <x v="0"/>
    <s v="USD"/>
    <d v="2013-05-23T04:07:24"/>
    <x v="2046"/>
    <b v="0"/>
    <n v="217"/>
    <b v="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03"/>
    <n v="227.85"/>
    <x v="0"/>
    <x v="2"/>
    <s v="AUD"/>
    <d v="2015-04-17T00:00:00"/>
    <x v="2047"/>
    <b v="0"/>
    <n v="443"/>
    <b v="1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48"/>
    <n v="91.83"/>
    <x v="0"/>
    <x v="0"/>
    <s v="USD"/>
    <d v="2013-05-23T15:38:11"/>
    <x v="2048"/>
    <b v="0"/>
    <n v="1373"/>
    <b v="1"/>
    <x v="2"/>
    <x v="30"/>
  </r>
  <r>
    <n v="2049"/>
    <s v="LOCK8 - the World's First Smart Bike Lock"/>
    <s v="Keyless. Alarm secured. GPS tracking."/>
    <n v="50000"/>
    <n v="60095.35"/>
    <n v="120"/>
    <n v="80.989999999999995"/>
    <x v="0"/>
    <x v="1"/>
    <s v="GBP"/>
    <d v="2013-12-02T22:59:00"/>
    <x v="2049"/>
    <b v="0"/>
    <n v="742"/>
    <b v="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73"/>
    <n v="278.39"/>
    <x v="0"/>
    <x v="0"/>
    <s v="USD"/>
    <d v="2015-05-31T01:42:58"/>
    <x v="2050"/>
    <b v="0"/>
    <n v="170"/>
    <b v="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n v="130"/>
    <n v="43.1"/>
    <x v="0"/>
    <x v="0"/>
    <s v="USD"/>
    <d v="2013-12-26T00:32:17"/>
    <x v="2051"/>
    <b v="0"/>
    <n v="242"/>
    <b v="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53"/>
    <n v="326.29000000000002"/>
    <x v="0"/>
    <x v="0"/>
    <s v="USD"/>
    <d v="2016-02-20T02:00:53"/>
    <x v="2052"/>
    <b v="0"/>
    <n v="541"/>
    <b v="1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01"/>
    <n v="41.74"/>
    <x v="0"/>
    <x v="0"/>
    <s v="USD"/>
    <d v="2015-11-25T15:49:11"/>
    <x v="2053"/>
    <b v="0"/>
    <n v="121"/>
    <b v="1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14"/>
    <n v="64.02"/>
    <x v="0"/>
    <x v="1"/>
    <s v="GBP"/>
    <d v="2014-05-02T12:30:10"/>
    <x v="2054"/>
    <b v="0"/>
    <n v="621"/>
    <b v="1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n v="167"/>
    <n v="99.46"/>
    <x v="0"/>
    <x v="0"/>
    <s v="USD"/>
    <d v="2014-12-03T04:00:00"/>
    <x v="2055"/>
    <b v="0"/>
    <n v="101"/>
    <b v="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53"/>
    <n v="138.49"/>
    <x v="0"/>
    <x v="0"/>
    <s v="USD"/>
    <d v="2013-04-17T18:15:42"/>
    <x v="2056"/>
    <b v="0"/>
    <n v="554"/>
    <b v="1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02"/>
    <n v="45.55"/>
    <x v="0"/>
    <x v="1"/>
    <s v="GBP"/>
    <d v="2016-02-26T11:52:12"/>
    <x v="2057"/>
    <b v="0"/>
    <n v="666"/>
    <b v="1"/>
    <x v="2"/>
    <x v="30"/>
  </r>
  <r>
    <n v="2058"/>
    <s v="Raspberry Pi Debug Clip"/>
    <s v="Making using the serial terminal on the Raspberry Pi as easy as Pi!"/>
    <n v="2560"/>
    <n v="4308"/>
    <n v="168"/>
    <n v="10.51"/>
    <x v="0"/>
    <x v="1"/>
    <s v="GBP"/>
    <d v="2015-03-02T20:00:00"/>
    <x v="2058"/>
    <b v="0"/>
    <n v="410"/>
    <b v="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43"/>
    <n v="114.77"/>
    <x v="0"/>
    <x v="0"/>
    <s v="USD"/>
    <d v="2016-01-31T21:59:00"/>
    <x v="2059"/>
    <b v="0"/>
    <n v="375"/>
    <b v="1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96"/>
    <n v="36"/>
    <x v="0"/>
    <x v="0"/>
    <s v="USD"/>
    <d v="2014-07-23T15:25:50"/>
    <x v="2060"/>
    <b v="0"/>
    <n v="1364"/>
    <b v="1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08"/>
    <n v="154.16999999999999"/>
    <x v="0"/>
    <x v="0"/>
    <s v="USD"/>
    <d v="2016-12-31T18:20:54"/>
    <x v="2061"/>
    <b v="0"/>
    <n v="35"/>
    <b v="1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n v="115"/>
    <n v="566.39"/>
    <x v="0"/>
    <x v="8"/>
    <s v="DKK"/>
    <d v="2016-03-24T08:11:38"/>
    <x v="2062"/>
    <b v="0"/>
    <n v="203"/>
    <b v="1"/>
    <x v="2"/>
    <x v="30"/>
  </r>
  <r>
    <n v="2063"/>
    <s v="Up to 4 axis Beaglebone black based CNC control"/>
    <s v="Build a professional grade Linux CNC control with Beaglebone black and our CNC cape."/>
    <n v="4000"/>
    <n v="5922"/>
    <n v="148"/>
    <n v="120.86"/>
    <x v="0"/>
    <x v="12"/>
    <s v="EUR"/>
    <d v="2016-05-15T17:35:01"/>
    <x v="2063"/>
    <b v="0"/>
    <n v="49"/>
    <b v="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91"/>
    <n v="86.16"/>
    <x v="0"/>
    <x v="0"/>
    <s v="USD"/>
    <d v="2013-05-31T12:00:00"/>
    <x v="2064"/>
    <b v="0"/>
    <n v="5812"/>
    <b v="1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99"/>
    <n v="51.21"/>
    <x v="0"/>
    <x v="1"/>
    <s v="GBP"/>
    <d v="2013-12-25T08:00:29"/>
    <x v="2065"/>
    <b v="0"/>
    <n v="1556"/>
    <b v="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19"/>
    <n v="67.260000000000005"/>
    <x v="0"/>
    <x v="0"/>
    <s v="USD"/>
    <d v="2014-08-23T18:31:23"/>
    <x v="2066"/>
    <b v="0"/>
    <n v="65"/>
    <b v="1"/>
    <x v="2"/>
    <x v="30"/>
  </r>
  <r>
    <n v="2067"/>
    <s v="Luminite (LED lighting)"/>
    <s v="The next generation of premium quality LED lighting. Extreme power efficiency in a small package."/>
    <n v="495"/>
    <n v="628"/>
    <n v="127"/>
    <n v="62.8"/>
    <x v="0"/>
    <x v="1"/>
    <s v="GBP"/>
    <d v="2015-05-24T20:29:36"/>
    <x v="2067"/>
    <b v="0"/>
    <n v="10"/>
    <b v="1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05"/>
    <n v="346.13"/>
    <x v="0"/>
    <x v="0"/>
    <s v="USD"/>
    <d v="2016-10-20T20:11:55"/>
    <x v="2068"/>
    <b v="0"/>
    <n v="76"/>
    <b v="1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28"/>
    <n v="244.12"/>
    <x v="0"/>
    <x v="0"/>
    <s v="USD"/>
    <d v="2016-01-02T23:19:51"/>
    <x v="2069"/>
    <b v="0"/>
    <n v="263"/>
    <b v="1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17"/>
    <n v="259.25"/>
    <x v="0"/>
    <x v="12"/>
    <s v="EUR"/>
    <d v="2016-06-28T15:45:23"/>
    <x v="2070"/>
    <b v="0"/>
    <n v="1530"/>
    <b v="1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81"/>
    <n v="201.96"/>
    <x v="0"/>
    <x v="0"/>
    <s v="USD"/>
    <d v="2016-10-02T06:41:24"/>
    <x v="2071"/>
    <b v="0"/>
    <n v="278"/>
    <b v="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11"/>
    <n v="226.21"/>
    <x v="0"/>
    <x v="0"/>
    <s v="USD"/>
    <d v="2016-05-07T13:57:12"/>
    <x v="2072"/>
    <b v="0"/>
    <n v="350"/>
    <b v="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53"/>
    <n v="324.69"/>
    <x v="0"/>
    <x v="0"/>
    <s v="USD"/>
    <d v="2015-05-08T16:01:58"/>
    <x v="2073"/>
    <b v="0"/>
    <n v="470"/>
    <b v="1"/>
    <x v="2"/>
    <x v="30"/>
  </r>
  <r>
    <n v="2074"/>
    <s v="Advanced Simulation Products - PC Gaming Controllers"/>
    <s v="Creating PC gaming controllers to bring your gaming experience to a new level."/>
    <n v="600"/>
    <n v="615"/>
    <n v="103"/>
    <n v="205"/>
    <x v="0"/>
    <x v="0"/>
    <s v="USD"/>
    <d v="2016-05-06T19:49:42"/>
    <x v="2074"/>
    <b v="0"/>
    <n v="3"/>
    <b v="1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n v="1678"/>
    <n v="20.47"/>
    <x v="0"/>
    <x v="0"/>
    <s v="USD"/>
    <d v="2013-07-25T16:21:28"/>
    <x v="2075"/>
    <b v="0"/>
    <n v="8200"/>
    <b v="1"/>
    <x v="2"/>
    <x v="30"/>
  </r>
  <r>
    <n v="2076"/>
    <s v="Earin - The Worlds Smallest Wireless Earbuds"/>
    <s v="Wireless earbuds filled with sound, yet so small they are almost invisible!"/>
    <n v="179000"/>
    <n v="972594.99"/>
    <n v="543"/>
    <n v="116.35"/>
    <x v="0"/>
    <x v="1"/>
    <s v="GBP"/>
    <d v="2014-07-23T21:08:09"/>
    <x v="2076"/>
    <b v="0"/>
    <n v="8359"/>
    <b v="1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n v="116"/>
    <n v="307.2"/>
    <x v="0"/>
    <x v="0"/>
    <s v="USD"/>
    <d v="2015-06-05T21:00:00"/>
    <x v="2077"/>
    <b v="0"/>
    <n v="188"/>
    <b v="1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n v="131"/>
    <n v="546.69000000000005"/>
    <x v="0"/>
    <x v="3"/>
    <s v="EUR"/>
    <d v="2016-12-18T18:30:57"/>
    <x v="2078"/>
    <b v="0"/>
    <n v="48"/>
    <b v="1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88"/>
    <n v="47.47"/>
    <x v="0"/>
    <x v="1"/>
    <s v="GBP"/>
    <d v="2015-06-25T19:00:00"/>
    <x v="2079"/>
    <b v="0"/>
    <n v="607"/>
    <b v="1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08"/>
    <n v="101.56"/>
    <x v="0"/>
    <x v="0"/>
    <s v="USD"/>
    <d v="2015-11-11T23:58:20"/>
    <x v="2080"/>
    <b v="0"/>
    <n v="50"/>
    <b v="1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n v="115"/>
    <n v="72.91"/>
    <x v="0"/>
    <x v="0"/>
    <s v="USD"/>
    <d v="2012-05-16T04:59:00"/>
    <x v="2081"/>
    <b v="0"/>
    <n v="55"/>
    <b v="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n v="111"/>
    <n v="43.71"/>
    <x v="0"/>
    <x v="0"/>
    <s v="USD"/>
    <d v="2011-11-24T03:53:16"/>
    <x v="2082"/>
    <b v="0"/>
    <n v="38"/>
    <b v="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n v="113"/>
    <n v="34"/>
    <x v="0"/>
    <x v="0"/>
    <s v="USD"/>
    <d v="2012-06-04T17:19:55"/>
    <x v="2083"/>
    <b v="0"/>
    <n v="25"/>
    <b v="1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n v="108"/>
    <n v="70.650000000000006"/>
    <x v="0"/>
    <x v="0"/>
    <s v="USD"/>
    <d v="2014-05-04T06:59:00"/>
    <x v="2084"/>
    <b v="0"/>
    <n v="46"/>
    <b v="1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24"/>
    <n v="89.3"/>
    <x v="0"/>
    <x v="0"/>
    <s v="USD"/>
    <d v="2012-07-15T20:03:07"/>
    <x v="2085"/>
    <b v="0"/>
    <n v="83"/>
    <b v="1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n v="101"/>
    <n v="115.09"/>
    <x v="0"/>
    <x v="0"/>
    <s v="USD"/>
    <d v="2011-12-14T04:59:00"/>
    <x v="2086"/>
    <b v="0"/>
    <n v="35"/>
    <b v="1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04"/>
    <n v="62.12"/>
    <x v="0"/>
    <x v="0"/>
    <s v="USD"/>
    <d v="2011-09-08T04:54:18"/>
    <x v="2087"/>
    <b v="0"/>
    <n v="25"/>
    <b v="1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n v="116"/>
    <n v="46.2"/>
    <x v="0"/>
    <x v="0"/>
    <s v="USD"/>
    <d v="2010-09-11T03:59:00"/>
    <x v="2088"/>
    <b v="0"/>
    <n v="75"/>
    <b v="1"/>
    <x v="4"/>
    <x v="14"/>
  </r>
  <r>
    <n v="2089"/>
    <s v="Little Moses EP"/>
    <s v="Little Moses is trying to record their first EP, and we can't do it without your help!"/>
    <n v="2500"/>
    <n v="3010.01"/>
    <n v="120"/>
    <n v="48.55"/>
    <x v="0"/>
    <x v="0"/>
    <s v="USD"/>
    <d v="2013-08-02T01:49:54"/>
    <x v="2089"/>
    <b v="0"/>
    <n v="62"/>
    <b v="1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n v="115"/>
    <n v="57.52"/>
    <x v="0"/>
    <x v="0"/>
    <s v="USD"/>
    <d v="2013-02-24T09:09:15"/>
    <x v="2090"/>
    <b v="0"/>
    <n v="160"/>
    <b v="1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20"/>
    <n v="88.15"/>
    <x v="0"/>
    <x v="0"/>
    <s v="USD"/>
    <d v="2011-03-01T20:00:00"/>
    <x v="2091"/>
    <b v="0"/>
    <n v="246"/>
    <b v="1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01"/>
    <n v="110.49"/>
    <x v="0"/>
    <x v="0"/>
    <s v="USD"/>
    <d v="2011-10-07T16:58:52"/>
    <x v="2092"/>
    <b v="0"/>
    <n v="55"/>
    <b v="1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n v="102"/>
    <n v="66.83"/>
    <x v="0"/>
    <x v="0"/>
    <s v="USD"/>
    <d v="2012-12-22T21:30:32"/>
    <x v="2093"/>
    <b v="0"/>
    <n v="23"/>
    <b v="1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21"/>
    <n v="58.6"/>
    <x v="0"/>
    <x v="0"/>
    <s v="USD"/>
    <d v="2012-03-05T03:00:00"/>
    <x v="2094"/>
    <b v="0"/>
    <n v="72"/>
    <b v="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00"/>
    <n v="113.64"/>
    <x v="0"/>
    <x v="0"/>
    <s v="USD"/>
    <d v="2011-10-02T17:36:13"/>
    <x v="2095"/>
    <b v="0"/>
    <n v="22"/>
    <b v="1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n v="102"/>
    <n v="43.57"/>
    <x v="0"/>
    <x v="0"/>
    <s v="USD"/>
    <d v="2012-10-26T03:59:00"/>
    <x v="2096"/>
    <b v="0"/>
    <n v="14"/>
    <b v="1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n v="100"/>
    <n v="78.95"/>
    <x v="0"/>
    <x v="0"/>
    <s v="USD"/>
    <d v="2011-12-01T15:02:15"/>
    <x v="2097"/>
    <b v="0"/>
    <n v="38"/>
    <b v="1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n v="100"/>
    <n v="188.13"/>
    <x v="0"/>
    <x v="0"/>
    <s v="USD"/>
    <d v="2012-03-08T02:43:55"/>
    <x v="2098"/>
    <b v="0"/>
    <n v="32"/>
    <b v="1"/>
    <x v="4"/>
    <x v="14"/>
  </r>
  <r>
    <n v="2099"/>
    <s v="Roosevelt Died."/>
    <s v="Our tour van died, we need help!"/>
    <n v="3000"/>
    <n v="3971"/>
    <n v="132"/>
    <n v="63.03"/>
    <x v="0"/>
    <x v="0"/>
    <s v="USD"/>
    <d v="2015-07-02T03:40:00"/>
    <x v="2099"/>
    <b v="0"/>
    <n v="63"/>
    <b v="1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n v="137"/>
    <n v="30.37"/>
    <x v="0"/>
    <x v="0"/>
    <s v="USD"/>
    <d v="2012-06-30T03:59:00"/>
    <x v="2100"/>
    <b v="0"/>
    <n v="27"/>
    <b v="1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13"/>
    <n v="51.48"/>
    <x v="0"/>
    <x v="0"/>
    <s v="USD"/>
    <d v="2012-02-13T03:35:14"/>
    <x v="2101"/>
    <b v="0"/>
    <n v="44"/>
    <b v="1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n v="136"/>
    <n v="35.79"/>
    <x v="0"/>
    <x v="0"/>
    <s v="USD"/>
    <d v="2011-05-05T20:50:48"/>
    <x v="2102"/>
    <b v="0"/>
    <n v="38"/>
    <b v="1"/>
    <x v="4"/>
    <x v="14"/>
  </r>
  <r>
    <n v="2103"/>
    <s v="Matthew Moon's New Album"/>
    <s v="Indie rocker, Matthew Moon, has something to share with you..."/>
    <n v="7777"/>
    <n v="11364"/>
    <n v="146"/>
    <n v="98.82"/>
    <x v="0"/>
    <x v="0"/>
    <s v="USD"/>
    <d v="2012-11-09T19:07:07"/>
    <x v="2103"/>
    <b v="0"/>
    <n v="115"/>
    <b v="1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n v="130"/>
    <n v="28"/>
    <x v="0"/>
    <x v="0"/>
    <s v="USD"/>
    <d v="2013-05-31T00:00:00"/>
    <x v="2104"/>
    <b v="0"/>
    <n v="37"/>
    <b v="1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n v="254"/>
    <n v="51.31"/>
    <x v="0"/>
    <x v="0"/>
    <s v="USD"/>
    <d v="2014-11-21T04:00:00"/>
    <x v="2105"/>
    <b v="0"/>
    <n v="99"/>
    <b v="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07"/>
    <n v="53.52"/>
    <x v="0"/>
    <x v="0"/>
    <s v="USD"/>
    <d v="2013-01-26T05:09:34"/>
    <x v="2106"/>
    <b v="0"/>
    <n v="44"/>
    <b v="1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n v="108"/>
    <n v="37.15"/>
    <x v="0"/>
    <x v="0"/>
    <s v="USD"/>
    <d v="2014-11-12T18:03:13"/>
    <x v="2107"/>
    <b v="0"/>
    <n v="58"/>
    <b v="1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07"/>
    <n v="89.9"/>
    <x v="0"/>
    <x v="0"/>
    <s v="USD"/>
    <d v="2012-09-10T03:55:00"/>
    <x v="2108"/>
    <b v="0"/>
    <n v="191"/>
    <b v="1"/>
    <x v="4"/>
    <x v="14"/>
  </r>
  <r>
    <n v="2109"/>
    <s v="Skyline Sounds - First Studio Album (and Merch!)"/>
    <s v="We are ready to make our first full-length album, and with your help, we can make it happen!"/>
    <n v="4000"/>
    <n v="4261"/>
    <n v="107"/>
    <n v="106.53"/>
    <x v="0"/>
    <x v="0"/>
    <s v="USD"/>
    <d v="2015-07-05T17:00:17"/>
    <x v="2109"/>
    <b v="0"/>
    <n v="40"/>
    <b v="1"/>
    <x v="4"/>
    <x v="14"/>
  </r>
  <r>
    <n v="2110"/>
    <s v="&quot;Vision&quot; - New Album - Brent Brown"/>
    <s v="Brent Brown's breakout new album! Requires help from the record label... You!"/>
    <n v="2000"/>
    <n v="2007"/>
    <n v="100"/>
    <n v="52.82"/>
    <x v="0"/>
    <x v="0"/>
    <s v="USD"/>
    <d v="2014-05-28T04:59:00"/>
    <x v="2110"/>
    <b v="0"/>
    <n v="38"/>
    <b v="1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07"/>
    <n v="54.62"/>
    <x v="0"/>
    <x v="0"/>
    <s v="USD"/>
    <d v="2011-08-15T01:00:00"/>
    <x v="2111"/>
    <b v="0"/>
    <n v="39"/>
    <b v="1"/>
    <x v="4"/>
    <x v="14"/>
  </r>
  <r>
    <n v="2112"/>
    <s v="BBB Kickstarter Two"/>
    <s v="BBB is going back into the studio to record and release &quot;Felix From Canada&quot; by popular demand.  We need your help!"/>
    <n v="300"/>
    <n v="300"/>
    <n v="100"/>
    <n v="27.27"/>
    <x v="0"/>
    <x v="0"/>
    <s v="USD"/>
    <d v="2013-04-15T22:16:33"/>
    <x v="2112"/>
    <b v="0"/>
    <n v="11"/>
    <b v="1"/>
    <x v="4"/>
    <x v="14"/>
  </r>
  <r>
    <n v="2113"/>
    <s v="Summer Underground // Honeycomb LP"/>
    <s v="Help us fund our second full-length album Honeycomb!"/>
    <n v="7000"/>
    <n v="7340"/>
    <n v="105"/>
    <n v="68.599999999999994"/>
    <x v="0"/>
    <x v="0"/>
    <s v="USD"/>
    <d v="2014-09-23T20:46:16"/>
    <x v="2113"/>
    <b v="0"/>
    <n v="107"/>
    <b v="1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05"/>
    <n v="35.61"/>
    <x v="0"/>
    <x v="0"/>
    <s v="USD"/>
    <d v="2010-12-09T04:59:00"/>
    <x v="2114"/>
    <b v="0"/>
    <n v="147"/>
    <b v="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n v="226"/>
    <n v="94.03"/>
    <x v="0"/>
    <x v="0"/>
    <s v="USD"/>
    <d v="2011-02-20T01:56:41"/>
    <x v="2115"/>
    <b v="0"/>
    <n v="36"/>
    <b v="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01"/>
    <n v="526.46"/>
    <x v="0"/>
    <x v="0"/>
    <s v="USD"/>
    <d v="2012-10-02T18:40:03"/>
    <x v="2116"/>
    <b v="0"/>
    <n v="92"/>
    <b v="1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n v="148"/>
    <n v="50.66"/>
    <x v="0"/>
    <x v="0"/>
    <s v="USD"/>
    <d v="2015-10-27T04:59:00"/>
    <x v="2117"/>
    <b v="0"/>
    <n v="35"/>
    <b v="1"/>
    <x v="4"/>
    <x v="14"/>
  </r>
  <r>
    <n v="2118"/>
    <s v="PORCHES. vs. THE U.S.A."/>
    <s v="PORCHES.  and Documentarians tour from New York to San Francisco and back."/>
    <n v="1000"/>
    <n v="1346.11"/>
    <n v="135"/>
    <n v="79.180000000000007"/>
    <x v="0"/>
    <x v="0"/>
    <s v="USD"/>
    <d v="2011-07-24T20:08:56"/>
    <x v="2118"/>
    <b v="0"/>
    <n v="17"/>
    <b v="1"/>
    <x v="4"/>
    <x v="14"/>
  </r>
  <r>
    <n v="2119"/>
    <s v="Big Long Now's Debut Album"/>
    <s v="big long now is recording our debut album and we are looking for help mastering and pressing it to vinyl"/>
    <n v="2000"/>
    <n v="2015"/>
    <n v="101"/>
    <n v="91.59"/>
    <x v="0"/>
    <x v="0"/>
    <s v="USD"/>
    <d v="2012-08-16T03:07:25"/>
    <x v="2119"/>
    <b v="0"/>
    <n v="22"/>
    <b v="1"/>
    <x v="4"/>
    <x v="14"/>
  </r>
  <r>
    <n v="2120"/>
    <s v="Hearty Har Full Length Album"/>
    <s v="&lt;3_x000a_Coming in from outer space. Help Hearty Har record their 1st album!!"/>
    <n v="8000"/>
    <n v="8070.43"/>
    <n v="101"/>
    <n v="116.96"/>
    <x v="0"/>
    <x v="0"/>
    <s v="USD"/>
    <d v="2014-01-01T23:08:56"/>
    <x v="2120"/>
    <b v="0"/>
    <n v="69"/>
    <b v="1"/>
    <x v="4"/>
    <x v="14"/>
  </r>
  <r>
    <n v="2121"/>
    <s v="Legend of Decay"/>
    <s v="Join us on an epic journey to discover a millennia old secret which will change the world forever."/>
    <n v="50000"/>
    <n v="284"/>
    <n v="1"/>
    <n v="28.4"/>
    <x v="2"/>
    <x v="16"/>
    <s v="CHF"/>
    <d v="2017-01-11T17:49:08"/>
    <x v="2121"/>
    <b v="0"/>
    <n v="10"/>
    <b v="0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n v="0"/>
    <n v="103.33"/>
    <x v="2"/>
    <x v="14"/>
    <s v="MXN"/>
    <d v="2017-01-07T07:12:49"/>
    <x v="2122"/>
    <b v="0"/>
    <n v="3"/>
    <b v="0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10"/>
    <n v="10"/>
    <x v="2"/>
    <x v="0"/>
    <s v="USD"/>
    <d v="2010-03-15T06:59:00"/>
    <x v="2123"/>
    <b v="0"/>
    <n v="5"/>
    <b v="0"/>
    <x v="6"/>
    <x v="17"/>
  </r>
  <r>
    <n v="2124"/>
    <s v="AZAMAR"/>
    <s v="AZAMAR is a Role Playing Game world involving fantasy and high magic, based on the popular OpenD6 OGL using the Cinema6 RPG Framework."/>
    <n v="1100"/>
    <n v="115"/>
    <n v="10"/>
    <n v="23"/>
    <x v="2"/>
    <x v="0"/>
    <s v="USD"/>
    <d v="2010-11-30T05:00:00"/>
    <x v="2124"/>
    <b v="0"/>
    <n v="5"/>
    <b v="0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n v="1"/>
    <n v="31.56"/>
    <x v="2"/>
    <x v="0"/>
    <s v="USD"/>
    <d v="2015-08-05T00:33:53"/>
    <x v="2125"/>
    <b v="0"/>
    <n v="27"/>
    <b v="0"/>
    <x v="6"/>
    <x v="17"/>
  </r>
  <r>
    <n v="2126"/>
    <s v="DodgeBall Blitz"/>
    <s v="Lead your team to victory in this fast-paced, action, sports game! Use Power-ups and avoid attacks as you fight for victory!"/>
    <n v="20000"/>
    <n v="10"/>
    <n v="0"/>
    <n v="5"/>
    <x v="2"/>
    <x v="0"/>
    <s v="USD"/>
    <d v="2014-12-08T23:21:27"/>
    <x v="2126"/>
    <b v="0"/>
    <n v="2"/>
    <b v="0"/>
    <x v="6"/>
    <x v="17"/>
  </r>
  <r>
    <n v="2127"/>
    <s v="Three Monkeys - Part 1: Into the Abyss"/>
    <s v="Three Monkeys is an audio adventure game for PC."/>
    <n v="28000"/>
    <n v="8076"/>
    <n v="29"/>
    <n v="34.22"/>
    <x v="2"/>
    <x v="1"/>
    <s v="GBP"/>
    <d v="2015-03-12T11:07:43"/>
    <x v="2127"/>
    <b v="0"/>
    <n v="236"/>
    <b v="0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n v="0"/>
    <n v="25"/>
    <x v="2"/>
    <x v="5"/>
    <s v="CAD"/>
    <d v="2014-09-21T18:32:49"/>
    <x v="2128"/>
    <b v="0"/>
    <n v="1"/>
    <b v="0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n v="12"/>
    <n v="19.670000000000002"/>
    <x v="2"/>
    <x v="0"/>
    <s v="USD"/>
    <d v="2016-03-10T00:35:00"/>
    <x v="2129"/>
    <b v="0"/>
    <n v="12"/>
    <b v="0"/>
    <x v="6"/>
    <x v="17"/>
  </r>
  <r>
    <n v="2130"/>
    <s v="Wondrous Adventures: A Kid's Game"/>
    <s v="You are the hero tasked to save your home from the villainous Sanword."/>
    <n v="42000"/>
    <n v="85"/>
    <n v="0"/>
    <n v="21.25"/>
    <x v="2"/>
    <x v="0"/>
    <s v="USD"/>
    <d v="2014-08-16T02:04:23"/>
    <x v="2130"/>
    <b v="0"/>
    <n v="4"/>
    <b v="0"/>
    <x v="6"/>
    <x v="17"/>
  </r>
  <r>
    <n v="2131"/>
    <s v="Scout's Honor"/>
    <s v="From frightened girl to empowered woman, Scout's Honor is a tale about facing your fears and overcoming odds."/>
    <n v="500"/>
    <n v="25"/>
    <n v="5"/>
    <n v="8.33"/>
    <x v="2"/>
    <x v="0"/>
    <s v="USD"/>
    <d v="2015-07-12T04:58:11"/>
    <x v="2131"/>
    <b v="0"/>
    <n v="3"/>
    <b v="0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n v="2"/>
    <n v="21.34"/>
    <x v="2"/>
    <x v="0"/>
    <s v="USD"/>
    <d v="2014-02-03T11:41:32"/>
    <x v="2132"/>
    <b v="0"/>
    <n v="99"/>
    <b v="0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2"/>
    <n v="5.33"/>
    <x v="2"/>
    <x v="0"/>
    <s v="USD"/>
    <d v="2011-04-24T06:59:00"/>
    <x v="2133"/>
    <b v="0"/>
    <n v="3"/>
    <b v="0"/>
    <x v="6"/>
    <x v="17"/>
  </r>
  <r>
    <n v="2134"/>
    <s v="Prehistoric Landing"/>
    <s v="1st person Action Survivalist Rpg game. You get sent to a deadly Island to die not knowing that your not alone on the island."/>
    <n v="6000"/>
    <n v="104"/>
    <n v="2"/>
    <n v="34.67"/>
    <x v="2"/>
    <x v="0"/>
    <s v="USD"/>
    <d v="2013-04-27T21:16:31"/>
    <x v="2134"/>
    <b v="0"/>
    <n v="3"/>
    <b v="0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n v="10"/>
    <n v="21.73"/>
    <x v="2"/>
    <x v="0"/>
    <s v="USD"/>
    <d v="2012-10-04T23:07:13"/>
    <x v="2135"/>
    <b v="0"/>
    <n v="22"/>
    <b v="0"/>
    <x v="6"/>
    <x v="17"/>
  </r>
  <r>
    <n v="2136"/>
    <s v="Dark Paradise"/>
    <s v="A dark and twisted game with physiological madness and corruption as a man becomes the ultimate bio weapon."/>
    <n v="80000"/>
    <n v="47.69"/>
    <n v="0"/>
    <n v="11.92"/>
    <x v="2"/>
    <x v="0"/>
    <s v="USD"/>
    <d v="2013-10-19T12:13:06"/>
    <x v="2136"/>
    <b v="0"/>
    <n v="4"/>
    <b v="0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28"/>
    <n v="26.6"/>
    <x v="2"/>
    <x v="5"/>
    <s v="CAD"/>
    <d v="2014-12-05T18:30:29"/>
    <x v="2137"/>
    <b v="0"/>
    <n v="534"/>
    <b v="0"/>
    <x v="6"/>
    <x v="17"/>
  </r>
  <r>
    <n v="2138"/>
    <s v="Tales Of Tameria - Dawning Light"/>
    <s v="A game with a mixture of a few genres from RPG, Simulation and to adventure elements."/>
    <n v="1000"/>
    <n v="128"/>
    <n v="13"/>
    <n v="10.67"/>
    <x v="2"/>
    <x v="1"/>
    <s v="GBP"/>
    <d v="2013-11-09T01:18:59"/>
    <x v="2138"/>
    <b v="0"/>
    <n v="12"/>
    <b v="0"/>
    <x v="6"/>
    <x v="17"/>
  </r>
  <r>
    <n v="2139"/>
    <s v="Manorkept"/>
    <s v="An adventuring RPG with ghosts, mysteries, and flexible gameplay paths, Manorkept is a game that promises an unforgettable experience."/>
    <n v="30000"/>
    <n v="1626"/>
    <n v="5"/>
    <n v="29.04"/>
    <x v="2"/>
    <x v="0"/>
    <s v="USD"/>
    <d v="2016-11-03T18:00:08"/>
    <x v="2139"/>
    <b v="0"/>
    <n v="56"/>
    <b v="0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0"/>
    <n v="50.91"/>
    <x v="2"/>
    <x v="0"/>
    <s v="USD"/>
    <d v="2013-01-11T20:00:24"/>
    <x v="2140"/>
    <b v="0"/>
    <n v="11"/>
    <b v="0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n v="0"/>
    <n v="0"/>
    <x v="2"/>
    <x v="0"/>
    <s v="USD"/>
    <d v="2014-11-14T06:39:19"/>
    <x v="2141"/>
    <b v="0"/>
    <n v="0"/>
    <b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6"/>
    <n v="50.08"/>
    <x v="2"/>
    <x v="12"/>
    <s v="EUR"/>
    <d v="2015-12-30T16:50:10"/>
    <x v="2142"/>
    <b v="0"/>
    <n v="12"/>
    <b v="0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11"/>
    <n v="45"/>
    <x v="2"/>
    <x v="0"/>
    <s v="USD"/>
    <d v="2010-07-21T19:00:00"/>
    <x v="2143"/>
    <b v="0"/>
    <n v="5"/>
    <b v="0"/>
    <x v="6"/>
    <x v="17"/>
  </r>
  <r>
    <n v="2144"/>
    <s v="Project Starborn"/>
    <s v="A thousand community-built sandbox games (and more!) with a fully-customizable game engine."/>
    <n v="35500"/>
    <n v="607"/>
    <n v="2"/>
    <n v="25.29"/>
    <x v="2"/>
    <x v="0"/>
    <s v="USD"/>
    <d v="2013-09-14T13:07:20"/>
    <x v="2144"/>
    <b v="0"/>
    <n v="24"/>
    <b v="0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30"/>
    <n v="51.29"/>
    <x v="2"/>
    <x v="0"/>
    <s v="USD"/>
    <d v="2013-11-27T06:41:54"/>
    <x v="2145"/>
    <b v="0"/>
    <n v="89"/>
    <b v="0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n v="0"/>
    <n v="1"/>
    <x v="2"/>
    <x v="0"/>
    <s v="USD"/>
    <d v="2016-02-11T16:18:30"/>
    <x v="2146"/>
    <b v="0"/>
    <n v="1"/>
    <b v="0"/>
    <x v="6"/>
    <x v="17"/>
  </r>
  <r>
    <n v="2147"/>
    <s v="Johnny Rocketfingers 3"/>
    <s v="A Point and Click Adventure on Steroids."/>
    <n v="390000"/>
    <n v="2716"/>
    <n v="1"/>
    <n v="49.38"/>
    <x v="2"/>
    <x v="0"/>
    <s v="USD"/>
    <d v="2014-11-16T08:05:48"/>
    <x v="2147"/>
    <b v="0"/>
    <n v="55"/>
    <b v="0"/>
    <x v="6"/>
    <x v="17"/>
  </r>
  <r>
    <n v="2148"/>
    <s v="ZomBlock's"/>
    <s v="zomblock's is a online zombie survival game where you can craft new weapons,find food and water to keep yourself alive."/>
    <n v="100"/>
    <n v="2"/>
    <n v="2"/>
    <n v="1"/>
    <x v="2"/>
    <x v="1"/>
    <s v="GBP"/>
    <d v="2015-04-02T16:36:22"/>
    <x v="2148"/>
    <b v="0"/>
    <n v="2"/>
    <b v="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n v="0"/>
    <x v="2"/>
    <x v="0"/>
    <s v="USD"/>
    <d v="2010-07-31T00:00:00"/>
    <x v="2149"/>
    <b v="0"/>
    <n v="0"/>
    <b v="0"/>
    <x v="6"/>
    <x v="17"/>
  </r>
  <r>
    <n v="2150"/>
    <s v="The Unknown Door"/>
    <s v="A pixel styled open world detective game."/>
    <n v="50000"/>
    <n v="405"/>
    <n v="1"/>
    <n v="101.25"/>
    <x v="2"/>
    <x v="10"/>
    <s v="NOK"/>
    <d v="2016-07-13T06:49:59"/>
    <x v="2150"/>
    <b v="0"/>
    <n v="4"/>
    <b v="0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n v="0"/>
    <n v="19.670000000000002"/>
    <x v="2"/>
    <x v="0"/>
    <s v="USD"/>
    <d v="2016-06-29T20:20:14"/>
    <x v="2151"/>
    <b v="0"/>
    <n v="6"/>
    <b v="0"/>
    <x v="6"/>
    <x v="17"/>
  </r>
  <r>
    <n v="2152"/>
    <s v="Space Shooter RPG+"/>
    <s v="Our game is going to be a space shooter that has RPG elements with New Game+! It will be unlike any space shooter ever played."/>
    <n v="30000"/>
    <n v="50"/>
    <n v="0"/>
    <n v="12.5"/>
    <x v="2"/>
    <x v="0"/>
    <s v="USD"/>
    <d v="2014-03-15T18:58:29"/>
    <x v="2152"/>
    <b v="0"/>
    <n v="4"/>
    <b v="0"/>
    <x v="6"/>
    <x v="17"/>
  </r>
  <r>
    <n v="2153"/>
    <s v="It's The GOD Complex"/>
    <s v="Crowdfunding the Gamers Way. An online game with real world consequences.Do you dare to play? Can you turn the world around?"/>
    <n v="372625"/>
    <n v="34"/>
    <n v="0"/>
    <n v="8.5"/>
    <x v="2"/>
    <x v="0"/>
    <s v="USD"/>
    <d v="2015-01-10T07:59:00"/>
    <x v="2153"/>
    <b v="0"/>
    <n v="4"/>
    <b v="0"/>
    <x v="6"/>
    <x v="17"/>
  </r>
  <r>
    <n v="2154"/>
    <s v="Demigods - Rise of the Children - Part 1 (Design)"/>
    <s v="A Real Time Strategy game based on Greek mythology in a fictional world."/>
    <n v="250"/>
    <n v="2"/>
    <n v="1"/>
    <n v="1"/>
    <x v="2"/>
    <x v="0"/>
    <s v="USD"/>
    <d v="2014-01-28T15:10:27"/>
    <x v="2154"/>
    <b v="0"/>
    <n v="2"/>
    <b v="0"/>
    <x v="6"/>
    <x v="17"/>
  </r>
  <r>
    <n v="2155"/>
    <s v="VoxelMaze"/>
    <s v="A Level Editor, Turned up to eleven. Infinite creativity in one package, solo or with up to 16 of your friends."/>
    <n v="5000"/>
    <n v="115"/>
    <n v="2"/>
    <n v="23"/>
    <x v="2"/>
    <x v="1"/>
    <s v="GBP"/>
    <d v="2016-03-31T16:56:25"/>
    <x v="2155"/>
    <b v="0"/>
    <n v="5"/>
    <b v="0"/>
    <x v="6"/>
    <x v="17"/>
  </r>
  <r>
    <n v="2156"/>
    <s v="Beyond Black Space"/>
    <s v="Captain and manage your ship along with your crew in this deep space adventure! (PC/Linux/Mac)"/>
    <n v="56000"/>
    <n v="1493"/>
    <n v="3"/>
    <n v="17.989999999999998"/>
    <x v="2"/>
    <x v="0"/>
    <s v="USD"/>
    <d v="2013-09-16T20:30:06"/>
    <x v="2156"/>
    <b v="0"/>
    <n v="83"/>
    <b v="0"/>
    <x v="6"/>
    <x v="17"/>
  </r>
  <r>
    <n v="2157"/>
    <s v="Nin"/>
    <s v="Gamers and 90's fans unite in this small tale of epic proportions!"/>
    <n v="75000"/>
    <n v="21144"/>
    <n v="28"/>
    <n v="370.95"/>
    <x v="2"/>
    <x v="0"/>
    <s v="USD"/>
    <d v="2016-12-23T07:59:00"/>
    <x v="2157"/>
    <b v="0"/>
    <n v="57"/>
    <b v="0"/>
    <x v="6"/>
    <x v="17"/>
  </r>
  <r>
    <n v="2158"/>
    <s v="PerfectGolf"/>
    <s v="A next generation golf game with a course designer and a massively multiplayer online tour. Join the fun and help us create it"/>
    <n v="300000"/>
    <n v="19770.11"/>
    <n v="7"/>
    <n v="63.57"/>
    <x v="2"/>
    <x v="0"/>
    <s v="USD"/>
    <d v="2013-02-04T20:29:34"/>
    <x v="2158"/>
    <b v="0"/>
    <n v="311"/>
    <b v="0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1"/>
    <n v="13"/>
    <x v="2"/>
    <x v="0"/>
    <s v="USD"/>
    <d v="2011-07-16T17:32:54"/>
    <x v="2159"/>
    <b v="0"/>
    <n v="2"/>
    <b v="0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n v="1"/>
    <n v="5.31"/>
    <x v="2"/>
    <x v="0"/>
    <s v="USD"/>
    <d v="2012-05-19T17:05:05"/>
    <x v="2160"/>
    <b v="0"/>
    <n v="16"/>
    <b v="0"/>
    <x v="6"/>
    <x v="17"/>
  </r>
  <r>
    <n v="2161"/>
    <s v="CallMeGhost DEBUT ALBUM preorder!"/>
    <s v="We're trying to fund hard copies of our debut album!"/>
    <n v="400"/>
    <n v="463"/>
    <n v="116"/>
    <n v="35.619999999999997"/>
    <x v="0"/>
    <x v="0"/>
    <s v="USD"/>
    <d v="2015-09-23T20:27:39"/>
    <x v="2161"/>
    <b v="0"/>
    <n v="13"/>
    <b v="1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n v="112"/>
    <n v="87.1"/>
    <x v="0"/>
    <x v="0"/>
    <s v="USD"/>
    <d v="2014-07-24T18:23:11"/>
    <x v="2162"/>
    <b v="0"/>
    <n v="58"/>
    <b v="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n v="132"/>
    <n v="75.11"/>
    <x v="0"/>
    <x v="0"/>
    <s v="USD"/>
    <d v="2015-06-08T03:50:00"/>
    <x v="2163"/>
    <b v="0"/>
    <n v="44"/>
    <b v="1"/>
    <x v="4"/>
    <x v="11"/>
  </r>
  <r>
    <n v="2164"/>
    <s v="Rosaline debut record"/>
    <s v="South Florida roots country/rock outfit's long awaited debut record"/>
    <n v="5500"/>
    <n v="5645"/>
    <n v="103"/>
    <n v="68.010000000000005"/>
    <x v="0"/>
    <x v="0"/>
    <s v="USD"/>
    <d v="2016-06-25T03:59:00"/>
    <x v="2164"/>
    <b v="0"/>
    <n v="83"/>
    <b v="1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n v="139"/>
    <n v="29.62"/>
    <x v="0"/>
    <x v="6"/>
    <s v="EUR"/>
    <d v="2016-04-08T15:00:35"/>
    <x v="2165"/>
    <b v="0"/>
    <n v="117"/>
    <b v="1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47"/>
    <n v="91.63"/>
    <x v="0"/>
    <x v="0"/>
    <s v="USD"/>
    <d v="2014-12-05T21:06:58"/>
    <x v="2166"/>
    <b v="0"/>
    <n v="32"/>
    <b v="1"/>
    <x v="4"/>
    <x v="11"/>
  </r>
  <r>
    <n v="2167"/>
    <s v="Planes and Planets needs to get their EP finished!!"/>
    <s v="We need YOUR HELP to take one more step to this make release sound amazing!"/>
    <n v="150"/>
    <n v="180"/>
    <n v="120"/>
    <n v="22.5"/>
    <x v="0"/>
    <x v="0"/>
    <s v="USD"/>
    <d v="2012-09-15T01:35:37"/>
    <x v="2167"/>
    <b v="0"/>
    <n v="8"/>
    <b v="1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n v="122"/>
    <n v="64.37"/>
    <x v="0"/>
    <x v="0"/>
    <s v="USD"/>
    <d v="2017-02-10T05:00:00"/>
    <x v="2168"/>
    <b v="0"/>
    <n v="340"/>
    <b v="1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n v="100"/>
    <n v="21.86"/>
    <x v="0"/>
    <x v="0"/>
    <s v="USD"/>
    <d v="2017-03-02T16:49:11"/>
    <x v="2169"/>
    <b v="0"/>
    <n v="7"/>
    <b v="1"/>
    <x v="4"/>
    <x v="11"/>
  </r>
  <r>
    <n v="2170"/>
    <s v="STETSON'S NEW EP"/>
    <s v="We are a hard rock band from Northern California trying to raise $350 for our next EP. Be a part of our journey!"/>
    <n v="350"/>
    <n v="633"/>
    <n v="181"/>
    <n v="33.32"/>
    <x v="0"/>
    <x v="0"/>
    <s v="USD"/>
    <d v="2015-08-22T18:00:22"/>
    <x v="2170"/>
    <b v="0"/>
    <n v="19"/>
    <b v="1"/>
    <x v="4"/>
    <x v="11"/>
  </r>
  <r>
    <n v="2171"/>
    <s v="Brainspoonâ€™s New Record"/>
    <s v="Like records? We do, too! Help this Los Angeles based rock 'n' roll band get their new album out on vinyl!"/>
    <n v="4000"/>
    <n v="4243"/>
    <n v="106"/>
    <n v="90.28"/>
    <x v="0"/>
    <x v="0"/>
    <s v="USD"/>
    <d v="2015-06-22T05:00:00"/>
    <x v="2171"/>
    <b v="0"/>
    <n v="47"/>
    <b v="1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n v="100"/>
    <n v="76.92"/>
    <x v="0"/>
    <x v="0"/>
    <s v="USD"/>
    <d v="2015-04-18T13:55:20"/>
    <x v="2172"/>
    <b v="0"/>
    <n v="13"/>
    <b v="1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27"/>
    <n v="59.23"/>
    <x v="0"/>
    <x v="0"/>
    <s v="USD"/>
    <d v="2013-09-10T03:59:00"/>
    <x v="2173"/>
    <b v="0"/>
    <n v="90"/>
    <b v="1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n v="103"/>
    <n v="65.38"/>
    <x v="0"/>
    <x v="1"/>
    <s v="GBP"/>
    <d v="2016-05-05T13:01:47"/>
    <x v="2174"/>
    <b v="0"/>
    <n v="63"/>
    <b v="1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n v="250"/>
    <n v="67.31"/>
    <x v="0"/>
    <x v="0"/>
    <s v="USD"/>
    <d v="2016-07-21T00:13:06"/>
    <x v="2175"/>
    <b v="0"/>
    <n v="26"/>
    <b v="1"/>
    <x v="4"/>
    <x v="11"/>
  </r>
  <r>
    <n v="2176"/>
    <s v="Mike Farley Band - New Album!"/>
    <s v="The Mike Farley Band has re-assembled its original line up and needs your help to make a new full-length album!"/>
    <n v="5000"/>
    <n v="6301"/>
    <n v="126"/>
    <n v="88.75"/>
    <x v="0"/>
    <x v="0"/>
    <s v="USD"/>
    <d v="2015-05-02T15:11:49"/>
    <x v="2176"/>
    <b v="0"/>
    <n v="71"/>
    <b v="1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n v="100"/>
    <n v="65.87"/>
    <x v="0"/>
    <x v="0"/>
    <s v="USD"/>
    <d v="2016-06-06T06:01:07"/>
    <x v="2177"/>
    <b v="0"/>
    <n v="38"/>
    <b v="1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n v="139"/>
    <n v="40.35"/>
    <x v="0"/>
    <x v="0"/>
    <s v="USD"/>
    <d v="2017-01-18T15:16:37"/>
    <x v="2178"/>
    <b v="0"/>
    <n v="859"/>
    <b v="1"/>
    <x v="4"/>
    <x v="11"/>
  </r>
  <r>
    <n v="2179"/>
    <s v="Woodhouse EP"/>
    <s v="Woodhouse is making an EP!  If you are a fan of whiskey and loud guitars, contribute to the cause!"/>
    <n v="1000"/>
    <n v="1614"/>
    <n v="161"/>
    <n v="76.86"/>
    <x v="0"/>
    <x v="0"/>
    <s v="USD"/>
    <d v="2015-04-11T04:06:32"/>
    <x v="2179"/>
    <b v="0"/>
    <n v="21"/>
    <b v="1"/>
    <x v="4"/>
    <x v="11"/>
  </r>
  <r>
    <n v="2180"/>
    <s v="FOUR STAR MARY &quot;PIECES&quot;"/>
    <s v="Help fund the new record by independent alternative rockers FOUR STAR MARY &quot;PIECES&quot;"/>
    <n v="5000"/>
    <n v="5359.21"/>
    <n v="107"/>
    <n v="68.709999999999994"/>
    <x v="0"/>
    <x v="0"/>
    <s v="USD"/>
    <d v="2015-11-13T17:04:28"/>
    <x v="2180"/>
    <b v="0"/>
    <n v="78"/>
    <b v="1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n v="153"/>
    <n v="57.77"/>
    <x v="0"/>
    <x v="0"/>
    <s v="USD"/>
    <d v="2017-02-21T00:07:33"/>
    <x v="2181"/>
    <b v="0"/>
    <n v="53"/>
    <b v="1"/>
    <x v="6"/>
    <x v="32"/>
  </r>
  <r>
    <n v="2182"/>
    <s v="Broken World - A Post-Apocalypse Tabletop RPG"/>
    <s v="An incredibly comprehensive tabletop rpg book for the post apocalypse, inspired by Dungeon World."/>
    <n v="3000"/>
    <n v="15725"/>
    <n v="524"/>
    <n v="44.17"/>
    <x v="0"/>
    <x v="5"/>
    <s v="CAD"/>
    <d v="2014-10-02T21:37:05"/>
    <x v="2182"/>
    <b v="0"/>
    <n v="356"/>
    <b v="1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89"/>
    <n v="31.57"/>
    <x v="0"/>
    <x v="0"/>
    <s v="USD"/>
    <d v="2017-02-09T05:00:00"/>
    <x v="2183"/>
    <b v="0"/>
    <n v="279"/>
    <b v="1"/>
    <x v="6"/>
    <x v="32"/>
  </r>
  <r>
    <n v="2184"/>
    <s v="Liguria"/>
    <s v="Trading beautiful colors on behalf of the bishop! Become the best merchant of the Fresco World in this innovative game by Queen Games."/>
    <n v="10000"/>
    <n v="28474"/>
    <n v="285"/>
    <n v="107.05"/>
    <x v="0"/>
    <x v="0"/>
    <s v="USD"/>
    <d v="2016-01-25T16:00:00"/>
    <x v="2184"/>
    <b v="1"/>
    <n v="266"/>
    <b v="1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n v="1857"/>
    <n v="149.03"/>
    <x v="0"/>
    <x v="1"/>
    <s v="GBP"/>
    <d v="2013-03-26T08:23:59"/>
    <x v="2185"/>
    <b v="0"/>
    <n v="623"/>
    <b v="1"/>
    <x v="6"/>
    <x v="32"/>
  </r>
  <r>
    <n v="2186"/>
    <s v="Latitude 90Â° : The Origin"/>
    <s v="The real-time digital social deduction game where there's no moderator, no sleeping, and no dying."/>
    <n v="20000"/>
    <n v="21935"/>
    <n v="110"/>
    <n v="55.96"/>
    <x v="0"/>
    <x v="0"/>
    <s v="USD"/>
    <d v="2016-09-07T02:00:00"/>
    <x v="2186"/>
    <b v="0"/>
    <n v="392"/>
    <b v="1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n v="1015"/>
    <n v="56.97"/>
    <x v="0"/>
    <x v="0"/>
    <s v="USD"/>
    <d v="2015-04-03T03:59:00"/>
    <x v="2187"/>
    <b v="1"/>
    <n v="3562"/>
    <b v="1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12"/>
    <n v="44.06"/>
    <x v="0"/>
    <x v="2"/>
    <s v="AUD"/>
    <d v="2016-10-25T17:00:00"/>
    <x v="2188"/>
    <b v="0"/>
    <n v="514"/>
    <b v="1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n v="503"/>
    <n v="68.63"/>
    <x v="0"/>
    <x v="1"/>
    <s v="GBP"/>
    <d v="2016-04-21T22:00:00"/>
    <x v="2189"/>
    <b v="0"/>
    <n v="88"/>
    <b v="1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85"/>
    <n v="65.319999999999993"/>
    <x v="0"/>
    <x v="0"/>
    <s v="USD"/>
    <d v="2016-03-23T06:59:00"/>
    <x v="2190"/>
    <b v="0"/>
    <n v="537"/>
    <b v="1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n v="120"/>
    <n v="35.92"/>
    <x v="0"/>
    <x v="1"/>
    <s v="GBP"/>
    <d v="2017-02-14T20:00:27"/>
    <x v="2191"/>
    <b v="0"/>
    <n v="25"/>
    <b v="1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81"/>
    <n v="40.07"/>
    <x v="0"/>
    <x v="1"/>
    <s v="GBP"/>
    <d v="2016-12-15T23:00:00"/>
    <x v="2192"/>
    <b v="0"/>
    <n v="3238"/>
    <b v="1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52"/>
    <n v="75.650000000000006"/>
    <x v="0"/>
    <x v="0"/>
    <s v="USD"/>
    <d v="2016-11-21T04:59:00"/>
    <x v="2193"/>
    <b v="0"/>
    <n v="897"/>
    <b v="1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n v="537"/>
    <n v="61.2"/>
    <x v="0"/>
    <x v="0"/>
    <s v="USD"/>
    <d v="2016-03-26T17:11:30"/>
    <x v="2194"/>
    <b v="0"/>
    <n v="878"/>
    <b v="1"/>
    <x v="6"/>
    <x v="32"/>
  </r>
  <r>
    <n v="2195"/>
    <s v="Purgatoria: City of Angels"/>
    <s v="A gritty, noir tabletop RPG with a fast-paced combo-based battle system."/>
    <n v="4600"/>
    <n v="5535"/>
    <n v="120"/>
    <n v="48.13"/>
    <x v="0"/>
    <x v="0"/>
    <s v="USD"/>
    <d v="2015-08-11T18:31:40"/>
    <x v="2195"/>
    <b v="0"/>
    <n v="115"/>
    <b v="1"/>
    <x v="6"/>
    <x v="32"/>
  </r>
  <r>
    <n v="2196"/>
    <s v="LACORSA Grand Prix Game (relaunch)"/>
    <s v="Race your friends in style with this classic Grand Prix game."/>
    <n v="14000"/>
    <n v="15937"/>
    <n v="114"/>
    <n v="68.11"/>
    <x v="0"/>
    <x v="0"/>
    <s v="USD"/>
    <d v="2016-12-02T07:00:00"/>
    <x v="2196"/>
    <b v="0"/>
    <n v="234"/>
    <b v="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n v="951"/>
    <n v="65.89"/>
    <x v="0"/>
    <x v="0"/>
    <s v="USD"/>
    <d v="2015-02-28T14:00:59"/>
    <x v="2197"/>
    <b v="0"/>
    <n v="4330"/>
    <b v="1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n v="133"/>
    <n v="81.650000000000006"/>
    <x v="0"/>
    <x v="0"/>
    <s v="USD"/>
    <d v="2015-11-14T13:20:00"/>
    <x v="2198"/>
    <b v="0"/>
    <n v="651"/>
    <b v="1"/>
    <x v="6"/>
    <x v="32"/>
  </r>
  <r>
    <n v="2199"/>
    <s v="Decadolo. Flip it!"/>
    <s v="A new strategic board game designed to flip out your opponent."/>
    <n v="9000"/>
    <n v="13228"/>
    <n v="147"/>
    <n v="52.7"/>
    <x v="0"/>
    <x v="17"/>
    <s v="EUR"/>
    <d v="2015-10-15T09:59:58"/>
    <x v="2199"/>
    <b v="1"/>
    <n v="251"/>
    <b v="1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42"/>
    <n v="41.23"/>
    <x v="0"/>
    <x v="1"/>
    <s v="GBP"/>
    <d v="2015-07-06T03:00:00"/>
    <x v="2200"/>
    <b v="0"/>
    <n v="263"/>
    <b v="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n v="383"/>
    <n v="15.04"/>
    <x v="0"/>
    <x v="1"/>
    <s v="GBP"/>
    <d v="2013-01-16T20:19:25"/>
    <x v="2201"/>
    <b v="0"/>
    <n v="28"/>
    <b v="1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n v="704"/>
    <n v="39.07"/>
    <x v="0"/>
    <x v="0"/>
    <s v="USD"/>
    <d v="2012-11-01T20:22:48"/>
    <x v="2202"/>
    <b v="0"/>
    <n v="721"/>
    <b v="1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n v="110"/>
    <n v="43.82"/>
    <x v="0"/>
    <x v="5"/>
    <s v="CAD"/>
    <d v="2015-09-24T20:38:02"/>
    <x v="2203"/>
    <b v="0"/>
    <n v="50"/>
    <b v="1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33"/>
    <n v="27.3"/>
    <x v="0"/>
    <x v="0"/>
    <s v="USD"/>
    <d v="2013-03-09T07:28:39"/>
    <x v="2204"/>
    <b v="0"/>
    <n v="73"/>
    <b v="1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52"/>
    <n v="42.22"/>
    <x v="0"/>
    <x v="0"/>
    <s v="USD"/>
    <d v="2012-06-01T19:43:09"/>
    <x v="2205"/>
    <b v="0"/>
    <n v="27"/>
    <b v="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n v="103"/>
    <n v="33.24"/>
    <x v="0"/>
    <x v="0"/>
    <s v="USD"/>
    <d v="2012-04-16T06:10:24"/>
    <x v="2206"/>
    <b v="0"/>
    <n v="34"/>
    <b v="1"/>
    <x v="4"/>
    <x v="15"/>
  </r>
  <r>
    <n v="2207"/>
    <s v="Piece of Happy"/>
    <s v="Each piece has a story behind it. Not of some life drama but of an experience you live whilst listening; Happiness evoking"/>
    <n v="2000"/>
    <n v="2000"/>
    <n v="100"/>
    <n v="285.70999999999998"/>
    <x v="0"/>
    <x v="0"/>
    <s v="USD"/>
    <d v="2013-11-16T05:39:33"/>
    <x v="2207"/>
    <b v="0"/>
    <n v="7"/>
    <b v="1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02"/>
    <n v="42.33"/>
    <x v="0"/>
    <x v="0"/>
    <s v="USD"/>
    <d v="2012-04-07T04:00:00"/>
    <x v="2208"/>
    <b v="0"/>
    <n v="24"/>
    <b v="1"/>
    <x v="4"/>
    <x v="15"/>
  </r>
  <r>
    <n v="2209"/>
    <s v="NYPC's North American (+ Colombia!) Tour May 2014 - Part 2"/>
    <s v="Support us and pledge for rewards on our new bigger Tour of the US, Canada and Colombia!"/>
    <n v="500"/>
    <n v="754"/>
    <n v="151"/>
    <n v="50.27"/>
    <x v="0"/>
    <x v="1"/>
    <s v="GBP"/>
    <d v="2014-04-14T23:00:00"/>
    <x v="2209"/>
    <b v="0"/>
    <n v="15"/>
    <b v="1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n v="111"/>
    <n v="61.9"/>
    <x v="0"/>
    <x v="0"/>
    <s v="USD"/>
    <d v="2012-04-14T17:36:00"/>
    <x v="2210"/>
    <b v="0"/>
    <n v="72"/>
    <b v="1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96"/>
    <n v="40.75"/>
    <x v="0"/>
    <x v="0"/>
    <s v="USD"/>
    <d v="2014-04-10T06:59:00"/>
    <x v="2211"/>
    <b v="0"/>
    <n v="120"/>
    <b v="1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14"/>
    <n v="55.8"/>
    <x v="0"/>
    <x v="0"/>
    <s v="USD"/>
    <d v="2013-11-04T01:00:00"/>
    <x v="2212"/>
    <b v="0"/>
    <n v="123"/>
    <b v="1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00"/>
    <n v="10"/>
    <x v="0"/>
    <x v="0"/>
    <s v="USD"/>
    <d v="2015-05-15T19:49:39"/>
    <x v="2213"/>
    <b v="0"/>
    <n v="1"/>
    <b v="1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n v="293"/>
    <n v="73.13"/>
    <x v="0"/>
    <x v="0"/>
    <s v="USD"/>
    <d v="2014-02-06T19:00:48"/>
    <x v="2214"/>
    <b v="0"/>
    <n v="24"/>
    <b v="1"/>
    <x v="4"/>
    <x v="15"/>
  </r>
  <r>
    <n v="2215"/>
    <s v="&quot;Something to See, Not to Say&quot; - Anemometer's First EP Album"/>
    <s v="Ambient Electro Grind-fest!"/>
    <n v="550"/>
    <n v="860"/>
    <n v="156"/>
    <n v="26.06"/>
    <x v="0"/>
    <x v="0"/>
    <s v="USD"/>
    <d v="2012-03-13T06:59:00"/>
    <x v="2215"/>
    <b v="0"/>
    <n v="33"/>
    <b v="1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06"/>
    <n v="22.64"/>
    <x v="0"/>
    <x v="0"/>
    <s v="USD"/>
    <d v="2015-07-23T18:02:25"/>
    <x v="2216"/>
    <b v="0"/>
    <n v="14"/>
    <b v="1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01"/>
    <n v="47.22"/>
    <x v="0"/>
    <x v="0"/>
    <s v="USD"/>
    <d v="2015-11-02T08:00:00"/>
    <x v="2217"/>
    <b v="0"/>
    <n v="9"/>
    <b v="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23"/>
    <n v="32.32"/>
    <x v="0"/>
    <x v="0"/>
    <s v="USD"/>
    <d v="2012-08-29T00:00:00"/>
    <x v="2218"/>
    <b v="0"/>
    <n v="76"/>
    <b v="1"/>
    <x v="4"/>
    <x v="15"/>
  </r>
  <r>
    <n v="2219"/>
    <s v="Moments by eBurner"/>
    <s v="An album that illustrates events in our lives, whether trivial or significant, through the tones of electronic music."/>
    <n v="1000"/>
    <n v="1015"/>
    <n v="102"/>
    <n v="53.42"/>
    <x v="0"/>
    <x v="0"/>
    <s v="USD"/>
    <d v="2015-08-19T17:15:12"/>
    <x v="2219"/>
    <b v="0"/>
    <n v="19"/>
    <b v="1"/>
    <x v="4"/>
    <x v="15"/>
  </r>
  <r>
    <n v="2220"/>
    <s v="Be Part of Darkpine's Debut EP"/>
    <s v="Darkpine is recording and releasing a 5-track EP within the coming months this summer and hopes for your support."/>
    <n v="3500"/>
    <n v="3540"/>
    <n v="101"/>
    <n v="51.3"/>
    <x v="0"/>
    <x v="0"/>
    <s v="USD"/>
    <d v="2013-07-27T01:27:16"/>
    <x v="2220"/>
    <b v="0"/>
    <n v="69"/>
    <b v="1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08"/>
    <n v="37.200000000000003"/>
    <x v="0"/>
    <x v="0"/>
    <s v="USD"/>
    <d v="2016-04-23T00:00:00"/>
    <x v="2221"/>
    <b v="0"/>
    <n v="218"/>
    <b v="1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n v="163"/>
    <n v="27.1"/>
    <x v="0"/>
    <x v="0"/>
    <s v="USD"/>
    <d v="2012-01-28T18:54:07"/>
    <x v="2222"/>
    <b v="0"/>
    <n v="30"/>
    <b v="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n v="106"/>
    <n v="206.31"/>
    <x v="0"/>
    <x v="5"/>
    <s v="CAD"/>
    <d v="2015-06-27T15:22:48"/>
    <x v="2223"/>
    <b v="0"/>
    <n v="100"/>
    <b v="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43"/>
    <n v="82.15"/>
    <x v="0"/>
    <x v="0"/>
    <s v="USD"/>
    <d v="2016-10-29T19:00:00"/>
    <x v="2224"/>
    <b v="0"/>
    <n v="296"/>
    <b v="1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45"/>
    <n v="164.8"/>
    <x v="0"/>
    <x v="1"/>
    <s v="GBP"/>
    <d v="2014-09-21T19:00:15"/>
    <x v="2225"/>
    <b v="0"/>
    <n v="1204"/>
    <b v="1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n v="108"/>
    <n v="60.82"/>
    <x v="0"/>
    <x v="0"/>
    <s v="USD"/>
    <d v="2016-02-12T04:59:00"/>
    <x v="2226"/>
    <b v="0"/>
    <n v="321"/>
    <b v="1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57"/>
    <n v="67.97"/>
    <x v="0"/>
    <x v="1"/>
    <s v="GBP"/>
    <d v="2013-11-13T20:22:35"/>
    <x v="2227"/>
    <b v="0"/>
    <n v="301"/>
    <b v="1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74"/>
    <n v="81.56"/>
    <x v="0"/>
    <x v="12"/>
    <s v="EUR"/>
    <d v="2015-08-16T06:40:36"/>
    <x v="2228"/>
    <b v="0"/>
    <n v="144"/>
    <b v="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71"/>
    <n v="25.43"/>
    <x v="0"/>
    <x v="0"/>
    <s v="USD"/>
    <d v="2013-09-03T04:00:00"/>
    <x v="2229"/>
    <b v="0"/>
    <n v="539"/>
    <b v="1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26"/>
    <n v="21.5"/>
    <x v="0"/>
    <x v="0"/>
    <s v="USD"/>
    <d v="2014-04-25T21:08:47"/>
    <x v="2230"/>
    <b v="0"/>
    <n v="498"/>
    <b v="1"/>
    <x v="6"/>
    <x v="32"/>
  </r>
  <r>
    <n v="2231"/>
    <s v="Kingdom"/>
    <s v="A game about communities by Ben Robbins, creator of Microscope. Do you change the Kingdom or does the Kingdom change you?"/>
    <n v="2500"/>
    <n v="30303.24"/>
    <n v="1212"/>
    <n v="27.23"/>
    <x v="0"/>
    <x v="0"/>
    <s v="USD"/>
    <d v="2013-06-25T05:00:00"/>
    <x v="2231"/>
    <b v="0"/>
    <n v="1113"/>
    <b v="1"/>
    <x v="6"/>
    <x v="32"/>
  </r>
  <r>
    <n v="2232"/>
    <s v="Backstory Cards"/>
    <s v="Backstory Cards help you and your friends create vibrant backstories for roleplaying games, no matter the system or genre."/>
    <n v="5000"/>
    <n v="24790"/>
    <n v="496"/>
    <n v="25.09"/>
    <x v="0"/>
    <x v="0"/>
    <s v="USD"/>
    <d v="2014-07-19T03:00:00"/>
    <x v="2232"/>
    <b v="0"/>
    <n v="988"/>
    <b v="1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n v="332"/>
    <n v="21.23"/>
    <x v="0"/>
    <x v="1"/>
    <s v="GBP"/>
    <d v="2015-12-14T00:00:00"/>
    <x v="2233"/>
    <b v="0"/>
    <n v="391"/>
    <b v="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65"/>
    <n v="41.61"/>
    <x v="0"/>
    <x v="0"/>
    <s v="USD"/>
    <d v="2017-01-05T19:47:27"/>
    <x v="2234"/>
    <b v="0"/>
    <n v="28"/>
    <b v="1"/>
    <x v="6"/>
    <x v="32"/>
  </r>
  <r>
    <n v="2235"/>
    <s v="Miniature Scenery Terrain for Tabletop gaming and Wargames"/>
    <s v="An amazing set of sceneries to create unique atmospheres for your tabletop gaming."/>
    <n v="13000"/>
    <n v="19931"/>
    <n v="153"/>
    <n v="135.59"/>
    <x v="0"/>
    <x v="5"/>
    <s v="CAD"/>
    <d v="2015-03-28T23:31:51"/>
    <x v="2235"/>
    <b v="0"/>
    <n v="147"/>
    <b v="1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n v="537"/>
    <n v="22.12"/>
    <x v="0"/>
    <x v="0"/>
    <s v="USD"/>
    <d v="2016-02-01T14:48:43"/>
    <x v="2236"/>
    <b v="0"/>
    <n v="680"/>
    <b v="1"/>
    <x v="6"/>
    <x v="32"/>
  </r>
  <r>
    <n v="2237"/>
    <s v="Monster Mansion"/>
    <s v="A real-time cooperative adventure for 2-8 players. Defeat legendary monsters to earn gold and escape before the time RUNS OUT!"/>
    <n v="18000"/>
    <n v="63527"/>
    <n v="353"/>
    <n v="64.63"/>
    <x v="0"/>
    <x v="0"/>
    <s v="USD"/>
    <d v="2014-11-12T07:59:00"/>
    <x v="2237"/>
    <b v="0"/>
    <n v="983"/>
    <b v="1"/>
    <x v="6"/>
    <x v="32"/>
  </r>
  <r>
    <n v="2238"/>
    <s v="28mm Fantasy Miniature range Feral Orcs!"/>
    <s v="28mm Fantasy Miniature Range in leadfree white metal: Orcs, wolves and more."/>
    <n v="4000"/>
    <n v="5496"/>
    <n v="137"/>
    <n v="69.569999999999993"/>
    <x v="0"/>
    <x v="12"/>
    <s v="EUR"/>
    <d v="2017-03-10T14:55:16"/>
    <x v="2238"/>
    <b v="0"/>
    <n v="79"/>
    <b v="1"/>
    <x v="6"/>
    <x v="32"/>
  </r>
  <r>
    <n v="2239"/>
    <s v="Pro Tabletop Gaming Audio Collection"/>
    <s v="Next stretch goal unlocks at $33,000 and/or 500 backers unlocks 2 bonus stretch goals."/>
    <n v="25000"/>
    <n v="32006.67"/>
    <n v="128"/>
    <n v="75.13"/>
    <x v="0"/>
    <x v="0"/>
    <s v="USD"/>
    <d v="2013-12-01T04:02:00"/>
    <x v="2239"/>
    <b v="0"/>
    <n v="426"/>
    <b v="1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71"/>
    <n v="140.97999999999999"/>
    <x v="0"/>
    <x v="0"/>
    <s v="USD"/>
    <d v="2016-04-22T19:49:04"/>
    <x v="2240"/>
    <b v="0"/>
    <n v="96"/>
    <b v="1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n v="806"/>
    <n v="49.47"/>
    <x v="0"/>
    <x v="1"/>
    <s v="GBP"/>
    <d v="2017-03-02T19:51:40"/>
    <x v="2241"/>
    <b v="0"/>
    <n v="163"/>
    <b v="1"/>
    <x v="6"/>
    <x v="32"/>
  </r>
  <r>
    <n v="2242"/>
    <s v="The Princess Bride Playing Cards from USPCC"/>
    <s v="Inconceivable! An amazing new illustrative deck based on The Princess Bride movie."/>
    <n v="10000"/>
    <n v="136009.76"/>
    <n v="1360"/>
    <n v="53.87"/>
    <x v="0"/>
    <x v="0"/>
    <s v="USD"/>
    <d v="2013-11-27T03:02:00"/>
    <x v="2242"/>
    <b v="0"/>
    <n v="2525"/>
    <b v="1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50"/>
    <n v="4.57"/>
    <x v="0"/>
    <x v="0"/>
    <s v="USD"/>
    <d v="2017-03-13T03:00:00"/>
    <x v="2243"/>
    <b v="0"/>
    <n v="2035"/>
    <b v="1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n v="377"/>
    <n v="65"/>
    <x v="0"/>
    <x v="0"/>
    <s v="USD"/>
    <d v="2016-10-16T20:30:00"/>
    <x v="2244"/>
    <b v="0"/>
    <n v="290"/>
    <b v="1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n v="2647"/>
    <n v="53.48"/>
    <x v="0"/>
    <x v="0"/>
    <s v="USD"/>
    <d v="2014-02-21T18:00:00"/>
    <x v="2245"/>
    <b v="0"/>
    <n v="1980"/>
    <b v="1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n v="100"/>
    <n v="43.91"/>
    <x v="0"/>
    <x v="1"/>
    <s v="GBP"/>
    <d v="2015-09-04T19:00:10"/>
    <x v="2246"/>
    <b v="0"/>
    <n v="57"/>
    <b v="1"/>
    <x v="6"/>
    <x v="32"/>
  </r>
  <r>
    <n v="2247"/>
    <s v="Foragers"/>
    <s v="Take on the role of an ancient forager in this fun strategy game from the designer of Biblios."/>
    <n v="18500"/>
    <n v="19324"/>
    <n v="104"/>
    <n v="50.85"/>
    <x v="0"/>
    <x v="0"/>
    <s v="USD"/>
    <d v="2015-07-29T15:59:25"/>
    <x v="2247"/>
    <b v="0"/>
    <n v="380"/>
    <b v="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07"/>
    <n v="58.63"/>
    <x v="0"/>
    <x v="1"/>
    <s v="GBP"/>
    <d v="2016-12-14T21:01:18"/>
    <x v="2248"/>
    <b v="0"/>
    <n v="128"/>
    <b v="1"/>
    <x v="6"/>
    <x v="32"/>
  </r>
  <r>
    <n v="2249"/>
    <s v="Centurion: Legionaries of Rome"/>
    <s v="March with the legions against the enemies of Rome in this role-playing game of military adventures."/>
    <n v="3500"/>
    <n v="5907"/>
    <n v="169"/>
    <n v="32.82"/>
    <x v="0"/>
    <x v="0"/>
    <s v="USD"/>
    <d v="2013-04-02T15:52:45"/>
    <x v="2249"/>
    <b v="0"/>
    <n v="180"/>
    <b v="1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n v="975"/>
    <n v="426.93"/>
    <x v="0"/>
    <x v="0"/>
    <s v="USD"/>
    <d v="2016-12-03T01:07:53"/>
    <x v="2250"/>
    <b v="0"/>
    <n v="571"/>
    <b v="1"/>
    <x v="6"/>
    <x v="32"/>
  </r>
  <r>
    <n v="2251"/>
    <s v="Werewolf: Full Moon Expansion"/>
    <s v="A great game full of lying, scheming, and werewolves.  Now with additional characters to add even more mayhem!"/>
    <n v="8500"/>
    <n v="11428.19"/>
    <n v="134"/>
    <n v="23.81"/>
    <x v="0"/>
    <x v="0"/>
    <s v="USD"/>
    <d v="2014-08-16T08:17:57"/>
    <x v="2251"/>
    <b v="0"/>
    <n v="480"/>
    <b v="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n v="272"/>
    <n v="98.41"/>
    <x v="0"/>
    <x v="3"/>
    <s v="EUR"/>
    <d v="2016-08-06T07:52:18"/>
    <x v="2252"/>
    <b v="0"/>
    <n v="249"/>
    <b v="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13"/>
    <n v="107.32"/>
    <x v="0"/>
    <x v="0"/>
    <s v="USD"/>
    <d v="2015-11-18T16:09:07"/>
    <x v="2253"/>
    <b v="0"/>
    <n v="84"/>
    <b v="1"/>
    <x v="6"/>
    <x v="32"/>
  </r>
  <r>
    <n v="2254"/>
    <s v="Green Couch Games Limited: FrogFlip!"/>
    <s v="A dexterity microgame by father/daughter team, Jason and Claire Kotarski. Make 100 project."/>
    <n v="500"/>
    <n v="2299"/>
    <n v="460"/>
    <n v="11.67"/>
    <x v="0"/>
    <x v="0"/>
    <s v="USD"/>
    <d v="2017-01-24T15:32:48"/>
    <x v="2254"/>
    <b v="0"/>
    <n v="197"/>
    <b v="1"/>
    <x v="6"/>
    <x v="32"/>
  </r>
  <r>
    <n v="2255"/>
    <s v="Jumbo Jets - Jet Set Expansion Set #2"/>
    <s v="This is the second set of 5 expansions for our route-building game, Jet Set!"/>
    <n v="3950"/>
    <n v="11323"/>
    <n v="287"/>
    <n v="41.78"/>
    <x v="0"/>
    <x v="0"/>
    <s v="USD"/>
    <d v="2016-05-07T22:50:51"/>
    <x v="2255"/>
    <b v="0"/>
    <n v="271"/>
    <b v="1"/>
    <x v="6"/>
    <x v="32"/>
  </r>
  <r>
    <n v="2256"/>
    <s v="Bitcoin Empire"/>
    <s v="Build your crypto-currency empire and sabotage your opponents. A deck building, card game. 2-4 players. 15 minutes."/>
    <n v="480"/>
    <n v="1069"/>
    <n v="223"/>
    <n v="21.38"/>
    <x v="0"/>
    <x v="1"/>
    <s v="GBP"/>
    <d v="2016-11-22T10:50:46"/>
    <x v="2256"/>
    <b v="0"/>
    <n v="50"/>
    <b v="1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36"/>
    <n v="94.1"/>
    <x v="0"/>
    <x v="1"/>
    <s v="GBP"/>
    <d v="2016-06-19T23:00:00"/>
    <x v="2257"/>
    <b v="0"/>
    <n v="169"/>
    <b v="1"/>
    <x v="6"/>
    <x v="32"/>
  </r>
  <r>
    <n v="2258"/>
    <s v="A Sundered World"/>
    <s v="A Dungeon World campaign setting that takes place after the end of the worlds."/>
    <n v="2200"/>
    <n v="3223"/>
    <n v="147"/>
    <n v="15.72"/>
    <x v="0"/>
    <x v="0"/>
    <s v="USD"/>
    <d v="2015-06-11T18:01:27"/>
    <x v="2258"/>
    <b v="0"/>
    <n v="205"/>
    <b v="1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n v="1867"/>
    <n v="90.64"/>
    <x v="0"/>
    <x v="1"/>
    <s v="GBP"/>
    <d v="2016-12-08T19:18:56"/>
    <x v="2259"/>
    <b v="0"/>
    <n v="206"/>
    <b v="1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n v="327"/>
    <n v="97.3"/>
    <x v="0"/>
    <x v="0"/>
    <s v="USD"/>
    <d v="2014-03-26T23:24:10"/>
    <x v="2260"/>
    <b v="0"/>
    <n v="84"/>
    <b v="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80"/>
    <n v="37.119999999999997"/>
    <x v="0"/>
    <x v="2"/>
    <s v="AUD"/>
    <d v="2017-02-14T17:23:40"/>
    <x v="2261"/>
    <b v="0"/>
    <n v="210"/>
    <b v="1"/>
    <x v="6"/>
    <x v="32"/>
  </r>
  <r>
    <n v="2262"/>
    <s v="Riders: A Game About Cheating Doomsday"/>
    <s v="An RPG about mortal servants of the Horsemen of the Apocalypse deciding to not end the world."/>
    <n v="3300"/>
    <n v="5087"/>
    <n v="154"/>
    <n v="28.1"/>
    <x v="0"/>
    <x v="0"/>
    <s v="USD"/>
    <d v="2014-11-18T00:00:00"/>
    <x v="2262"/>
    <b v="0"/>
    <n v="181"/>
    <b v="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n v="116"/>
    <n v="144.43"/>
    <x v="0"/>
    <x v="11"/>
    <s v="SEK"/>
    <d v="2015-01-31T19:58:33"/>
    <x v="2263"/>
    <b v="0"/>
    <n v="60"/>
    <b v="1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80"/>
    <n v="24.27"/>
    <x v="0"/>
    <x v="0"/>
    <s v="USD"/>
    <d v="2016-05-23T03:00:00"/>
    <x v="2264"/>
    <b v="0"/>
    <n v="445"/>
    <b v="1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99"/>
    <n v="35.119999999999997"/>
    <x v="0"/>
    <x v="1"/>
    <s v="GBP"/>
    <d v="2016-11-22T20:28:27"/>
    <x v="2265"/>
    <b v="0"/>
    <n v="17"/>
    <b v="1"/>
    <x v="6"/>
    <x v="32"/>
  </r>
  <r>
    <n v="2266"/>
    <s v="GOAT LORDS."/>
    <s v="Want to be LORD OF THE GOATS? Start building your herd using thievery, magic, bombs and mostly goats."/>
    <n v="1500"/>
    <n v="4804"/>
    <n v="320"/>
    <n v="24.76"/>
    <x v="0"/>
    <x v="0"/>
    <s v="USD"/>
    <d v="2016-04-27T02:00:00"/>
    <x v="2266"/>
    <b v="0"/>
    <n v="194"/>
    <b v="1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81"/>
    <n v="188.38"/>
    <x v="0"/>
    <x v="0"/>
    <s v="USD"/>
    <d v="2014-12-21T01:00:00"/>
    <x v="2267"/>
    <b v="0"/>
    <n v="404"/>
    <b v="1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n v="103"/>
    <n v="148.08000000000001"/>
    <x v="0"/>
    <x v="0"/>
    <s v="USD"/>
    <d v="2017-03-12T01:58:35"/>
    <x v="2268"/>
    <b v="0"/>
    <n v="194"/>
    <b v="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n v="1802"/>
    <n v="49.93"/>
    <x v="0"/>
    <x v="0"/>
    <s v="USD"/>
    <d v="2017-03-07T05:00:00"/>
    <x v="2269"/>
    <b v="0"/>
    <n v="902"/>
    <b v="1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n v="720"/>
    <n v="107.82"/>
    <x v="0"/>
    <x v="0"/>
    <s v="USD"/>
    <d v="2017-01-10T21:59:00"/>
    <x v="2270"/>
    <b v="0"/>
    <n v="1670"/>
    <b v="1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n v="283"/>
    <n v="42.63"/>
    <x v="0"/>
    <x v="0"/>
    <s v="USD"/>
    <d v="2016-12-10T00:00:04"/>
    <x v="2271"/>
    <b v="0"/>
    <n v="1328"/>
    <b v="1"/>
    <x v="6"/>
    <x v="32"/>
  </r>
  <r>
    <n v="2272"/>
    <s v="Pick the Lock"/>
    <s v="Pick the Lock is a game of chance and strategy. Attempt to obtain priceless treasures and outwit the other players."/>
    <n v="1000"/>
    <n v="13566"/>
    <n v="1357"/>
    <n v="14.37"/>
    <x v="0"/>
    <x v="0"/>
    <s v="USD"/>
    <d v="2015-12-07T16:47:16"/>
    <x v="2272"/>
    <b v="0"/>
    <n v="944"/>
    <b v="1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n v="220"/>
    <n v="37.479999999999997"/>
    <x v="0"/>
    <x v="5"/>
    <s v="CAD"/>
    <d v="2017-03-12T12:10:42"/>
    <x v="2273"/>
    <b v="0"/>
    <n v="147"/>
    <b v="1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20"/>
    <n v="30.2"/>
    <x v="0"/>
    <x v="0"/>
    <s v="USD"/>
    <d v="2014-02-23T12:00:57"/>
    <x v="2274"/>
    <b v="0"/>
    <n v="99"/>
    <b v="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n v="408"/>
    <n v="33.549999999999997"/>
    <x v="0"/>
    <x v="1"/>
    <s v="GBP"/>
    <d v="2014-12-22T14:47:59"/>
    <x v="2275"/>
    <b v="0"/>
    <n v="79"/>
    <b v="1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06"/>
    <n v="64.75"/>
    <x v="0"/>
    <x v="0"/>
    <s v="USD"/>
    <d v="2014-01-05T15:38:09"/>
    <x v="2276"/>
    <b v="0"/>
    <n v="75"/>
    <b v="1"/>
    <x v="6"/>
    <x v="32"/>
  </r>
  <r>
    <n v="2277"/>
    <s v="Police Precinct"/>
    <s v="Police Precinct is a cooperative game where the players take on the roles as police officers, with different areas of expertise."/>
    <n v="8500"/>
    <n v="11992"/>
    <n v="141"/>
    <n v="57.93"/>
    <x v="0"/>
    <x v="0"/>
    <s v="USD"/>
    <d v="2012-02-27T16:17:03"/>
    <x v="2277"/>
    <b v="0"/>
    <n v="207"/>
    <b v="1"/>
    <x v="6"/>
    <x v="32"/>
  </r>
  <r>
    <n v="2278"/>
    <s v="Eternity Dice - Regular and D6 Charms Edition"/>
    <s v="Dice forged from stone one by one entirely by hand for demanding Gamers and Collectors."/>
    <n v="2000"/>
    <n v="5414"/>
    <n v="271"/>
    <n v="53.08"/>
    <x v="0"/>
    <x v="13"/>
    <s v="EUR"/>
    <d v="2016-01-03T22:59:00"/>
    <x v="2278"/>
    <b v="0"/>
    <n v="102"/>
    <b v="1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n v="154"/>
    <n v="48.06"/>
    <x v="0"/>
    <x v="0"/>
    <s v="USD"/>
    <d v="2015-02-04T04:00:00"/>
    <x v="2279"/>
    <b v="0"/>
    <n v="32"/>
    <b v="1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04"/>
    <n v="82.4"/>
    <x v="0"/>
    <x v="0"/>
    <s v="USD"/>
    <d v="2015-09-17T14:59:51"/>
    <x v="2280"/>
    <b v="0"/>
    <n v="480"/>
    <b v="1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n v="185"/>
    <n v="50.45"/>
    <x v="0"/>
    <x v="0"/>
    <s v="USD"/>
    <d v="2011-07-25T06:50:00"/>
    <x v="2281"/>
    <b v="0"/>
    <n v="11"/>
    <b v="1"/>
    <x v="4"/>
    <x v="11"/>
  </r>
  <r>
    <n v="2282"/>
    <s v="Sage King's Debut Album"/>
    <s v="Sage King is recording his debut album and wants YOU to be a part of the creation process"/>
    <n v="750"/>
    <n v="1390"/>
    <n v="185"/>
    <n v="115.83"/>
    <x v="0"/>
    <x v="0"/>
    <s v="USD"/>
    <d v="2016-01-14T04:11:26"/>
    <x v="2282"/>
    <b v="0"/>
    <n v="12"/>
    <b v="1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01"/>
    <n v="63.03"/>
    <x v="0"/>
    <x v="0"/>
    <s v="USD"/>
    <d v="2012-05-09T02:00:04"/>
    <x v="2283"/>
    <b v="0"/>
    <n v="48"/>
    <b v="1"/>
    <x v="4"/>
    <x v="11"/>
  </r>
  <r>
    <n v="2284"/>
    <s v="Make a record, write a song, take the Vinyl Skyway. "/>
    <s v="The Vinyl Skyway reunite to make a third album. "/>
    <n v="6000"/>
    <n v="6373.27"/>
    <n v="106"/>
    <n v="108.02"/>
    <x v="0"/>
    <x v="0"/>
    <s v="USD"/>
    <d v="2011-03-12T04:00:00"/>
    <x v="2284"/>
    <b v="0"/>
    <n v="59"/>
    <b v="1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21"/>
    <n v="46.09"/>
    <x v="0"/>
    <x v="0"/>
    <s v="USD"/>
    <d v="2012-06-29T04:27:23"/>
    <x v="2285"/>
    <b v="0"/>
    <n v="79"/>
    <b v="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n v="100"/>
    <n v="107.21"/>
    <x v="0"/>
    <x v="0"/>
    <s v="USD"/>
    <d v="2013-09-06T03:59:00"/>
    <x v="2286"/>
    <b v="0"/>
    <n v="14"/>
    <b v="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20"/>
    <n v="50.93"/>
    <x v="0"/>
    <x v="0"/>
    <s v="USD"/>
    <d v="2014-06-23T16:01:00"/>
    <x v="2287"/>
    <b v="0"/>
    <n v="106"/>
    <b v="1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00"/>
    <n v="40.04"/>
    <x v="0"/>
    <x v="0"/>
    <s v="USD"/>
    <d v="2012-06-26T18:00:00"/>
    <x v="2288"/>
    <b v="0"/>
    <n v="25"/>
    <b v="1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n v="107"/>
    <n v="64.44"/>
    <x v="0"/>
    <x v="0"/>
    <s v="USD"/>
    <d v="2013-12-06T23:22:00"/>
    <x v="2289"/>
    <b v="0"/>
    <n v="25"/>
    <b v="1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04"/>
    <n v="53.83"/>
    <x v="0"/>
    <x v="0"/>
    <s v="USD"/>
    <d v="2009-12-01T17:00:00"/>
    <x v="2290"/>
    <b v="0"/>
    <n v="29"/>
    <b v="1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73"/>
    <n v="100.47"/>
    <x v="0"/>
    <x v="0"/>
    <s v="USD"/>
    <d v="2012-04-23T04:00:00"/>
    <x v="2291"/>
    <b v="0"/>
    <n v="43"/>
    <b v="1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07"/>
    <n v="46.63"/>
    <x v="0"/>
    <x v="0"/>
    <s v="USD"/>
    <d v="2012-04-18T16:44:36"/>
    <x v="2292"/>
    <b v="0"/>
    <n v="46"/>
    <b v="1"/>
    <x v="4"/>
    <x v="11"/>
  </r>
  <r>
    <n v="2293"/>
    <s v="&quot;Hurt N' Wrong&quot; New Album Fundraiser!"/>
    <s v="Donate here to be a part of the upcoming album. Every little bit helps!"/>
    <n v="850"/>
    <n v="920"/>
    <n v="108"/>
    <n v="34.07"/>
    <x v="0"/>
    <x v="0"/>
    <s v="USD"/>
    <d v="2012-09-25T03:59:00"/>
    <x v="2293"/>
    <b v="0"/>
    <n v="27"/>
    <b v="1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46"/>
    <n v="65.209999999999994"/>
    <x v="0"/>
    <x v="0"/>
    <s v="USD"/>
    <d v="2013-01-20T17:21:20"/>
    <x v="2294"/>
    <b v="0"/>
    <n v="112"/>
    <b v="1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25"/>
    <n v="44.21"/>
    <x v="0"/>
    <x v="0"/>
    <s v="USD"/>
    <d v="2013-01-26T22:54:16"/>
    <x v="2295"/>
    <b v="0"/>
    <n v="34"/>
    <b v="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n v="149"/>
    <n v="71.97"/>
    <x v="0"/>
    <x v="0"/>
    <s v="USD"/>
    <d v="2012-02-23T17:33:46"/>
    <x v="2296"/>
    <b v="0"/>
    <n v="145"/>
    <b v="1"/>
    <x v="4"/>
    <x v="11"/>
  </r>
  <r>
    <n v="2297"/>
    <s v="Company Company: Debut EP"/>
    <s v="New Jersey Alternative Rock band COCO needs YOUR help self-releasing debut EP!"/>
    <n v="1000"/>
    <n v="1006"/>
    <n v="101"/>
    <n v="52.95"/>
    <x v="0"/>
    <x v="0"/>
    <s v="USD"/>
    <d v="2012-03-14T03:59:00"/>
    <x v="2297"/>
    <b v="0"/>
    <n v="19"/>
    <b v="1"/>
    <x v="4"/>
    <x v="11"/>
  </r>
  <r>
    <n v="2298"/>
    <s v="Jonny Gray: First Full Length Album"/>
    <s v="My name is Jonny Gray, and my friends and I are working together to raise funds for my debut album"/>
    <n v="30000"/>
    <n v="31522"/>
    <n v="105"/>
    <n v="109.45"/>
    <x v="0"/>
    <x v="0"/>
    <s v="USD"/>
    <d v="2014-03-26T19:10:33"/>
    <x v="2298"/>
    <b v="0"/>
    <n v="288"/>
    <b v="1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n v="350"/>
    <n v="75.040000000000006"/>
    <x v="0"/>
    <x v="0"/>
    <s v="USD"/>
    <d v="2011-02-06T00:46:49"/>
    <x v="2299"/>
    <b v="0"/>
    <n v="14"/>
    <b v="1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n v="101"/>
    <n v="115.71"/>
    <x v="0"/>
    <x v="0"/>
    <s v="USD"/>
    <d v="2012-06-28T17:26:56"/>
    <x v="2300"/>
    <b v="0"/>
    <n v="7"/>
    <b v="1"/>
    <x v="4"/>
    <x v="11"/>
  </r>
  <r>
    <n v="2301"/>
    <s v="Time Crash"/>
    <s v="We are America's first trock band, and we're ready to bring you our first album!"/>
    <n v="5000"/>
    <n v="6680.22"/>
    <n v="134"/>
    <n v="31.66"/>
    <x v="0"/>
    <x v="0"/>
    <s v="USD"/>
    <d v="2013-06-21T03:31:36"/>
    <x v="2301"/>
    <b v="1"/>
    <n v="211"/>
    <b v="1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71"/>
    <n v="46.18"/>
    <x v="0"/>
    <x v="0"/>
    <s v="USD"/>
    <d v="2013-12-31T07:00:00"/>
    <x v="2302"/>
    <b v="1"/>
    <n v="85"/>
    <b v="1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09"/>
    <n v="68.48"/>
    <x v="0"/>
    <x v="0"/>
    <s v="USD"/>
    <d v="2011-12-13T03:39:56"/>
    <x v="2303"/>
    <b v="1"/>
    <n v="103"/>
    <b v="1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01"/>
    <n v="53.47"/>
    <x v="0"/>
    <x v="0"/>
    <s v="USD"/>
    <d v="2011-01-01T04:59:00"/>
    <x v="2304"/>
    <b v="1"/>
    <n v="113"/>
    <b v="1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01"/>
    <n v="109.11"/>
    <x v="0"/>
    <x v="0"/>
    <s v="USD"/>
    <d v="2014-08-08T18:00:00"/>
    <x v="2305"/>
    <b v="1"/>
    <n v="167"/>
    <b v="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n v="107"/>
    <n v="51.19"/>
    <x v="0"/>
    <x v="0"/>
    <s v="USD"/>
    <d v="2012-03-10T04:02:09"/>
    <x v="2306"/>
    <b v="1"/>
    <n v="73"/>
    <b v="1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07"/>
    <n v="27.94"/>
    <x v="0"/>
    <x v="0"/>
    <s v="USD"/>
    <d v="2012-05-05T19:15:28"/>
    <x v="2307"/>
    <b v="1"/>
    <n v="75"/>
    <b v="1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01"/>
    <n v="82.5"/>
    <x v="0"/>
    <x v="0"/>
    <s v="USD"/>
    <d v="2014-08-29T01:00:00"/>
    <x v="2308"/>
    <b v="1"/>
    <n v="614"/>
    <b v="1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n v="107"/>
    <n v="59.82"/>
    <x v="0"/>
    <x v="0"/>
    <s v="USD"/>
    <d v="2013-03-09T23:42:17"/>
    <x v="2309"/>
    <b v="1"/>
    <n v="107"/>
    <b v="1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29"/>
    <n v="64.819999999999993"/>
    <x v="0"/>
    <x v="0"/>
    <s v="USD"/>
    <d v="2013-03-21T18:03:35"/>
    <x v="2310"/>
    <b v="1"/>
    <n v="1224"/>
    <b v="1"/>
    <x v="4"/>
    <x v="14"/>
  </r>
  <r>
    <n v="2311"/>
    <s v="Mary Fagan's CD Project!"/>
    <s v="I'm heading back into the studio!  I'm planning to record a CD of original songs and one with some jazz standards."/>
    <n v="9000"/>
    <n v="9370"/>
    <n v="104"/>
    <n v="90.1"/>
    <x v="0"/>
    <x v="0"/>
    <s v="USD"/>
    <d v="2014-05-07T00:06:29"/>
    <x v="2311"/>
    <b v="1"/>
    <n v="104"/>
    <b v="1"/>
    <x v="4"/>
    <x v="14"/>
  </r>
  <r>
    <n v="2312"/>
    <s v="DINOWALRUS: 3RD RECORD ON VINYL"/>
    <s v="Help Brooklyn psychedelic synth rockers DINOWALRUS release their 3rd Record, COMPLEXION, on vinyl!"/>
    <n v="3000"/>
    <n v="3236"/>
    <n v="108"/>
    <n v="40.96"/>
    <x v="0"/>
    <x v="0"/>
    <s v="USD"/>
    <d v="2014-04-18T23:00:00"/>
    <x v="2312"/>
    <b v="1"/>
    <n v="79"/>
    <b v="1"/>
    <x v="4"/>
    <x v="14"/>
  </r>
  <r>
    <n v="2313"/>
    <s v="A SUNNY DAY IN GLASGOW"/>
    <s v="A Sunny Day in Glasgow are recording a new album and we need your help!"/>
    <n v="5000"/>
    <n v="8792.02"/>
    <n v="176"/>
    <n v="56"/>
    <x v="0"/>
    <x v="0"/>
    <s v="USD"/>
    <d v="2012-05-03T23:00:26"/>
    <x v="2313"/>
    <b v="1"/>
    <n v="157"/>
    <b v="1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57"/>
    <n v="37.67"/>
    <x v="0"/>
    <x v="0"/>
    <s v="USD"/>
    <d v="2012-06-07T13:14:17"/>
    <x v="2314"/>
    <b v="1"/>
    <n v="50"/>
    <b v="1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n v="103"/>
    <n v="40.08"/>
    <x v="0"/>
    <x v="0"/>
    <s v="USD"/>
    <d v="2012-05-05T17:25:43"/>
    <x v="2315"/>
    <b v="1"/>
    <n v="64"/>
    <b v="1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04"/>
    <n v="78.03"/>
    <x v="0"/>
    <x v="0"/>
    <s v="USD"/>
    <d v="2009-12-09T18:24:00"/>
    <x v="2316"/>
    <b v="1"/>
    <n v="200"/>
    <b v="1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n v="104"/>
    <n v="18.91"/>
    <x v="0"/>
    <x v="0"/>
    <s v="USD"/>
    <d v="2010-02-15T05:00:00"/>
    <x v="2317"/>
    <b v="1"/>
    <n v="22"/>
    <b v="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21"/>
    <n v="37.130000000000003"/>
    <x v="0"/>
    <x v="0"/>
    <s v="USD"/>
    <d v="2009-09-26T03:59:00"/>
    <x v="2318"/>
    <b v="1"/>
    <n v="163"/>
    <b v="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08"/>
    <n v="41.96"/>
    <x v="0"/>
    <x v="0"/>
    <s v="USD"/>
    <d v="2013-12-15T01:58:05"/>
    <x v="2319"/>
    <b v="1"/>
    <n v="77"/>
    <b v="1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n v="109"/>
    <n v="61.04"/>
    <x v="0"/>
    <x v="0"/>
    <s v="USD"/>
    <d v="2014-04-02T18:36:40"/>
    <x v="2320"/>
    <b v="1"/>
    <n v="89"/>
    <b v="1"/>
    <x v="4"/>
    <x v="14"/>
  </r>
  <r>
    <n v="2321"/>
    <s v="WienerWÃ¼rze"/>
    <s v="Universal organic liquid seasoning brewed all natural from lupine, oat, salt and water for soups, salads, stews and more"/>
    <n v="10557"/>
    <n v="4130"/>
    <n v="39"/>
    <n v="64.53"/>
    <x v="3"/>
    <x v="15"/>
    <s v="EUR"/>
    <d v="2017-04-04T05:15:01"/>
    <x v="2321"/>
    <b v="0"/>
    <n v="64"/>
    <b v="0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n v="3"/>
    <n v="21.25"/>
    <x v="3"/>
    <x v="0"/>
    <s v="USD"/>
    <d v="2017-04-09T20:29:29"/>
    <x v="2322"/>
    <b v="0"/>
    <n v="4"/>
    <b v="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n v="48"/>
    <n v="30"/>
    <x v="3"/>
    <x v="0"/>
    <s v="USD"/>
    <d v="2017-03-20T18:07:27"/>
    <x v="2323"/>
    <b v="0"/>
    <n v="4"/>
    <b v="0"/>
    <x v="7"/>
    <x v="33"/>
  </r>
  <r>
    <n v="2324"/>
    <s v="Pies not Lies"/>
    <s v="A city centre shop selling great locally made food with room to chat and learn about eachother."/>
    <n v="7500"/>
    <n v="1555"/>
    <n v="21"/>
    <n v="25.49"/>
    <x v="3"/>
    <x v="1"/>
    <s v="GBP"/>
    <d v="2017-03-26T20:14:45"/>
    <x v="2324"/>
    <b v="0"/>
    <n v="61"/>
    <b v="0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n v="8"/>
    <n v="11.43"/>
    <x v="3"/>
    <x v="0"/>
    <s v="USD"/>
    <d v="2017-03-29T23:32:11"/>
    <x v="2325"/>
    <b v="0"/>
    <n v="7"/>
    <b v="0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1"/>
    <n v="108"/>
    <x v="3"/>
    <x v="0"/>
    <s v="USD"/>
    <d v="2017-04-30T17:00:00"/>
    <x v="2326"/>
    <b v="0"/>
    <n v="1"/>
    <b v="0"/>
    <x v="7"/>
    <x v="33"/>
  </r>
  <r>
    <n v="2327"/>
    <s v="Kraut Source - Fermentation Made Simple"/>
    <s v="Gourmet Fermentation in a Mason Jar. Create delicious, nutritious fermented foods at home."/>
    <n v="35000"/>
    <n v="184133.01"/>
    <n v="526"/>
    <n v="54.88"/>
    <x v="0"/>
    <x v="0"/>
    <s v="USD"/>
    <d v="2014-08-26T22:00:40"/>
    <x v="2327"/>
    <b v="1"/>
    <n v="3355"/>
    <b v="1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54"/>
    <n v="47.38"/>
    <x v="0"/>
    <x v="0"/>
    <s v="USD"/>
    <d v="2015-06-14T18:45:37"/>
    <x v="2328"/>
    <b v="1"/>
    <n v="537"/>
    <b v="1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n v="106"/>
    <n v="211.84"/>
    <x v="0"/>
    <x v="0"/>
    <s v="USD"/>
    <d v="2014-07-17T14:59:06"/>
    <x v="2329"/>
    <b v="1"/>
    <n v="125"/>
    <b v="1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02"/>
    <n v="219.93"/>
    <x v="0"/>
    <x v="0"/>
    <s v="USD"/>
    <d v="2015-12-25T00:00:00"/>
    <x v="2330"/>
    <b v="1"/>
    <n v="163"/>
    <b v="1"/>
    <x v="7"/>
    <x v="33"/>
  </r>
  <r>
    <n v="2331"/>
    <s v="Meadowlands Chocolate"/>
    <s v="Handcrafted, organic, single-origin, bean-to-bar, dark chocolate. Like fine wine, the secret is in the terroir."/>
    <n v="8000"/>
    <n v="11545.1"/>
    <n v="144"/>
    <n v="40.799999999999997"/>
    <x v="0"/>
    <x v="0"/>
    <s v="USD"/>
    <d v="2014-08-18T00:08:10"/>
    <x v="2331"/>
    <b v="1"/>
    <n v="283"/>
    <b v="1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06"/>
    <n v="75.5"/>
    <x v="0"/>
    <x v="0"/>
    <s v="USD"/>
    <d v="2015-02-06T15:04:31"/>
    <x v="2332"/>
    <b v="1"/>
    <n v="352"/>
    <b v="1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n v="212"/>
    <n v="13.54"/>
    <x v="0"/>
    <x v="0"/>
    <s v="USD"/>
    <d v="2014-05-29T17:50:00"/>
    <x v="2333"/>
    <b v="1"/>
    <n v="94"/>
    <b v="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n v="102"/>
    <n v="60.87"/>
    <x v="0"/>
    <x v="0"/>
    <s v="USD"/>
    <d v="2014-11-05T17:34:00"/>
    <x v="2334"/>
    <b v="1"/>
    <n v="67"/>
    <b v="1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02"/>
    <n v="115.69"/>
    <x v="0"/>
    <x v="0"/>
    <s v="USD"/>
    <d v="2014-06-11T13:44:03"/>
    <x v="2335"/>
    <b v="1"/>
    <n v="221"/>
    <b v="1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n v="521"/>
    <n v="48.1"/>
    <x v="0"/>
    <x v="0"/>
    <s v="USD"/>
    <d v="2014-03-08T22:11:35"/>
    <x v="2336"/>
    <b v="1"/>
    <n v="2165"/>
    <b v="1"/>
    <x v="7"/>
    <x v="33"/>
  </r>
  <r>
    <n v="2337"/>
    <s v="The Hudson Standard Bitters and Shrubs"/>
    <s v="We make small batch, locally sourced bitters and shrubs for cocktails and cooking."/>
    <n v="12000"/>
    <n v="13279"/>
    <n v="111"/>
    <n v="74.180000000000007"/>
    <x v="0"/>
    <x v="0"/>
    <s v="USD"/>
    <d v="2014-06-26T15:22:23"/>
    <x v="2337"/>
    <b v="1"/>
    <n v="179"/>
    <b v="1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01"/>
    <n v="123.35"/>
    <x v="0"/>
    <x v="0"/>
    <s v="USD"/>
    <d v="2014-06-29T21:31:24"/>
    <x v="2338"/>
    <b v="1"/>
    <n v="123"/>
    <b v="1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n v="294"/>
    <n v="66.62"/>
    <x v="0"/>
    <x v="0"/>
    <s v="USD"/>
    <d v="2016-12-19T07:59:00"/>
    <x v="2339"/>
    <b v="1"/>
    <n v="1104"/>
    <b v="1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n v="106"/>
    <n v="104.99"/>
    <x v="0"/>
    <x v="0"/>
    <s v="USD"/>
    <d v="2016-10-30T15:25:38"/>
    <x v="2340"/>
    <b v="1"/>
    <n v="403"/>
    <b v="1"/>
    <x v="7"/>
    <x v="33"/>
  </r>
  <r>
    <n v="2341"/>
    <s v="Cutting Edge Fitness Website (Canceled)"/>
    <s v="This website will serve as an interface to change lives and have a community routing for your success!"/>
    <n v="5000"/>
    <n v="0"/>
    <n v="0"/>
    <n v="0"/>
    <x v="1"/>
    <x v="0"/>
    <s v="USD"/>
    <d v="2015-07-12T19:31:44"/>
    <x v="2341"/>
    <b v="0"/>
    <n v="0"/>
    <b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n v="0"/>
    <x v="1"/>
    <x v="0"/>
    <s v="USD"/>
    <d v="2014-10-06T05:00:00"/>
    <x v="2342"/>
    <b v="0"/>
    <n v="0"/>
    <b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n v="3"/>
    <n v="300"/>
    <x v="1"/>
    <x v="0"/>
    <s v="USD"/>
    <d v="2016-01-08T19:47:00"/>
    <x v="2343"/>
    <b v="0"/>
    <n v="1"/>
    <b v="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0"/>
    <n v="1"/>
    <x v="1"/>
    <x v="5"/>
    <s v="CAD"/>
    <d v="2016-06-24T17:27:49"/>
    <x v="2344"/>
    <b v="0"/>
    <n v="1"/>
    <b v="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n v="0"/>
    <n v="0"/>
    <x v="1"/>
    <x v="0"/>
    <s v="USD"/>
    <d v="2015-03-31T23:39:00"/>
    <x v="2345"/>
    <b v="0"/>
    <n v="0"/>
    <b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n v="0"/>
    <n v="13"/>
    <x v="1"/>
    <x v="0"/>
    <s v="USD"/>
    <d v="2016-10-17T19:10:31"/>
    <x v="2346"/>
    <b v="0"/>
    <n v="3"/>
    <b v="0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n v="2"/>
    <n v="15"/>
    <x v="1"/>
    <x v="0"/>
    <s v="USD"/>
    <d v="2016-08-25T14:34:36"/>
    <x v="2347"/>
    <b v="0"/>
    <n v="1"/>
    <b v="0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0"/>
    <n v="54"/>
    <x v="1"/>
    <x v="0"/>
    <s v="USD"/>
    <d v="2016-02-20T22:22:18"/>
    <x v="2348"/>
    <b v="0"/>
    <n v="5"/>
    <b v="0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n v="0"/>
    <x v="1"/>
    <x v="11"/>
    <s v="SEK"/>
    <d v="2015-08-11T18:37:08"/>
    <x v="2349"/>
    <b v="0"/>
    <n v="0"/>
    <b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n v="0"/>
    <n v="0"/>
    <x v="1"/>
    <x v="17"/>
    <s v="EUR"/>
    <d v="2017-01-03T20:12:50"/>
    <x v="2350"/>
    <b v="0"/>
    <n v="0"/>
    <b v="0"/>
    <x v="2"/>
    <x v="7"/>
  </r>
  <r>
    <n v="2351"/>
    <s v="NZ Auction site.  No listing or success fees. Only $2 p/m"/>
    <s v="Donate $30 or more and receive a free selfie stick."/>
    <n v="18900"/>
    <n v="108"/>
    <n v="1"/>
    <n v="15.43"/>
    <x v="1"/>
    <x v="4"/>
    <s v="NZD"/>
    <d v="2015-04-30T02:25:39"/>
    <x v="2351"/>
    <b v="0"/>
    <n v="7"/>
    <b v="0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n v="0"/>
    <x v="1"/>
    <x v="0"/>
    <s v="USD"/>
    <d v="2015-06-06T15:12:32"/>
    <x v="2352"/>
    <b v="0"/>
    <n v="0"/>
    <b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n v="0"/>
    <x v="1"/>
    <x v="0"/>
    <s v="USD"/>
    <d v="2015-04-21T16:13:42"/>
    <x v="2353"/>
    <b v="0"/>
    <n v="0"/>
    <b v="0"/>
    <x v="2"/>
    <x v="7"/>
  </r>
  <r>
    <n v="2354"/>
    <s v="Dissertation (Canceled)"/>
    <s v="Almost done with doctorate degree but need funding of $35,000 to complete research of project."/>
    <n v="35000"/>
    <n v="25"/>
    <n v="0"/>
    <n v="25"/>
    <x v="1"/>
    <x v="0"/>
    <s v="USD"/>
    <d v="2015-01-10T17:21:00"/>
    <x v="2354"/>
    <b v="0"/>
    <n v="1"/>
    <b v="0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n v="1"/>
    <n v="27.5"/>
    <x v="1"/>
    <x v="2"/>
    <s v="AUD"/>
    <d v="2015-05-02T22:02:16"/>
    <x v="2355"/>
    <b v="0"/>
    <n v="2"/>
    <b v="0"/>
    <x v="2"/>
    <x v="7"/>
  </r>
  <r>
    <n v="2356"/>
    <s v="HardstyleUnited.com (Canceled)"/>
    <s v="HardstyleUnited.com The Global Hardstyle community. Your Hardstyle community."/>
    <n v="10000"/>
    <n v="0"/>
    <n v="0"/>
    <n v="0"/>
    <x v="1"/>
    <x v="9"/>
    <s v="EUR"/>
    <d v="2015-06-05T18:48:24"/>
    <x v="2356"/>
    <b v="0"/>
    <n v="0"/>
    <b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n v="0"/>
    <n v="0"/>
    <x v="1"/>
    <x v="1"/>
    <s v="GBP"/>
    <d v="2015-10-17T14:52:58"/>
    <x v="2357"/>
    <b v="0"/>
    <n v="0"/>
    <b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n v="0"/>
    <n v="0"/>
    <x v="1"/>
    <x v="1"/>
    <s v="GBP"/>
    <d v="2015-01-31T00:39:00"/>
    <x v="2358"/>
    <b v="0"/>
    <n v="0"/>
    <b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n v="15"/>
    <n v="367"/>
    <x v="1"/>
    <x v="0"/>
    <s v="USD"/>
    <d v="2015-08-03T15:35:24"/>
    <x v="2359"/>
    <b v="0"/>
    <n v="3"/>
    <b v="0"/>
    <x v="2"/>
    <x v="7"/>
  </r>
  <r>
    <n v="2360"/>
    <s v="Bee Bay Microjobs (Canceled)"/>
    <s v="Welcome to Bee Bay Canada, your commission free microjobs website.  Sell at any price and keep 100% of what you earn!"/>
    <n v="5000"/>
    <n v="2"/>
    <n v="0"/>
    <n v="2"/>
    <x v="1"/>
    <x v="5"/>
    <s v="CAD"/>
    <d v="2016-02-07T16:58:00"/>
    <x v="2360"/>
    <b v="0"/>
    <n v="1"/>
    <b v="0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n v="0"/>
    <n v="0"/>
    <x v="1"/>
    <x v="5"/>
    <s v="CAD"/>
    <d v="2016-04-30T22:00:00"/>
    <x v="2361"/>
    <b v="0"/>
    <n v="0"/>
    <b v="0"/>
    <x v="2"/>
    <x v="7"/>
  </r>
  <r>
    <n v="2362"/>
    <s v="Help CRB obtain 501(c)(3) status! (Canceled)"/>
    <s v="The Columbus Ruby Brigade has brought monthly ruby goodness and camaraderie to all participants."/>
    <n v="420"/>
    <n v="120"/>
    <n v="29"/>
    <n v="60"/>
    <x v="1"/>
    <x v="0"/>
    <s v="USD"/>
    <d v="2014-12-11T16:31:10"/>
    <x v="2362"/>
    <b v="0"/>
    <n v="2"/>
    <b v="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n v="0"/>
    <x v="1"/>
    <x v="0"/>
    <s v="USD"/>
    <d v="2015-12-29T00:16:40"/>
    <x v="2363"/>
    <b v="0"/>
    <n v="0"/>
    <b v="0"/>
    <x v="2"/>
    <x v="7"/>
  </r>
  <r>
    <n v="2364"/>
    <s v="Minecraft Server and Website Help (Name: Forge Realms)"/>
    <s v="Making a Minecraft server and Website and I need your help to fund it. Thanks in Advance!"/>
    <n v="128"/>
    <n v="0"/>
    <n v="0"/>
    <n v="0"/>
    <x v="1"/>
    <x v="0"/>
    <s v="USD"/>
    <d v="2015-10-26T22:25:56"/>
    <x v="2364"/>
    <b v="0"/>
    <n v="0"/>
    <b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n v="0"/>
    <n v="0"/>
    <x v="1"/>
    <x v="13"/>
    <s v="EUR"/>
    <d v="2016-01-17T23:00:00"/>
    <x v="2365"/>
    <b v="0"/>
    <n v="0"/>
    <b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11"/>
    <n v="97.41"/>
    <x v="1"/>
    <x v="1"/>
    <s v="GBP"/>
    <d v="2015-10-21T12:45:33"/>
    <x v="2366"/>
    <b v="0"/>
    <n v="27"/>
    <b v="0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"/>
    <n v="47.86"/>
    <x v="1"/>
    <x v="0"/>
    <s v="USD"/>
    <d v="2016-04-25T22:16:56"/>
    <x v="2367"/>
    <b v="0"/>
    <n v="14"/>
    <b v="0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0"/>
    <n v="50"/>
    <x v="1"/>
    <x v="0"/>
    <s v="USD"/>
    <d v="2015-04-14T16:19:25"/>
    <x v="2368"/>
    <b v="0"/>
    <n v="2"/>
    <b v="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n v="0"/>
    <x v="1"/>
    <x v="0"/>
    <s v="USD"/>
    <d v="2016-02-10T19:30:11"/>
    <x v="2369"/>
    <b v="0"/>
    <n v="0"/>
    <b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0"/>
    <n v="20.5"/>
    <x v="1"/>
    <x v="0"/>
    <s v="USD"/>
    <d v="2014-12-18T04:32:21"/>
    <x v="2370"/>
    <b v="0"/>
    <n v="4"/>
    <b v="0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n v="0"/>
    <x v="1"/>
    <x v="0"/>
    <s v="USD"/>
    <d v="2015-06-25T18:39:56"/>
    <x v="2371"/>
    <b v="0"/>
    <n v="0"/>
    <b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"/>
    <n v="30"/>
    <x v="1"/>
    <x v="2"/>
    <s v="AUD"/>
    <d v="2015-04-24T01:39:31"/>
    <x v="2372"/>
    <b v="0"/>
    <n v="6"/>
    <b v="0"/>
    <x v="2"/>
    <x v="7"/>
  </r>
  <r>
    <n v="2373"/>
    <s v="Cykelauktion.com (Canceled)"/>
    <s v="We want to create a safe marketplace for buying and selling bicycles."/>
    <n v="850000"/>
    <n v="50"/>
    <n v="0"/>
    <n v="50"/>
    <x v="1"/>
    <x v="11"/>
    <s v="SEK"/>
    <d v="2015-08-29T15:53:44"/>
    <x v="2373"/>
    <b v="0"/>
    <n v="1"/>
    <b v="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n v="0"/>
    <n v="10"/>
    <x v="1"/>
    <x v="0"/>
    <s v="USD"/>
    <d v="2015-02-12T20:14:20"/>
    <x v="2374"/>
    <b v="0"/>
    <n v="1"/>
    <b v="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n v="0"/>
    <x v="1"/>
    <x v="0"/>
    <s v="USD"/>
    <d v="2016-09-09T20:03:57"/>
    <x v="2375"/>
    <b v="0"/>
    <n v="0"/>
    <b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n v="11"/>
    <n v="81.58"/>
    <x v="1"/>
    <x v="0"/>
    <s v="USD"/>
    <d v="2015-12-10T22:12:46"/>
    <x v="2376"/>
    <b v="0"/>
    <n v="4"/>
    <b v="0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n v="0"/>
    <x v="1"/>
    <x v="5"/>
    <s v="CAD"/>
    <d v="2016-11-25T21:53:03"/>
    <x v="2377"/>
    <b v="0"/>
    <n v="0"/>
    <b v="0"/>
    <x v="2"/>
    <x v="7"/>
  </r>
  <r>
    <n v="2378"/>
    <s v="KEEPUP INC (Canceled)"/>
    <s v="KEEPUP allows you to extend your social circle by introducing you to new people via your friends."/>
    <n v="110000"/>
    <n v="0"/>
    <n v="0"/>
    <n v="0"/>
    <x v="1"/>
    <x v="0"/>
    <s v="USD"/>
    <d v="2015-08-26T00:18:50"/>
    <x v="2378"/>
    <b v="0"/>
    <n v="0"/>
    <b v="0"/>
    <x v="2"/>
    <x v="7"/>
  </r>
  <r>
    <n v="2379"/>
    <s v="SelectCooks.com (Canceled)"/>
    <s v="Selectcooks.com is a community marketplace for people to list, find and hire chefs."/>
    <n v="30000"/>
    <n v="0"/>
    <n v="0"/>
    <n v="0"/>
    <x v="1"/>
    <x v="0"/>
    <s v="USD"/>
    <d v="2015-10-05T00:23:36"/>
    <x v="2379"/>
    <b v="0"/>
    <n v="0"/>
    <b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n v="0"/>
    <n v="18.329999999999998"/>
    <x v="1"/>
    <x v="0"/>
    <s v="USD"/>
    <d v="2015-10-01T19:02:22"/>
    <x v="2380"/>
    <b v="0"/>
    <n v="3"/>
    <b v="0"/>
    <x v="2"/>
    <x v="7"/>
  </r>
  <r>
    <n v="2381"/>
    <s v="Cannabis Connection (Canceled)"/>
    <s v="Social Media Platform for the Marijuana Industry to create professionalism and a stable lasting market."/>
    <n v="86350"/>
    <n v="1571"/>
    <n v="2"/>
    <n v="224.43"/>
    <x v="1"/>
    <x v="0"/>
    <s v="USD"/>
    <d v="2015-04-10T22:27:28"/>
    <x v="2381"/>
    <b v="0"/>
    <n v="7"/>
    <b v="0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n v="3"/>
    <n v="37.5"/>
    <x v="1"/>
    <x v="0"/>
    <s v="USD"/>
    <d v="2015-08-04T04:30:03"/>
    <x v="2382"/>
    <b v="0"/>
    <n v="2"/>
    <b v="0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"/>
    <n v="145"/>
    <x v="1"/>
    <x v="4"/>
    <s v="NZD"/>
    <d v="2015-02-22T01:21:47"/>
    <x v="2383"/>
    <b v="0"/>
    <n v="3"/>
    <b v="0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1"/>
    <n v="1"/>
    <x v="1"/>
    <x v="0"/>
    <s v="USD"/>
    <d v="2014-11-14T02:37:23"/>
    <x v="2384"/>
    <b v="0"/>
    <n v="8"/>
    <b v="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"/>
    <n v="112.57"/>
    <x v="1"/>
    <x v="0"/>
    <s v="USD"/>
    <d v="2015-08-05T16:50:32"/>
    <x v="2385"/>
    <b v="0"/>
    <n v="7"/>
    <b v="0"/>
    <x v="2"/>
    <x v="7"/>
  </r>
  <r>
    <n v="2386"/>
    <s v="Realjobmatch.com (Canceled)"/>
    <s v="Realjobmatch is not just a job search site but a matching site , matching the right jobseekers with the best jobs."/>
    <n v="30000"/>
    <n v="0"/>
    <n v="0"/>
    <n v="0"/>
    <x v="1"/>
    <x v="5"/>
    <s v="CAD"/>
    <d v="2015-01-10T20:07:04"/>
    <x v="2386"/>
    <b v="0"/>
    <n v="0"/>
    <b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1"/>
    <n v="342"/>
    <x v="1"/>
    <x v="0"/>
    <s v="USD"/>
    <d v="2016-07-22T15:02:20"/>
    <x v="2387"/>
    <b v="0"/>
    <n v="3"/>
    <b v="0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"/>
    <n v="57.88"/>
    <x v="1"/>
    <x v="0"/>
    <s v="USD"/>
    <d v="2015-01-15T19:29:00"/>
    <x v="2388"/>
    <b v="0"/>
    <n v="8"/>
    <b v="0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0"/>
    <n v="30"/>
    <x v="1"/>
    <x v="6"/>
    <s v="EUR"/>
    <d v="2015-07-25T21:59:00"/>
    <x v="2389"/>
    <b v="0"/>
    <n v="1"/>
    <b v="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n v="0"/>
    <x v="1"/>
    <x v="2"/>
    <s v="AUD"/>
    <d v="2015-01-04T06:17:44"/>
    <x v="2390"/>
    <b v="0"/>
    <n v="0"/>
    <b v="0"/>
    <x v="2"/>
    <x v="7"/>
  </r>
  <r>
    <n v="2391"/>
    <s v="oToBOTS.com - Freedom from high cost auto repairs (Canceled)"/>
    <s v="Using the power of internet to help people save hundreds in car repair."/>
    <n v="20000"/>
    <n v="25"/>
    <n v="0"/>
    <n v="25"/>
    <x v="1"/>
    <x v="0"/>
    <s v="USD"/>
    <d v="2015-03-31T18:04:04"/>
    <x v="2391"/>
    <b v="0"/>
    <n v="1"/>
    <b v="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n v="0"/>
    <x v="1"/>
    <x v="0"/>
    <s v="USD"/>
    <d v="2015-10-29T02:53:43"/>
    <x v="2392"/>
    <b v="0"/>
    <n v="0"/>
    <b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n v="0"/>
    <n v="50"/>
    <x v="1"/>
    <x v="0"/>
    <s v="USD"/>
    <d v="2015-08-08T15:33:37"/>
    <x v="2393"/>
    <b v="0"/>
    <n v="1"/>
    <b v="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0"/>
    <n v="1.5"/>
    <x v="1"/>
    <x v="17"/>
    <s v="EUR"/>
    <d v="2015-02-26T08:41:33"/>
    <x v="2394"/>
    <b v="0"/>
    <n v="2"/>
    <b v="0"/>
    <x v="2"/>
    <x v="7"/>
  </r>
  <r>
    <n v="2395"/>
    <s v="VENT it out (Canceled)"/>
    <s v="I am making a social website where people can anonymously or openly vent, All walks of life all over the world"/>
    <n v="33000"/>
    <n v="0"/>
    <n v="0"/>
    <n v="0"/>
    <x v="1"/>
    <x v="0"/>
    <s v="USD"/>
    <d v="2017-01-10T08:57:00"/>
    <x v="2395"/>
    <b v="0"/>
    <n v="0"/>
    <b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n v="0"/>
    <n v="10"/>
    <x v="1"/>
    <x v="16"/>
    <s v="CHF"/>
    <d v="2015-10-15T20:22:38"/>
    <x v="2396"/>
    <b v="0"/>
    <n v="1"/>
    <b v="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n v="0"/>
    <x v="1"/>
    <x v="0"/>
    <s v="USD"/>
    <d v="2015-01-02T21:14:16"/>
    <x v="2397"/>
    <b v="0"/>
    <n v="0"/>
    <b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n v="0"/>
    <n v="0"/>
    <x v="1"/>
    <x v="0"/>
    <s v="USD"/>
    <d v="2015-07-02T21:59:44"/>
    <x v="2398"/>
    <b v="0"/>
    <n v="0"/>
    <b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n v="0"/>
    <x v="1"/>
    <x v="11"/>
    <s v="SEK"/>
    <d v="2014-12-18T20:28:26"/>
    <x v="2399"/>
    <b v="0"/>
    <n v="0"/>
    <b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n v="0"/>
    <x v="1"/>
    <x v="2"/>
    <s v="AUD"/>
    <d v="2016-04-14T06:26:04"/>
    <x v="2400"/>
    <b v="0"/>
    <n v="0"/>
    <b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1"/>
    <n v="22.33"/>
    <x v="2"/>
    <x v="0"/>
    <s v="USD"/>
    <d v="2016-03-05T19:44:56"/>
    <x v="2401"/>
    <b v="0"/>
    <n v="9"/>
    <b v="0"/>
    <x v="7"/>
    <x v="19"/>
  </r>
  <r>
    <n v="2402"/>
    <s v="Cupcake Truck Unite"/>
    <s v="Small town, delicious treats, and a mobile truck"/>
    <n v="12000"/>
    <n v="52"/>
    <n v="0"/>
    <n v="52"/>
    <x v="2"/>
    <x v="0"/>
    <s v="USD"/>
    <d v="2015-05-13T16:18:51"/>
    <x v="2402"/>
    <b v="0"/>
    <n v="1"/>
    <b v="0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17"/>
    <n v="16.829999999999998"/>
    <x v="2"/>
    <x v="1"/>
    <s v="GBP"/>
    <d v="2016-03-30T20:10:58"/>
    <x v="2403"/>
    <b v="0"/>
    <n v="12"/>
    <b v="0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n v="0"/>
    <n v="0"/>
    <x v="2"/>
    <x v="0"/>
    <s v="USD"/>
    <d v="2016-01-03T00:56:47"/>
    <x v="2404"/>
    <b v="0"/>
    <n v="0"/>
    <b v="0"/>
    <x v="7"/>
    <x v="19"/>
  </r>
  <r>
    <n v="2405"/>
    <s v="JoyShtick Food Truck"/>
    <s v="We are the first gaming-themed food truck, bringing gourmet pub fare to the Jacksonville area."/>
    <n v="5000"/>
    <n v="1126"/>
    <n v="23"/>
    <n v="56.3"/>
    <x v="2"/>
    <x v="0"/>
    <s v="USD"/>
    <d v="2016-09-03T14:02:55"/>
    <x v="2405"/>
    <b v="0"/>
    <n v="20"/>
    <b v="0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n v="41"/>
    <n v="84.06"/>
    <x v="2"/>
    <x v="0"/>
    <s v="USD"/>
    <d v="2015-01-19T02:39:50"/>
    <x v="2406"/>
    <b v="0"/>
    <n v="16"/>
    <b v="0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25"/>
    <n v="168.39"/>
    <x v="2"/>
    <x v="0"/>
    <s v="USD"/>
    <d v="2015-04-11T06:00:00"/>
    <x v="2407"/>
    <b v="0"/>
    <n v="33"/>
    <b v="0"/>
    <x v="7"/>
    <x v="19"/>
  </r>
  <r>
    <n v="2408"/>
    <s v="Sabroso On Wheels"/>
    <s v="A US Army Vet trying to get a Peruvian food truck going! Really good Peruvian food now mobile!"/>
    <n v="15000"/>
    <n v="30"/>
    <n v="0"/>
    <n v="15"/>
    <x v="2"/>
    <x v="0"/>
    <s v="USD"/>
    <d v="2014-11-06T04:22:37"/>
    <x v="2408"/>
    <b v="0"/>
    <n v="2"/>
    <b v="0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n v="2"/>
    <n v="76.67"/>
    <x v="2"/>
    <x v="0"/>
    <s v="USD"/>
    <d v="2015-08-18T21:01:15"/>
    <x v="2409"/>
    <b v="0"/>
    <n v="6"/>
    <b v="0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n v="0"/>
    <x v="2"/>
    <x v="2"/>
    <s v="AUD"/>
    <d v="2015-09-07T09:47:55"/>
    <x v="2410"/>
    <b v="0"/>
    <n v="0"/>
    <b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n v="1"/>
    <n v="50.33"/>
    <x v="2"/>
    <x v="0"/>
    <s v="USD"/>
    <d v="2015-08-25T17:34:42"/>
    <x v="2411"/>
    <b v="0"/>
    <n v="3"/>
    <b v="0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n v="0"/>
    <x v="2"/>
    <x v="6"/>
    <s v="EUR"/>
    <d v="2016-11-26T18:41:13"/>
    <x v="2412"/>
    <b v="0"/>
    <n v="0"/>
    <b v="0"/>
    <x v="7"/>
    <x v="19"/>
  </r>
  <r>
    <n v="2413"/>
    <s v="Lone Pine Coffee Brewery"/>
    <s v="Lone Pine Coffee Brewery will be a portable third-wave coffee shop available for wedding receptions and other events!"/>
    <n v="3000"/>
    <n v="25"/>
    <n v="1"/>
    <n v="8.33"/>
    <x v="2"/>
    <x v="0"/>
    <s v="USD"/>
    <d v="2014-05-31T23:30:00"/>
    <x v="2413"/>
    <b v="0"/>
    <n v="3"/>
    <b v="0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"/>
    <n v="35.380000000000003"/>
    <x v="2"/>
    <x v="0"/>
    <s v="USD"/>
    <d v="2015-08-22T03:59:00"/>
    <x v="2414"/>
    <b v="0"/>
    <n v="13"/>
    <b v="0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n v="1"/>
    <n v="55.83"/>
    <x v="2"/>
    <x v="0"/>
    <s v="USD"/>
    <d v="2016-07-15T20:42:26"/>
    <x v="2415"/>
    <b v="0"/>
    <n v="6"/>
    <b v="0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0"/>
    <n v="5"/>
    <x v="2"/>
    <x v="0"/>
    <s v="USD"/>
    <d v="2015-03-14T15:00:00"/>
    <x v="2416"/>
    <b v="0"/>
    <n v="1"/>
    <b v="0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n v="0"/>
    <x v="2"/>
    <x v="0"/>
    <s v="USD"/>
    <d v="2014-08-10T21:13:07"/>
    <x v="2417"/>
    <b v="0"/>
    <n v="0"/>
    <b v="0"/>
    <x v="7"/>
    <x v="19"/>
  </r>
  <r>
    <n v="2418"/>
    <s v="Mexican food truck"/>
    <s v="I want to start my food truck business."/>
    <n v="25000"/>
    <n v="5"/>
    <n v="0"/>
    <n v="1"/>
    <x v="2"/>
    <x v="0"/>
    <s v="USD"/>
    <d v="2015-03-24T19:34:04"/>
    <x v="2418"/>
    <b v="0"/>
    <n v="5"/>
    <b v="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n v="0"/>
    <x v="2"/>
    <x v="0"/>
    <s v="USD"/>
    <d v="2015-02-18T17:43:09"/>
    <x v="2419"/>
    <b v="0"/>
    <n v="0"/>
    <b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15"/>
    <n v="69.47"/>
    <x v="2"/>
    <x v="0"/>
    <s v="USD"/>
    <d v="2014-11-10T01:41:35"/>
    <x v="2420"/>
    <b v="0"/>
    <n v="36"/>
    <b v="0"/>
    <x v="7"/>
    <x v="19"/>
  </r>
  <r>
    <n v="2421"/>
    <s v="hot dog cart"/>
    <s v="help me start Merrill's first hot dog cart in this empty lot"/>
    <n v="6000"/>
    <n v="1"/>
    <n v="0"/>
    <n v="1"/>
    <x v="2"/>
    <x v="0"/>
    <s v="USD"/>
    <d v="2015-02-21T16:29:56"/>
    <x v="2421"/>
    <b v="0"/>
    <n v="1"/>
    <b v="0"/>
    <x v="7"/>
    <x v="19"/>
  </r>
  <r>
    <n v="2422"/>
    <s v="Help starting a family owned food truck"/>
    <s v="Family owned business serving BBQ and seafood to the public"/>
    <n v="500"/>
    <n v="1"/>
    <n v="0"/>
    <n v="1"/>
    <x v="2"/>
    <x v="0"/>
    <s v="USD"/>
    <d v="2015-03-11T16:23:56"/>
    <x v="2422"/>
    <b v="0"/>
    <n v="1"/>
    <b v="0"/>
    <x v="7"/>
    <x v="19"/>
  </r>
  <r>
    <n v="2423"/>
    <s v="FBTR BBQ"/>
    <s v="FBTR is a Texas-style, North Carolina based, homemade BBQ company looking to bring good meat to the masses."/>
    <n v="60000"/>
    <n v="8"/>
    <n v="0"/>
    <n v="8"/>
    <x v="2"/>
    <x v="0"/>
    <s v="USD"/>
    <d v="2014-12-31T16:54:50"/>
    <x v="2423"/>
    <b v="0"/>
    <n v="1"/>
    <b v="0"/>
    <x v="7"/>
    <x v="19"/>
  </r>
  <r>
    <n v="2424"/>
    <s v="Lily and Memphs"/>
    <s v="Great and creative food from the heart in the form of a sweet food truck!"/>
    <n v="25000"/>
    <n v="310"/>
    <n v="1"/>
    <n v="34.44"/>
    <x v="2"/>
    <x v="0"/>
    <s v="USD"/>
    <d v="2014-10-27T21:25:08"/>
    <x v="2424"/>
    <b v="0"/>
    <n v="9"/>
    <b v="0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0"/>
    <n v="1"/>
    <x v="2"/>
    <x v="0"/>
    <s v="USD"/>
    <d v="2016-05-27T22:04:00"/>
    <x v="2425"/>
    <b v="0"/>
    <n v="1"/>
    <b v="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n v="0"/>
    <n v="0"/>
    <x v="2"/>
    <x v="0"/>
    <s v="USD"/>
    <d v="2015-08-08T04:04:52"/>
    <x v="2426"/>
    <b v="0"/>
    <n v="0"/>
    <b v="0"/>
    <x v="7"/>
    <x v="19"/>
  </r>
  <r>
    <n v="2427"/>
    <s v="Wraps in a snap. Fast lunch with a gourmet punch!"/>
    <s v="Fast and simple lunches for those on the go.  All (lunch) deals $10 or less."/>
    <n v="50000"/>
    <n v="1"/>
    <n v="0"/>
    <n v="1"/>
    <x v="2"/>
    <x v="0"/>
    <s v="USD"/>
    <d v="2016-03-23T06:38:53"/>
    <x v="2427"/>
    <b v="0"/>
    <n v="1"/>
    <b v="0"/>
    <x v="7"/>
    <x v="19"/>
  </r>
  <r>
    <n v="2428"/>
    <s v="Premium Burgers"/>
    <s v="From Moo 2 You! We want to offer premium burgers to a taco flooded environment."/>
    <n v="35000"/>
    <n v="1"/>
    <n v="0"/>
    <n v="1"/>
    <x v="2"/>
    <x v="0"/>
    <s v="USD"/>
    <d v="2015-03-12T17:49:11"/>
    <x v="2428"/>
    <b v="0"/>
    <n v="1"/>
    <b v="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"/>
    <n v="501.25"/>
    <x v="2"/>
    <x v="10"/>
    <s v="NOK"/>
    <d v="2017-02-05T16:44:00"/>
    <x v="2429"/>
    <b v="0"/>
    <n v="4"/>
    <b v="0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n v="1"/>
    <n v="10.5"/>
    <x v="2"/>
    <x v="0"/>
    <s v="USD"/>
    <d v="2016-02-12T03:08:24"/>
    <x v="2430"/>
    <b v="0"/>
    <n v="2"/>
    <b v="0"/>
    <x v="7"/>
    <x v="19"/>
  </r>
  <r>
    <n v="2431"/>
    <s v="Murphy's good eatin'"/>
    <s v="Go to Colorado and run a food truck with homemade food of all kinds."/>
    <n v="100000"/>
    <n v="2"/>
    <n v="0"/>
    <n v="1"/>
    <x v="2"/>
    <x v="0"/>
    <s v="USD"/>
    <d v="2016-06-28T02:23:33"/>
    <x v="2431"/>
    <b v="0"/>
    <n v="2"/>
    <b v="0"/>
    <x v="7"/>
    <x v="19"/>
  </r>
  <r>
    <n v="2432"/>
    <s v="funding for bbq trailer"/>
    <s v="Looking to start competition cooking and need start-up help.  Offering brisket tasting to all contributors."/>
    <n v="14000"/>
    <n v="2"/>
    <n v="0"/>
    <n v="1"/>
    <x v="2"/>
    <x v="0"/>
    <s v="USD"/>
    <d v="2015-03-08T05:14:57"/>
    <x v="2432"/>
    <b v="0"/>
    <n v="2"/>
    <b v="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n v="0"/>
    <n v="0"/>
    <x v="2"/>
    <x v="0"/>
    <s v="USD"/>
    <d v="2016-02-27T21:35:43"/>
    <x v="2433"/>
    <b v="0"/>
    <n v="0"/>
    <b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n v="0"/>
    <n v="13"/>
    <x v="2"/>
    <x v="0"/>
    <s v="USD"/>
    <d v="2015-08-04T04:27:54"/>
    <x v="2434"/>
    <b v="0"/>
    <n v="2"/>
    <b v="0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0"/>
    <n v="306"/>
    <x v="2"/>
    <x v="11"/>
    <s v="SEK"/>
    <d v="2015-10-05T06:39:46"/>
    <x v="2435"/>
    <b v="0"/>
    <n v="4"/>
    <b v="0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0"/>
    <n v="22.5"/>
    <x v="2"/>
    <x v="5"/>
    <s v="CAD"/>
    <d v="2016-01-29T14:46:10"/>
    <x v="2436"/>
    <b v="0"/>
    <n v="2"/>
    <b v="0"/>
    <x v="7"/>
    <x v="19"/>
  </r>
  <r>
    <n v="2437"/>
    <s v="Cuppa Gumbos"/>
    <s v="Homemade Gumbo, Stews and Curry to be served hot and fresh everyday at any festival or concert we can attend."/>
    <n v="8000"/>
    <n v="0"/>
    <n v="0"/>
    <n v="0"/>
    <x v="2"/>
    <x v="0"/>
    <s v="USD"/>
    <d v="2015-03-17T18:00:00"/>
    <x v="2437"/>
    <b v="0"/>
    <n v="0"/>
    <b v="0"/>
    <x v="7"/>
    <x v="19"/>
  </r>
  <r>
    <n v="2438"/>
    <s v="FOOD|Art"/>
    <s v="I'm starting a catering and food truck business of southern comfort food. My FOOD is my Art!  _x000a_Thanks for you help!"/>
    <n v="15000"/>
    <n v="50"/>
    <n v="0"/>
    <n v="50"/>
    <x v="2"/>
    <x v="0"/>
    <s v="USD"/>
    <d v="2015-12-07T22:57:42"/>
    <x v="2438"/>
    <b v="0"/>
    <n v="1"/>
    <b v="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n v="0"/>
    <x v="2"/>
    <x v="0"/>
    <s v="USD"/>
    <d v="2015-10-18T19:38:49"/>
    <x v="2439"/>
    <b v="0"/>
    <n v="0"/>
    <b v="0"/>
    <x v="7"/>
    <x v="19"/>
  </r>
  <r>
    <n v="2440"/>
    <s v="The first green Food Truck in Phnom Penh"/>
    <s v="Starting a entire clean energy food truck and set a new standard for Cambodia"/>
    <n v="5000"/>
    <n v="10"/>
    <n v="0"/>
    <n v="5"/>
    <x v="2"/>
    <x v="18"/>
    <s v="EUR"/>
    <d v="2016-02-13T21:35:13"/>
    <x v="2440"/>
    <b v="0"/>
    <n v="2"/>
    <b v="0"/>
    <x v="7"/>
    <x v="19"/>
  </r>
  <r>
    <n v="2441"/>
    <s v="Bring Alchemy Pops to the People!"/>
    <s v="YOU can help Alchemy Pops POP up on a street near you!"/>
    <n v="7500"/>
    <n v="8091"/>
    <n v="108"/>
    <n v="74.23"/>
    <x v="0"/>
    <x v="0"/>
    <s v="USD"/>
    <d v="2015-07-23T04:59:00"/>
    <x v="2441"/>
    <b v="0"/>
    <n v="109"/>
    <b v="1"/>
    <x v="7"/>
    <x v="33"/>
  </r>
  <r>
    <n v="2442"/>
    <s v="Young Mountain Tea: A New White Tea from India's Himalayas"/>
    <s v="The first tea from a new sustainable tea region in India's young, rising Himalayas."/>
    <n v="24000"/>
    <n v="30226"/>
    <n v="126"/>
    <n v="81.25"/>
    <x v="0"/>
    <x v="0"/>
    <s v="USD"/>
    <d v="2015-03-19T15:00:28"/>
    <x v="2442"/>
    <b v="0"/>
    <n v="372"/>
    <b v="1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03"/>
    <n v="130.22999999999999"/>
    <x v="0"/>
    <x v="0"/>
    <s v="USD"/>
    <d v="2014-08-15T15:00:22"/>
    <x v="2443"/>
    <b v="0"/>
    <n v="311"/>
    <b v="1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09"/>
    <n v="53.41"/>
    <x v="0"/>
    <x v="0"/>
    <s v="USD"/>
    <d v="2016-05-25T18:06:31"/>
    <x v="2444"/>
    <b v="0"/>
    <n v="61"/>
    <b v="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73"/>
    <n v="75.13"/>
    <x v="0"/>
    <x v="0"/>
    <s v="USD"/>
    <d v="2015-09-26T04:33:41"/>
    <x v="2445"/>
    <b v="0"/>
    <n v="115"/>
    <b v="1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68"/>
    <n v="75.67"/>
    <x v="0"/>
    <x v="0"/>
    <s v="USD"/>
    <d v="2016-11-26T15:27:51"/>
    <x v="2446"/>
    <b v="0"/>
    <n v="111"/>
    <b v="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27"/>
    <n v="31.69"/>
    <x v="0"/>
    <x v="0"/>
    <s v="USD"/>
    <d v="2016-11-12T04:00:00"/>
    <x v="2447"/>
    <b v="0"/>
    <n v="337"/>
    <b v="1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08"/>
    <n v="47.78"/>
    <x v="0"/>
    <x v="0"/>
    <s v="USD"/>
    <d v="2016-08-31T05:36:00"/>
    <x v="2448"/>
    <b v="0"/>
    <n v="9"/>
    <b v="1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08"/>
    <n v="90"/>
    <x v="0"/>
    <x v="0"/>
    <s v="USD"/>
    <d v="2014-11-30T04:25:15"/>
    <x v="2449"/>
    <b v="0"/>
    <n v="120"/>
    <b v="1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02"/>
    <n v="149.31"/>
    <x v="0"/>
    <x v="0"/>
    <s v="USD"/>
    <d v="2014-10-28T03:11:00"/>
    <x v="2450"/>
    <b v="0"/>
    <n v="102"/>
    <b v="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n v="115"/>
    <n v="62.07"/>
    <x v="0"/>
    <x v="0"/>
    <s v="USD"/>
    <d v="2017-03-05T21:48:10"/>
    <x v="2451"/>
    <b v="0"/>
    <n v="186"/>
    <b v="1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34"/>
    <n v="53.4"/>
    <x v="0"/>
    <x v="0"/>
    <s v="USD"/>
    <d v="2015-12-29T23:00:00"/>
    <x v="2452"/>
    <b v="0"/>
    <n v="15"/>
    <b v="1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55"/>
    <n v="69.27"/>
    <x v="0"/>
    <x v="0"/>
    <s v="USD"/>
    <d v="2017-02-02T16:36:49"/>
    <x v="2453"/>
    <b v="0"/>
    <n v="67"/>
    <b v="1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n v="101"/>
    <n v="271.51"/>
    <x v="0"/>
    <x v="0"/>
    <s v="USD"/>
    <d v="2017-03-11T04:50:08"/>
    <x v="2454"/>
    <b v="0"/>
    <n v="130"/>
    <b v="1"/>
    <x v="7"/>
    <x v="33"/>
  </r>
  <r>
    <n v="2455"/>
    <s v="Yo Mama's Sauces &amp; Rubs"/>
    <s v="Mama wants everyone to try her secret recipes for sauces and rubs. She uses only the freshest ingredients for them."/>
    <n v="300"/>
    <n v="546"/>
    <n v="182"/>
    <n v="34.130000000000003"/>
    <x v="0"/>
    <x v="0"/>
    <s v="USD"/>
    <d v="2016-04-20T18:45:50"/>
    <x v="2455"/>
    <b v="0"/>
    <n v="16"/>
    <b v="1"/>
    <x v="7"/>
    <x v="33"/>
  </r>
  <r>
    <n v="2456"/>
    <s v="Beef Sticks to Chomp On!!"/>
    <s v="These beef sticks will make your taste buds dance with happiness. Plus they are healthier than most available today!"/>
    <n v="1500"/>
    <n v="2713"/>
    <n v="181"/>
    <n v="40.49"/>
    <x v="0"/>
    <x v="0"/>
    <s v="USD"/>
    <d v="2017-02-25T23:03:59"/>
    <x v="2456"/>
    <b v="0"/>
    <n v="67"/>
    <b v="1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n v="102"/>
    <n v="189.76"/>
    <x v="0"/>
    <x v="0"/>
    <s v="USD"/>
    <d v="2016-03-24T13:27:36"/>
    <x v="2457"/>
    <b v="0"/>
    <n v="124"/>
    <b v="1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n v="110"/>
    <n v="68.86"/>
    <x v="0"/>
    <x v="0"/>
    <s v="USD"/>
    <d v="2016-06-09T19:00:00"/>
    <x v="2458"/>
    <b v="0"/>
    <n v="80"/>
    <b v="1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02"/>
    <n v="108.78"/>
    <x v="0"/>
    <x v="0"/>
    <s v="USD"/>
    <d v="2016-03-23T14:18:05"/>
    <x v="2459"/>
    <b v="0"/>
    <n v="282"/>
    <b v="1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n v="101"/>
    <n v="125.99"/>
    <x v="0"/>
    <x v="0"/>
    <s v="USD"/>
    <d v="2017-01-03T04:17:00"/>
    <x v="2460"/>
    <b v="0"/>
    <n v="68"/>
    <b v="1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n v="104"/>
    <n v="90.52"/>
    <x v="0"/>
    <x v="0"/>
    <s v="USD"/>
    <d v="2011-10-01T03:00:00"/>
    <x v="2461"/>
    <b v="0"/>
    <n v="86"/>
    <b v="1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11"/>
    <n v="28.88"/>
    <x v="0"/>
    <x v="0"/>
    <s v="USD"/>
    <d v="2012-07-19T04:28:16"/>
    <x v="2462"/>
    <b v="0"/>
    <n v="115"/>
    <b v="1"/>
    <x v="4"/>
    <x v="14"/>
  </r>
  <r>
    <n v="2463"/>
    <s v="Emma Ate the Lion &quot;Songs Two Count Too&quot;"/>
    <s v="Emma Ate The Lion's debut full length album"/>
    <n v="2000"/>
    <n v="2325"/>
    <n v="116"/>
    <n v="31"/>
    <x v="0"/>
    <x v="0"/>
    <s v="USD"/>
    <d v="2013-04-16T19:00:00"/>
    <x v="2463"/>
    <b v="0"/>
    <n v="75"/>
    <b v="1"/>
    <x v="4"/>
    <x v="14"/>
  </r>
  <r>
    <n v="2464"/>
    <s v="The Enemy Feathers NEW EP"/>
    <s v="The Enemy Feathers are passing the proverbial hat to see if we can raise enough money to complete Our NEW EP"/>
    <n v="2000"/>
    <n v="2222"/>
    <n v="111"/>
    <n v="51.67"/>
    <x v="0"/>
    <x v="5"/>
    <s v="CAD"/>
    <d v="2015-09-30T19:29:00"/>
    <x v="2464"/>
    <b v="0"/>
    <n v="43"/>
    <b v="1"/>
    <x v="4"/>
    <x v="14"/>
  </r>
  <r>
    <n v="2465"/>
    <s v="The Lion Oh My - Our first full length release"/>
    <s v="An indie band from Spokane, WA looking to master and package their first full length album."/>
    <n v="700"/>
    <n v="1261"/>
    <n v="180"/>
    <n v="26.27"/>
    <x v="0"/>
    <x v="0"/>
    <s v="USD"/>
    <d v="2012-09-23T17:15:48"/>
    <x v="2465"/>
    <b v="0"/>
    <n v="48"/>
    <b v="1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00"/>
    <n v="48.08"/>
    <x v="0"/>
    <x v="0"/>
    <s v="USD"/>
    <d v="2013-05-09T02:27:33"/>
    <x v="2466"/>
    <b v="0"/>
    <n v="52"/>
    <b v="1"/>
    <x v="4"/>
    <x v="14"/>
  </r>
  <r>
    <n v="2467"/>
    <s v="Nature Boy Explorer EP"/>
    <s v="We've finished our first EP and we're taking it on the road in three weeks! Help us fund manufacturing?"/>
    <n v="1000"/>
    <n v="1185"/>
    <n v="119"/>
    <n v="27.56"/>
    <x v="0"/>
    <x v="0"/>
    <s v="USD"/>
    <d v="2012-05-10T17:00:00"/>
    <x v="2467"/>
    <b v="0"/>
    <n v="43"/>
    <b v="1"/>
    <x v="4"/>
    <x v="14"/>
  </r>
  <r>
    <n v="2468"/>
    <s v="New &quot;Jesse Denaro&quot; Album!"/>
    <s v="Please donate, support &amp; share this project so that I may be able to record my new EP this fall!"/>
    <n v="2000"/>
    <n v="2144.34"/>
    <n v="107"/>
    <n v="36.97"/>
    <x v="0"/>
    <x v="0"/>
    <s v="USD"/>
    <d v="2012-10-28T05:00:00"/>
    <x v="2468"/>
    <b v="0"/>
    <n v="58"/>
    <b v="1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14"/>
    <n v="29.02"/>
    <x v="0"/>
    <x v="0"/>
    <s v="USD"/>
    <d v="2011-02-08T10:18:49"/>
    <x v="2469"/>
    <b v="0"/>
    <n v="47"/>
    <b v="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03"/>
    <n v="28.66"/>
    <x v="0"/>
    <x v="0"/>
    <s v="USD"/>
    <d v="2012-05-24T01:47:35"/>
    <x v="2470"/>
    <b v="0"/>
    <n v="36"/>
    <b v="1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28"/>
    <n v="37.65"/>
    <x v="0"/>
    <x v="0"/>
    <s v="USD"/>
    <d v="2012-01-25T23:49:52"/>
    <x v="2471"/>
    <b v="0"/>
    <n v="17"/>
    <b v="1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36"/>
    <n v="97.9"/>
    <x v="0"/>
    <x v="0"/>
    <s v="USD"/>
    <d v="2010-09-04T01:03:00"/>
    <x v="2472"/>
    <b v="0"/>
    <n v="104"/>
    <b v="1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00"/>
    <n v="42.55"/>
    <x v="0"/>
    <x v="0"/>
    <s v="USD"/>
    <d v="2012-11-10T18:57:49"/>
    <x v="2473"/>
    <b v="0"/>
    <n v="47"/>
    <b v="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00"/>
    <n v="131.58000000000001"/>
    <x v="0"/>
    <x v="0"/>
    <s v="USD"/>
    <d v="2010-10-11T00:16:16"/>
    <x v="2474"/>
    <b v="0"/>
    <n v="38"/>
    <b v="1"/>
    <x v="4"/>
    <x v="14"/>
  </r>
  <r>
    <n v="2475"/>
    <s v="BRANDTSON - &quot;Send Us A Signal&quot; Vinyl LP"/>
    <s v="Help BRANDTSON and DREAMOVERrecords press their 2004 record, &quot;Send Us A Signal&quot;."/>
    <n v="2500"/>
    <n v="2618"/>
    <n v="105"/>
    <n v="32.32"/>
    <x v="0"/>
    <x v="0"/>
    <s v="USD"/>
    <d v="2010-07-10T22:00:00"/>
    <x v="2475"/>
    <b v="0"/>
    <n v="81"/>
    <b v="1"/>
    <x v="4"/>
    <x v="14"/>
  </r>
  <r>
    <n v="2476"/>
    <s v="Arts &amp; Crafts"/>
    <s v="Eleven songs, the accumulation of several memorable occurrences in a sleepy town; stories of fiction &amp; fact."/>
    <n v="3200"/>
    <n v="3360.72"/>
    <n v="105"/>
    <n v="61.1"/>
    <x v="0"/>
    <x v="0"/>
    <s v="USD"/>
    <d v="2014-11-03T08:52:50"/>
    <x v="2476"/>
    <b v="0"/>
    <n v="55"/>
    <b v="1"/>
    <x v="4"/>
    <x v="14"/>
  </r>
  <r>
    <n v="2477"/>
    <s v="Debut Album"/>
    <s v="Releasing my first album in August, and I need your help in order to get it done!"/>
    <n v="750"/>
    <n v="1285"/>
    <n v="171"/>
    <n v="31.34"/>
    <x v="0"/>
    <x v="0"/>
    <s v="USD"/>
    <d v="2012-08-12T16:35:45"/>
    <x v="2477"/>
    <b v="0"/>
    <n v="41"/>
    <b v="1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28"/>
    <n v="129.11000000000001"/>
    <x v="0"/>
    <x v="0"/>
    <s v="USD"/>
    <d v="2013-01-13T22:48:33"/>
    <x v="2478"/>
    <b v="0"/>
    <n v="79"/>
    <b v="1"/>
    <x v="4"/>
    <x v="14"/>
  </r>
  <r>
    <n v="2479"/>
    <s v="FUEL FAKE NATIVES"/>
    <s v="Fake Natives is headed on tour this summer. Help them fill their tank with fossil fuels."/>
    <n v="300"/>
    <n v="400.33"/>
    <n v="133"/>
    <n v="25.02"/>
    <x v="0"/>
    <x v="0"/>
    <s v="USD"/>
    <d v="2012-07-28T02:00:00"/>
    <x v="2479"/>
    <b v="0"/>
    <n v="16"/>
    <b v="1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n v="100"/>
    <n v="250"/>
    <x v="0"/>
    <x v="0"/>
    <s v="USD"/>
    <d v="2015-10-10T22:28:04"/>
    <x v="2480"/>
    <b v="0"/>
    <n v="8"/>
    <b v="1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13"/>
    <n v="47.54"/>
    <x v="0"/>
    <x v="0"/>
    <s v="USD"/>
    <d v="2012-04-30T15:30:08"/>
    <x v="2481"/>
    <b v="0"/>
    <n v="95"/>
    <b v="1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n v="100"/>
    <n v="40.04"/>
    <x v="0"/>
    <x v="0"/>
    <s v="USD"/>
    <d v="2011-08-01T18:46:23"/>
    <x v="2482"/>
    <b v="0"/>
    <n v="25"/>
    <b v="1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n v="114"/>
    <n v="65.84"/>
    <x v="0"/>
    <x v="0"/>
    <s v="USD"/>
    <d v="2012-05-01T17:00:03"/>
    <x v="2483"/>
    <b v="0"/>
    <n v="19"/>
    <b v="1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19"/>
    <n v="46.4"/>
    <x v="0"/>
    <x v="0"/>
    <s v="USD"/>
    <d v="2011-09-15T22:00:03"/>
    <x v="2484"/>
    <b v="0"/>
    <n v="90"/>
    <b v="1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03"/>
    <n v="50.37"/>
    <x v="0"/>
    <x v="0"/>
    <s v="USD"/>
    <d v="2011-10-12T23:57:59"/>
    <x v="2485"/>
    <b v="0"/>
    <n v="41"/>
    <b v="1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66"/>
    <n v="26.57"/>
    <x v="0"/>
    <x v="0"/>
    <s v="USD"/>
    <d v="2012-04-22T16:59:36"/>
    <x v="2486"/>
    <b v="0"/>
    <n v="30"/>
    <b v="1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n v="100"/>
    <n v="39.49"/>
    <x v="0"/>
    <x v="0"/>
    <s v="USD"/>
    <d v="2012-05-27T01:59:57"/>
    <x v="2487"/>
    <b v="0"/>
    <n v="38"/>
    <b v="1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07"/>
    <n v="49.25"/>
    <x v="0"/>
    <x v="0"/>
    <s v="USD"/>
    <d v="2011-11-16T16:11:48"/>
    <x v="2488"/>
    <b v="0"/>
    <n v="65"/>
    <b v="1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34"/>
    <n v="62.38"/>
    <x v="0"/>
    <x v="0"/>
    <s v="USD"/>
    <d v="2013-05-09T16:33:59"/>
    <x v="2489"/>
    <b v="0"/>
    <n v="75"/>
    <b v="1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n v="121"/>
    <n v="37.94"/>
    <x v="0"/>
    <x v="0"/>
    <s v="USD"/>
    <d v="2012-06-23T05:27:56"/>
    <x v="2490"/>
    <b v="0"/>
    <n v="16"/>
    <b v="1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03"/>
    <n v="51.6"/>
    <x v="0"/>
    <x v="0"/>
    <s v="USD"/>
    <d v="2011-01-16T01:51:00"/>
    <x v="2491"/>
    <b v="0"/>
    <n v="10"/>
    <b v="1"/>
    <x v="4"/>
    <x v="14"/>
  </r>
  <r>
    <n v="2492"/>
    <s v="SUPER NICE EP 2012"/>
    <s v="We're a band from Hawaii trying to produce our first EP and we need help!"/>
    <n v="600"/>
    <n v="750"/>
    <n v="125"/>
    <n v="27.78"/>
    <x v="0"/>
    <x v="0"/>
    <s v="USD"/>
    <d v="2012-06-16T09:59:00"/>
    <x v="2492"/>
    <b v="0"/>
    <n v="27"/>
    <b v="1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n v="129"/>
    <n v="99.38"/>
    <x v="0"/>
    <x v="0"/>
    <s v="USD"/>
    <d v="2013-04-29T04:02:20"/>
    <x v="2493"/>
    <b v="0"/>
    <n v="259"/>
    <b v="1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01"/>
    <n v="38.85"/>
    <x v="0"/>
    <x v="0"/>
    <s v="USD"/>
    <d v="2012-05-23T15:29:04"/>
    <x v="2494"/>
    <b v="0"/>
    <n v="39"/>
    <b v="1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28"/>
    <n v="45.55"/>
    <x v="0"/>
    <x v="0"/>
    <s v="USD"/>
    <d v="2012-06-06T22:42:55"/>
    <x v="2495"/>
    <b v="0"/>
    <n v="42"/>
    <b v="1"/>
    <x v="4"/>
    <x v="14"/>
  </r>
  <r>
    <n v="2496"/>
    <s v="Lynn Haven - The First Album, &quot;Fair Weather Friends&quot;"/>
    <s v="Be a part of making the first Lynn Haven album, &quot;Fair Weather Friends.&quot;"/>
    <n v="6000"/>
    <n v="6000"/>
    <n v="100"/>
    <n v="600"/>
    <x v="0"/>
    <x v="0"/>
    <s v="USD"/>
    <d v="2013-03-29T22:54:52"/>
    <x v="2496"/>
    <b v="0"/>
    <n v="10"/>
    <b v="1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13"/>
    <n v="80.55"/>
    <x v="0"/>
    <x v="0"/>
    <s v="USD"/>
    <d v="2011-08-05T21:05:38"/>
    <x v="2497"/>
    <b v="0"/>
    <n v="56"/>
    <b v="1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n v="106"/>
    <n v="52.8"/>
    <x v="0"/>
    <x v="0"/>
    <s v="USD"/>
    <d v="2015-01-27T23:13:07"/>
    <x v="2498"/>
    <b v="0"/>
    <n v="20"/>
    <b v="1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03"/>
    <n v="47.68"/>
    <x v="0"/>
    <x v="0"/>
    <s v="USD"/>
    <d v="2012-12-31T18:00:00"/>
    <x v="2499"/>
    <b v="0"/>
    <n v="170"/>
    <b v="1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n v="113"/>
    <n v="23.45"/>
    <x v="0"/>
    <x v="0"/>
    <s v="USD"/>
    <d v="2012-06-23T18:32:55"/>
    <x v="2500"/>
    <b v="0"/>
    <n v="29"/>
    <b v="1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3"/>
    <n v="40.14"/>
    <x v="2"/>
    <x v="5"/>
    <s v="CAD"/>
    <d v="2015-09-27T18:38:24"/>
    <x v="2501"/>
    <b v="0"/>
    <n v="7"/>
    <b v="0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n v="0"/>
    <n v="17.2"/>
    <x v="2"/>
    <x v="0"/>
    <s v="USD"/>
    <d v="2014-09-21T19:48:38"/>
    <x v="2502"/>
    <b v="0"/>
    <n v="5"/>
    <b v="0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n v="0"/>
    <n v="0"/>
    <x v="2"/>
    <x v="0"/>
    <s v="USD"/>
    <d v="2016-06-07T21:06:00"/>
    <x v="2503"/>
    <b v="0"/>
    <n v="0"/>
    <b v="0"/>
    <x v="7"/>
    <x v="34"/>
  </r>
  <r>
    <n v="2504"/>
    <s v="Halal Restaurant and Internet Cafe"/>
    <s v="Halal Restaurant and Internet Cafe 20 percent of profits will go to building masjids."/>
    <n v="35000"/>
    <n v="0"/>
    <n v="0"/>
    <n v="0"/>
    <x v="2"/>
    <x v="0"/>
    <s v="USD"/>
    <d v="2014-11-15T01:22:14"/>
    <x v="2504"/>
    <b v="0"/>
    <n v="0"/>
    <b v="0"/>
    <x v="7"/>
    <x v="34"/>
  </r>
  <r>
    <n v="2505"/>
    <s v="PASTATUTION"/>
    <s v="PASTATUTION- The act or practice of engaging in Pasta Making for money.  _x000a__x000a_Help us get the Arcobaleno Pasta Extruder!"/>
    <n v="7000"/>
    <n v="0"/>
    <n v="0"/>
    <n v="0"/>
    <x v="2"/>
    <x v="0"/>
    <s v="USD"/>
    <d v="2015-03-14T00:20:16"/>
    <x v="2505"/>
    <b v="0"/>
    <n v="0"/>
    <b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n v="1"/>
    <n v="15"/>
    <x v="2"/>
    <x v="1"/>
    <s v="GBP"/>
    <d v="2015-10-03T21:00:00"/>
    <x v="2506"/>
    <b v="0"/>
    <n v="2"/>
    <b v="0"/>
    <x v="7"/>
    <x v="34"/>
  </r>
  <r>
    <n v="2507"/>
    <s v="Help Cafe Talavera get a New Kitchen!"/>
    <s v="Unique dishes for a unique city!."/>
    <n v="42850"/>
    <n v="0"/>
    <n v="0"/>
    <n v="0"/>
    <x v="2"/>
    <x v="0"/>
    <s v="USD"/>
    <d v="2015-05-11T01:45:04"/>
    <x v="2507"/>
    <b v="0"/>
    <n v="0"/>
    <b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n v="0"/>
    <x v="2"/>
    <x v="0"/>
    <s v="USD"/>
    <d v="2014-08-14T22:50:34"/>
    <x v="2508"/>
    <b v="0"/>
    <n v="0"/>
    <b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n v="1"/>
    <n v="35.71"/>
    <x v="2"/>
    <x v="1"/>
    <s v="GBP"/>
    <d v="2015-04-20T18:25:49"/>
    <x v="2509"/>
    <b v="0"/>
    <n v="28"/>
    <b v="0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0"/>
    <n v="37.5"/>
    <x v="2"/>
    <x v="0"/>
    <s v="USD"/>
    <d v="2015-05-14T23:56:12"/>
    <x v="2510"/>
    <b v="0"/>
    <n v="2"/>
    <b v="0"/>
    <x v="7"/>
    <x v="34"/>
  </r>
  <r>
    <n v="2511"/>
    <s v="loluli's"/>
    <s v="Fresh Fast Food. A bbq ramen bar thats healthy, tasty and made to order right in front of your eyes....... From flame to bowl"/>
    <n v="100000"/>
    <n v="0"/>
    <n v="0"/>
    <n v="0"/>
    <x v="2"/>
    <x v="1"/>
    <s v="GBP"/>
    <d v="2016-02-01T10:43:33"/>
    <x v="2511"/>
    <b v="0"/>
    <n v="0"/>
    <b v="0"/>
    <x v="7"/>
    <x v="34"/>
  </r>
  <r>
    <n v="2512"/>
    <s v="Somethin' Tasty"/>
    <s v="Somethin' Tasty is a unique coffee, pastry &amp; retail store. We consign from all local sources: pottery, glass &amp; art."/>
    <n v="1150"/>
    <n v="0"/>
    <n v="0"/>
    <n v="0"/>
    <x v="2"/>
    <x v="0"/>
    <s v="USD"/>
    <d v="2014-12-13T21:02:41"/>
    <x v="2512"/>
    <b v="0"/>
    <n v="0"/>
    <b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n v="0"/>
    <n v="0"/>
    <x v="2"/>
    <x v="12"/>
    <s v="EUR"/>
    <d v="2017-02-26T00:09:49"/>
    <x v="2513"/>
    <b v="0"/>
    <n v="0"/>
    <b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n v="2"/>
    <n v="52.5"/>
    <x v="2"/>
    <x v="0"/>
    <s v="USD"/>
    <d v="2014-08-20T09:21:17"/>
    <x v="2514"/>
    <b v="0"/>
    <n v="4"/>
    <b v="0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19"/>
    <n v="77.5"/>
    <x v="2"/>
    <x v="0"/>
    <s v="USD"/>
    <d v="2015-02-22T20:09:13"/>
    <x v="2515"/>
    <b v="0"/>
    <n v="12"/>
    <b v="0"/>
    <x v="7"/>
    <x v="34"/>
  </r>
  <r>
    <n v="2516"/>
    <s v="Morning Glory"/>
    <s v="Hi, everyone my name is Alex, and i want to create not just a cafe spot, but a place that gives everyone a nice warm homey feeling."/>
    <n v="22000"/>
    <n v="0"/>
    <n v="0"/>
    <n v="0"/>
    <x v="2"/>
    <x v="0"/>
    <s v="USD"/>
    <d v="2014-11-29T16:40:52"/>
    <x v="2516"/>
    <b v="0"/>
    <n v="0"/>
    <b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n v="10"/>
    <n v="53.55"/>
    <x v="2"/>
    <x v="5"/>
    <s v="CAD"/>
    <d v="2015-03-19T18:15:30"/>
    <x v="2517"/>
    <b v="0"/>
    <n v="33"/>
    <b v="0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n v="0"/>
    <n v="0"/>
    <x v="2"/>
    <x v="0"/>
    <s v="USD"/>
    <d v="2014-11-13T17:20:28"/>
    <x v="2518"/>
    <b v="0"/>
    <n v="0"/>
    <b v="0"/>
    <x v="7"/>
    <x v="34"/>
  </r>
  <r>
    <n v="2519"/>
    <s v="Kelli's Kitchen"/>
    <s v="Better than your mom's, better than Cracker Barrel, only at Kelli's Kitchen (all from scratch)."/>
    <n v="150000"/>
    <n v="65"/>
    <n v="0"/>
    <n v="16.25"/>
    <x v="2"/>
    <x v="0"/>
    <s v="USD"/>
    <d v="2014-07-19T03:43:24"/>
    <x v="2519"/>
    <b v="0"/>
    <n v="4"/>
    <b v="0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n v="0"/>
    <x v="2"/>
    <x v="0"/>
    <s v="USD"/>
    <d v="2016-10-15T19:21:00"/>
    <x v="2520"/>
    <b v="0"/>
    <n v="0"/>
    <b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09"/>
    <n v="103.68"/>
    <x v="0"/>
    <x v="0"/>
    <s v="USD"/>
    <d v="2015-10-13T23:13:41"/>
    <x v="2521"/>
    <b v="0"/>
    <n v="132"/>
    <b v="1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00"/>
    <n v="185.19"/>
    <x v="0"/>
    <x v="0"/>
    <s v="USD"/>
    <d v="2016-04-22T14:52:00"/>
    <x v="2522"/>
    <b v="0"/>
    <n v="27"/>
    <b v="1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n v="156"/>
    <n v="54.15"/>
    <x v="0"/>
    <x v="0"/>
    <s v="USD"/>
    <d v="2014-11-18T00:24:52"/>
    <x v="2523"/>
    <b v="0"/>
    <n v="26"/>
    <b v="1"/>
    <x v="4"/>
    <x v="35"/>
  </r>
  <r>
    <n v="2524"/>
    <s v="Les Bostonades' First CD"/>
    <s v="We're bringing some of our favorite music from the past 10 years to disc for the first time ever."/>
    <n v="7500"/>
    <n v="7620"/>
    <n v="102"/>
    <n v="177.21"/>
    <x v="0"/>
    <x v="0"/>
    <s v="USD"/>
    <d v="2014-12-21T04:30:00"/>
    <x v="2524"/>
    <b v="0"/>
    <n v="43"/>
    <b v="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n v="100"/>
    <n v="100.33"/>
    <x v="0"/>
    <x v="0"/>
    <s v="USD"/>
    <d v="2012-06-28T20:16:11"/>
    <x v="2525"/>
    <b v="0"/>
    <n v="80"/>
    <b v="1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n v="113"/>
    <n v="136.91"/>
    <x v="0"/>
    <x v="0"/>
    <s v="USD"/>
    <d v="2014-12-08T04:59:00"/>
    <x v="2526"/>
    <b v="0"/>
    <n v="33"/>
    <b v="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n v="102"/>
    <n v="57.54"/>
    <x v="0"/>
    <x v="0"/>
    <s v="USD"/>
    <d v="2013-10-18T03:59:00"/>
    <x v="2527"/>
    <b v="0"/>
    <n v="71"/>
    <b v="1"/>
    <x v="4"/>
    <x v="35"/>
  </r>
  <r>
    <n v="2528"/>
    <s v="Three Voices"/>
    <s v="I've been offered a contract with HatHut to record Feldman's 'Three Voices', which would be my first solo disc. I need your help!"/>
    <n v="4000"/>
    <n v="4289.99"/>
    <n v="107"/>
    <n v="52.96"/>
    <x v="0"/>
    <x v="1"/>
    <s v="GBP"/>
    <d v="2015-08-20T11:00:00"/>
    <x v="2528"/>
    <b v="0"/>
    <n v="81"/>
    <b v="1"/>
    <x v="4"/>
    <x v="35"/>
  </r>
  <r>
    <n v="2529"/>
    <s v="UrbanArias is DC's Contemporary Opera Company"/>
    <s v="Opera. Short. New."/>
    <n v="6000"/>
    <n v="6257"/>
    <n v="104"/>
    <n v="82.33"/>
    <x v="0"/>
    <x v="0"/>
    <s v="USD"/>
    <d v="2012-03-25T00:56:15"/>
    <x v="2529"/>
    <b v="0"/>
    <n v="76"/>
    <b v="1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00"/>
    <n v="135.41999999999999"/>
    <x v="0"/>
    <x v="0"/>
    <s v="USD"/>
    <d v="2015-04-20T04:50:00"/>
    <x v="2530"/>
    <b v="0"/>
    <n v="48"/>
    <b v="1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n v="100"/>
    <n v="74.069999999999993"/>
    <x v="0"/>
    <x v="0"/>
    <s v="USD"/>
    <d v="2015-08-15T03:59:00"/>
    <x v="2531"/>
    <b v="0"/>
    <n v="61"/>
    <b v="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26"/>
    <n v="84.08"/>
    <x v="0"/>
    <x v="0"/>
    <s v="USD"/>
    <d v="2012-08-16T20:22:46"/>
    <x v="2532"/>
    <b v="0"/>
    <n v="60"/>
    <b v="1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11"/>
    <n v="61.03"/>
    <x v="0"/>
    <x v="0"/>
    <s v="USD"/>
    <d v="2013-03-01T18:01:08"/>
    <x v="2533"/>
    <b v="0"/>
    <n v="136"/>
    <b v="1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05"/>
    <n v="150"/>
    <x v="0"/>
    <x v="0"/>
    <s v="USD"/>
    <d v="2010-01-01T06:00:00"/>
    <x v="2534"/>
    <b v="0"/>
    <n v="14"/>
    <b v="1"/>
    <x v="4"/>
    <x v="35"/>
  </r>
  <r>
    <n v="2535"/>
    <s v="Mark Hayes Requiem Recording"/>
    <s v="Mark Hayes: Requiem Recording"/>
    <n v="20000"/>
    <n v="20755"/>
    <n v="104"/>
    <n v="266.08999999999997"/>
    <x v="0"/>
    <x v="0"/>
    <s v="USD"/>
    <d v="2014-12-01T19:59:05"/>
    <x v="2535"/>
    <b v="0"/>
    <n v="78"/>
    <b v="1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n v="116"/>
    <n v="7.25"/>
    <x v="0"/>
    <x v="0"/>
    <s v="USD"/>
    <d v="2013-07-30T02:32:46"/>
    <x v="2536"/>
    <b v="0"/>
    <n v="4"/>
    <b v="1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10"/>
    <n v="100"/>
    <x v="0"/>
    <x v="0"/>
    <s v="USD"/>
    <d v="2011-08-01T15:34:15"/>
    <x v="2537"/>
    <b v="0"/>
    <n v="11"/>
    <b v="1"/>
    <x v="4"/>
    <x v="35"/>
  </r>
  <r>
    <n v="2538"/>
    <s v="Me, Myself and Albinoni"/>
    <s v="I will record 2 of Tomaso Albinoni's concertos for 2 oboes playing both parts myself."/>
    <n v="18000"/>
    <n v="20343.169999999998"/>
    <n v="113"/>
    <n v="109.96"/>
    <x v="0"/>
    <x v="0"/>
    <s v="USD"/>
    <d v="2013-02-24T04:59:00"/>
    <x v="2538"/>
    <b v="0"/>
    <n v="185"/>
    <b v="1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n v="100"/>
    <n v="169.92"/>
    <x v="0"/>
    <x v="0"/>
    <s v="USD"/>
    <d v="2015-02-02T21:39:12"/>
    <x v="2539"/>
    <b v="0"/>
    <n v="59"/>
    <b v="1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03"/>
    <n v="95.74"/>
    <x v="0"/>
    <x v="0"/>
    <s v="USD"/>
    <d v="2011-10-29T16:12:01"/>
    <x v="2540"/>
    <b v="0"/>
    <n v="27"/>
    <b v="1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07"/>
    <n v="59.46"/>
    <x v="0"/>
    <x v="1"/>
    <s v="GBP"/>
    <d v="2013-09-26T10:46:58"/>
    <x v="2541"/>
    <b v="0"/>
    <n v="63"/>
    <b v="1"/>
    <x v="4"/>
    <x v="35"/>
  </r>
  <r>
    <n v="2542"/>
    <s v="Classical Music by Marquita"/>
    <s v="Marquita Renee Ntim records her first Classical Album, complete with her playing the viola, cello and singing opera."/>
    <n v="700"/>
    <n v="725"/>
    <n v="104"/>
    <n v="55.77"/>
    <x v="0"/>
    <x v="0"/>
    <s v="USD"/>
    <d v="2013-10-01T03:59:00"/>
    <x v="2542"/>
    <b v="0"/>
    <n v="13"/>
    <b v="1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56"/>
    <n v="30.08"/>
    <x v="0"/>
    <x v="0"/>
    <s v="USD"/>
    <d v="2011-01-02T03:00:00"/>
    <x v="2543"/>
    <b v="0"/>
    <n v="13"/>
    <b v="1"/>
    <x v="4"/>
    <x v="35"/>
  </r>
  <r>
    <n v="2544"/>
    <s v="Singing City Children's Choir"/>
    <s v="Bringing choral music and performance opportunities to under-served youth in West Philadelphia"/>
    <n v="5000"/>
    <n v="5041"/>
    <n v="101"/>
    <n v="88.44"/>
    <x v="0"/>
    <x v="0"/>
    <s v="USD"/>
    <d v="2012-07-08T12:29:29"/>
    <x v="2544"/>
    <b v="0"/>
    <n v="57"/>
    <b v="1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95"/>
    <n v="64.03"/>
    <x v="0"/>
    <x v="0"/>
    <s v="USD"/>
    <d v="2015-02-27T00:30:00"/>
    <x v="2545"/>
    <b v="0"/>
    <n v="61"/>
    <b v="1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n v="112"/>
    <n v="60.15"/>
    <x v="0"/>
    <x v="0"/>
    <s v="USD"/>
    <d v="2013-10-05T05:00:00"/>
    <x v="2546"/>
    <b v="0"/>
    <n v="65"/>
    <b v="1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n v="120"/>
    <n v="49.19"/>
    <x v="0"/>
    <x v="0"/>
    <s v="USD"/>
    <d v="2012-04-04T17:33:23"/>
    <x v="2547"/>
    <b v="0"/>
    <n v="134"/>
    <b v="1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02"/>
    <n v="165.16"/>
    <x v="0"/>
    <x v="6"/>
    <s v="EUR"/>
    <d v="2016-09-30T04:27:00"/>
    <x v="2548"/>
    <b v="0"/>
    <n v="37"/>
    <b v="1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n v="103"/>
    <n v="43.62"/>
    <x v="0"/>
    <x v="1"/>
    <s v="GBP"/>
    <d v="2013-05-31T17:00:00"/>
    <x v="2549"/>
    <b v="0"/>
    <n v="37"/>
    <b v="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01"/>
    <n v="43.7"/>
    <x v="0"/>
    <x v="0"/>
    <s v="USD"/>
    <d v="2015-10-08T03:59:00"/>
    <x v="2550"/>
    <b v="0"/>
    <n v="150"/>
    <b v="1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03"/>
    <n v="67.42"/>
    <x v="0"/>
    <x v="0"/>
    <s v="USD"/>
    <d v="2012-03-21T20:48:00"/>
    <x v="2551"/>
    <b v="0"/>
    <n v="56"/>
    <b v="1"/>
    <x v="4"/>
    <x v="35"/>
  </r>
  <r>
    <n v="2552"/>
    <s v="DAVID, The Oratorio"/>
    <s v="World Premiere of a new oratorio with chorus, soloists, and orchestra, based on the Old Testament king and prophet, DAVID"/>
    <n v="3000"/>
    <n v="3195"/>
    <n v="107"/>
    <n v="177.5"/>
    <x v="0"/>
    <x v="0"/>
    <s v="USD"/>
    <d v="2017-03-05T19:26:21"/>
    <x v="2552"/>
    <b v="0"/>
    <n v="18"/>
    <b v="1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56"/>
    <n v="38.880000000000003"/>
    <x v="0"/>
    <x v="0"/>
    <s v="USD"/>
    <d v="2012-09-21T04:46:47"/>
    <x v="2553"/>
    <b v="0"/>
    <n v="60"/>
    <b v="1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23"/>
    <n v="54.99"/>
    <x v="0"/>
    <x v="0"/>
    <s v="USD"/>
    <d v="2015-06-01T03:59:00"/>
    <x v="2554"/>
    <b v="0"/>
    <n v="67"/>
    <b v="1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07"/>
    <n v="61.34"/>
    <x v="0"/>
    <x v="0"/>
    <s v="USD"/>
    <d v="2012-05-28T15:43:13"/>
    <x v="2555"/>
    <b v="0"/>
    <n v="35"/>
    <b v="1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06"/>
    <n v="23.12"/>
    <x v="0"/>
    <x v="0"/>
    <s v="USD"/>
    <d v="2012-12-24T23:47:37"/>
    <x v="2556"/>
    <b v="0"/>
    <n v="34"/>
    <b v="1"/>
    <x v="4"/>
    <x v="35"/>
  </r>
  <r>
    <n v="2557"/>
    <s v="European Tour"/>
    <s v="Raising money for our concert tour of Switzerland and Germany in June/July 2014"/>
    <n v="900"/>
    <n v="1066"/>
    <n v="118"/>
    <n v="29.61"/>
    <x v="0"/>
    <x v="1"/>
    <s v="GBP"/>
    <d v="2014-05-15T17:53:06"/>
    <x v="2557"/>
    <b v="0"/>
    <n v="36"/>
    <b v="1"/>
    <x v="4"/>
    <x v="35"/>
  </r>
  <r>
    <n v="2558"/>
    <s v="Hopkins Sinfonia 2015 Season"/>
    <s v="The Hopkins Sinfonia is looking for your support to run our 2015 Season made up of five concerts."/>
    <n v="1250"/>
    <n v="1361"/>
    <n v="109"/>
    <n v="75.61"/>
    <x v="0"/>
    <x v="2"/>
    <s v="AUD"/>
    <d v="2015-05-01T13:59:00"/>
    <x v="2558"/>
    <b v="0"/>
    <n v="18"/>
    <b v="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n v="111"/>
    <n v="35.6"/>
    <x v="0"/>
    <x v="0"/>
    <s v="USD"/>
    <d v="2011-11-15T19:37:00"/>
    <x v="2559"/>
    <b v="0"/>
    <n v="25"/>
    <b v="1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n v="100"/>
    <n v="143"/>
    <x v="0"/>
    <x v="1"/>
    <s v="GBP"/>
    <d v="2015-03-06T22:49:34"/>
    <x v="2560"/>
    <b v="0"/>
    <n v="21"/>
    <b v="1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n v="0"/>
    <n v="0"/>
    <x v="1"/>
    <x v="5"/>
    <s v="CAD"/>
    <d v="2015-10-13T12:41:29"/>
    <x v="2561"/>
    <b v="0"/>
    <n v="0"/>
    <b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1"/>
    <n v="25"/>
    <x v="1"/>
    <x v="12"/>
    <s v="EUR"/>
    <d v="2016-10-11T12:35:39"/>
    <x v="2562"/>
    <b v="0"/>
    <n v="3"/>
    <b v="0"/>
    <x v="7"/>
    <x v="19"/>
  </r>
  <r>
    <n v="2563"/>
    <s v="Phoenix Pearl Boba Tea Truck (Canceled)"/>
    <s v="Michigan based bubble tea and specialty ice cream food truck"/>
    <n v="20000"/>
    <n v="0"/>
    <n v="0"/>
    <n v="0"/>
    <x v="1"/>
    <x v="0"/>
    <s v="USD"/>
    <d v="2015-07-30T03:20:51"/>
    <x v="2563"/>
    <b v="0"/>
    <n v="0"/>
    <b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n v="0"/>
    <x v="1"/>
    <x v="5"/>
    <s v="CAD"/>
    <d v="2014-08-01T00:58:19"/>
    <x v="2564"/>
    <b v="0"/>
    <n v="0"/>
    <b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n v="1"/>
    <n v="100"/>
    <x v="1"/>
    <x v="0"/>
    <s v="USD"/>
    <d v="2016-05-09T20:50:00"/>
    <x v="2565"/>
    <b v="0"/>
    <n v="1"/>
    <b v="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n v="0"/>
    <n v="0"/>
    <x v="1"/>
    <x v="0"/>
    <s v="USD"/>
    <d v="2014-08-21T23:32:28"/>
    <x v="2566"/>
    <b v="0"/>
    <n v="0"/>
    <b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n v="0"/>
    <n v="60"/>
    <x v="1"/>
    <x v="0"/>
    <s v="USD"/>
    <d v="2015-04-23T21:05:38"/>
    <x v="2567"/>
    <b v="0"/>
    <n v="2"/>
    <b v="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1"/>
    <n v="50"/>
    <x v="1"/>
    <x v="1"/>
    <s v="GBP"/>
    <d v="2016-09-01T15:59:54"/>
    <x v="2568"/>
    <b v="0"/>
    <n v="1"/>
    <b v="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n v="2"/>
    <n v="72.5"/>
    <x v="1"/>
    <x v="0"/>
    <s v="USD"/>
    <d v="2015-09-17T02:31:52"/>
    <x v="2569"/>
    <b v="0"/>
    <n v="2"/>
    <b v="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1"/>
    <n v="29.5"/>
    <x v="1"/>
    <x v="0"/>
    <s v="USD"/>
    <d v="2017-02-08T21:40:35"/>
    <x v="2570"/>
    <b v="0"/>
    <n v="2"/>
    <b v="0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n v="0"/>
    <n v="62.5"/>
    <x v="1"/>
    <x v="2"/>
    <s v="AUD"/>
    <d v="2016-05-19T08:12:01"/>
    <x v="2571"/>
    <b v="0"/>
    <n v="4"/>
    <b v="0"/>
    <x v="7"/>
    <x v="19"/>
  </r>
  <r>
    <n v="2572"/>
    <s v="A Dream of Naughty Nachos (Canceled)"/>
    <s v="Mesquite smoked brisket nachos, food truck style, with homemade salsa to make your taste buds dance."/>
    <n v="30000"/>
    <n v="0"/>
    <n v="0"/>
    <n v="0"/>
    <x v="1"/>
    <x v="0"/>
    <s v="USD"/>
    <d v="2015-04-13T02:51:57"/>
    <x v="2572"/>
    <b v="0"/>
    <n v="0"/>
    <b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n v="0"/>
    <x v="1"/>
    <x v="0"/>
    <s v="USD"/>
    <d v="2014-08-23T14:12:29"/>
    <x v="2573"/>
    <b v="0"/>
    <n v="0"/>
    <b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n v="0"/>
    <x v="1"/>
    <x v="0"/>
    <s v="USD"/>
    <d v="2016-05-18T19:49:05"/>
    <x v="2574"/>
    <b v="0"/>
    <n v="0"/>
    <b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n v="0"/>
    <n v="0"/>
    <x v="1"/>
    <x v="0"/>
    <s v="USD"/>
    <d v="2015-01-12T02:36:34"/>
    <x v="2575"/>
    <b v="0"/>
    <n v="0"/>
    <b v="0"/>
    <x v="7"/>
    <x v="19"/>
  </r>
  <r>
    <n v="2576"/>
    <s v="2 Go Fast Food (Canceled)"/>
    <s v="A New Twist with an American and Philippine fast food Mobile Trailer."/>
    <n v="10000"/>
    <n v="0"/>
    <n v="0"/>
    <n v="0"/>
    <x v="1"/>
    <x v="0"/>
    <s v="USD"/>
    <d v="2015-04-10T23:14:07"/>
    <x v="2576"/>
    <b v="0"/>
    <n v="0"/>
    <b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n v="0"/>
    <n v="0"/>
    <x v="1"/>
    <x v="0"/>
    <s v="USD"/>
    <d v="2014-08-04T19:41:37"/>
    <x v="2577"/>
    <b v="0"/>
    <n v="0"/>
    <b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n v="0"/>
    <x v="1"/>
    <x v="0"/>
    <s v="USD"/>
    <d v="2015-10-09T17:00:00"/>
    <x v="2578"/>
    <b v="0"/>
    <n v="0"/>
    <b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0"/>
    <n v="23.08"/>
    <x v="1"/>
    <x v="0"/>
    <s v="USD"/>
    <d v="2014-09-15T19:55:03"/>
    <x v="2579"/>
    <b v="0"/>
    <n v="12"/>
    <b v="0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n v="1"/>
    <n v="25.5"/>
    <x v="1"/>
    <x v="0"/>
    <s v="USD"/>
    <d v="2015-05-16T03:00:00"/>
    <x v="2580"/>
    <b v="0"/>
    <n v="2"/>
    <b v="0"/>
    <x v="7"/>
    <x v="19"/>
  </r>
  <r>
    <n v="2581"/>
    <s v="A Flying Sausage Food Truck"/>
    <s v="Creating a Food Truck to bring gourmet sausage sliders to Jacksonville, FL for breakfast, lunch, and special events."/>
    <n v="5000"/>
    <n v="530"/>
    <n v="11"/>
    <n v="48.18"/>
    <x v="2"/>
    <x v="0"/>
    <s v="USD"/>
    <d v="2015-11-16T16:04:58"/>
    <x v="2581"/>
    <b v="0"/>
    <n v="11"/>
    <b v="0"/>
    <x v="7"/>
    <x v="19"/>
  </r>
  <r>
    <n v="2582"/>
    <s v="Drunken Wings"/>
    <s v="The place where chicken meets liquor for the first time!"/>
    <n v="90000"/>
    <n v="1"/>
    <n v="0"/>
    <n v="1"/>
    <x v="2"/>
    <x v="0"/>
    <s v="USD"/>
    <d v="2016-10-29T23:43:54"/>
    <x v="2582"/>
    <b v="0"/>
    <n v="1"/>
    <b v="0"/>
    <x v="7"/>
    <x v="19"/>
  </r>
  <r>
    <n v="2583"/>
    <s v="Crazy Daisy Food Truck"/>
    <s v="Crazy Daisy will become the newest member of the food truck distributors in Kansas City, Missouri."/>
    <n v="1000"/>
    <n v="5"/>
    <n v="1"/>
    <n v="1"/>
    <x v="2"/>
    <x v="0"/>
    <s v="USD"/>
    <d v="2015-03-16T17:28:00"/>
    <x v="2583"/>
    <b v="0"/>
    <n v="5"/>
    <b v="0"/>
    <x v="7"/>
    <x v="19"/>
  </r>
  <r>
    <n v="2584"/>
    <s v="Culinary Arts Food Truck Style"/>
    <s v="Bringing quality food to the masses using local premium ingredients, but at a food truck price!"/>
    <n v="10000"/>
    <n v="0"/>
    <n v="0"/>
    <n v="0"/>
    <x v="2"/>
    <x v="0"/>
    <s v="USD"/>
    <d v="2015-06-15T04:09:29"/>
    <x v="2584"/>
    <b v="0"/>
    <n v="0"/>
    <b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n v="0"/>
    <n v="50"/>
    <x v="2"/>
    <x v="0"/>
    <s v="USD"/>
    <d v="2014-07-05T23:07:12"/>
    <x v="2585"/>
    <b v="0"/>
    <n v="1"/>
    <b v="0"/>
    <x v="7"/>
    <x v="19"/>
  </r>
  <r>
    <n v="2586"/>
    <s v="Inspire Healthy Eating"/>
    <s v="I would like to bring fresh salad and food to the streets of London at a reasonable price."/>
    <n v="3000"/>
    <n v="5"/>
    <n v="0"/>
    <n v="5"/>
    <x v="2"/>
    <x v="1"/>
    <s v="GBP"/>
    <d v="2015-12-25T07:55:36"/>
    <x v="2586"/>
    <b v="0"/>
    <n v="1"/>
    <b v="0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"/>
    <n v="202.83"/>
    <x v="2"/>
    <x v="0"/>
    <s v="USD"/>
    <d v="2015-12-30T16:12:33"/>
    <x v="2587"/>
    <b v="0"/>
    <n v="6"/>
    <b v="0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4"/>
    <n v="29.13"/>
    <x v="2"/>
    <x v="0"/>
    <s v="USD"/>
    <d v="2015-03-31T13:14:00"/>
    <x v="2588"/>
    <b v="0"/>
    <n v="8"/>
    <b v="0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n v="0"/>
    <n v="5"/>
    <x v="2"/>
    <x v="8"/>
    <s v="DKK"/>
    <d v="2016-03-23T11:52:07"/>
    <x v="2589"/>
    <b v="0"/>
    <n v="1"/>
    <b v="0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n v="0"/>
    <x v="2"/>
    <x v="2"/>
    <s v="AUD"/>
    <d v="2016-01-26T14:08:17"/>
    <x v="2590"/>
    <b v="0"/>
    <n v="0"/>
    <b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n v="2"/>
    <n v="13"/>
    <x v="2"/>
    <x v="0"/>
    <s v="USD"/>
    <d v="2016-03-13T20:45:24"/>
    <x v="2591"/>
    <b v="0"/>
    <n v="2"/>
    <b v="0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n v="0"/>
    <n v="50"/>
    <x v="2"/>
    <x v="0"/>
    <s v="USD"/>
    <d v="2014-10-05T19:13:41"/>
    <x v="2592"/>
    <b v="0"/>
    <n v="1"/>
    <b v="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n v="0"/>
    <x v="2"/>
    <x v="0"/>
    <s v="USD"/>
    <d v="2015-04-25T20:17:06"/>
    <x v="2593"/>
    <b v="0"/>
    <n v="0"/>
    <b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n v="0"/>
    <n v="1"/>
    <x v="2"/>
    <x v="0"/>
    <s v="USD"/>
    <d v="2014-08-07T23:13:48"/>
    <x v="2594"/>
    <b v="0"/>
    <n v="1"/>
    <b v="0"/>
    <x v="7"/>
    <x v="19"/>
  </r>
  <r>
    <n v="2595"/>
    <s v="Food Truck for Little Fox Bakery"/>
    <s v="Looking to put the best baked goods in Bowling Green on wheels"/>
    <n v="15000"/>
    <n v="1825"/>
    <n v="12"/>
    <n v="96.05"/>
    <x v="2"/>
    <x v="0"/>
    <s v="USD"/>
    <d v="2017-02-24T05:51:40"/>
    <x v="2595"/>
    <b v="0"/>
    <n v="19"/>
    <b v="0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n v="24"/>
    <n v="305.77999999999997"/>
    <x v="2"/>
    <x v="5"/>
    <s v="CAD"/>
    <d v="2014-08-07T15:56:49"/>
    <x v="2596"/>
    <b v="0"/>
    <n v="27"/>
    <b v="0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6"/>
    <n v="12.14"/>
    <x v="2"/>
    <x v="1"/>
    <s v="GBP"/>
    <d v="2016-06-19T08:11:57"/>
    <x v="2597"/>
    <b v="0"/>
    <n v="7"/>
    <b v="0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n v="39"/>
    <n v="83.57"/>
    <x v="2"/>
    <x v="0"/>
    <s v="USD"/>
    <d v="2015-09-23T20:10:01"/>
    <x v="2598"/>
    <b v="0"/>
    <n v="14"/>
    <b v="0"/>
    <x v="7"/>
    <x v="19"/>
  </r>
  <r>
    <n v="2599"/>
    <s v="Empty Ramekins Catering Group"/>
    <s v="The Empty Ramekins Catering Group is looking for your help to start up in Miami Florida!!!!"/>
    <n v="9041"/>
    <n v="90"/>
    <n v="1"/>
    <n v="18"/>
    <x v="2"/>
    <x v="0"/>
    <s v="USD"/>
    <d v="2014-08-03T18:05:47"/>
    <x v="2599"/>
    <b v="0"/>
    <n v="5"/>
    <b v="0"/>
    <x v="7"/>
    <x v="19"/>
  </r>
  <r>
    <n v="2600"/>
    <s v="Help Buttz Return From the Ashes"/>
    <s v="On Sunday November 8, 2015 our food truck burned to the ground. Please help us get rebuilt."/>
    <n v="50000"/>
    <n v="3466"/>
    <n v="7"/>
    <n v="115.53"/>
    <x v="2"/>
    <x v="0"/>
    <s v="USD"/>
    <d v="2016-03-25T20:36:40"/>
    <x v="2600"/>
    <b v="0"/>
    <n v="30"/>
    <b v="0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n v="661"/>
    <n v="21.9"/>
    <x v="0"/>
    <x v="0"/>
    <s v="USD"/>
    <d v="2012-09-13T03:59:00"/>
    <x v="2601"/>
    <b v="1"/>
    <n v="151"/>
    <b v="1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n v="326"/>
    <n v="80.02"/>
    <x v="0"/>
    <x v="0"/>
    <s v="USD"/>
    <d v="2014-11-12T21:20:00"/>
    <x v="2602"/>
    <b v="1"/>
    <n v="489"/>
    <b v="1"/>
    <x v="2"/>
    <x v="36"/>
  </r>
  <r>
    <n v="2603"/>
    <s v="Manned Mock Mars Mission"/>
    <s v="I will be building a mock space station and simulate living on Mars for two weeks."/>
    <n v="1750"/>
    <n v="1776"/>
    <n v="101"/>
    <n v="35.520000000000003"/>
    <x v="0"/>
    <x v="0"/>
    <s v="USD"/>
    <d v="2013-12-23T21:54:14"/>
    <x v="2603"/>
    <b v="1"/>
    <n v="50"/>
    <b v="1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n v="104"/>
    <n v="64.930000000000007"/>
    <x v="0"/>
    <x v="0"/>
    <s v="USD"/>
    <d v="2012-04-29T01:13:43"/>
    <x v="2604"/>
    <b v="1"/>
    <n v="321"/>
    <b v="1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07"/>
    <n v="60.97"/>
    <x v="0"/>
    <x v="0"/>
    <s v="USD"/>
    <d v="2016-06-17T12:59:50"/>
    <x v="2605"/>
    <b v="1"/>
    <n v="1762"/>
    <b v="1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n v="110"/>
    <n v="31.44"/>
    <x v="0"/>
    <x v="0"/>
    <s v="USD"/>
    <d v="2014-04-29T17:06:22"/>
    <x v="2606"/>
    <b v="1"/>
    <n v="385"/>
    <b v="1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08"/>
    <n v="81.95"/>
    <x v="0"/>
    <x v="0"/>
    <s v="USD"/>
    <d v="2015-08-12T02:00:00"/>
    <x v="2607"/>
    <b v="1"/>
    <n v="398"/>
    <b v="1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n v="224"/>
    <n v="58.93"/>
    <x v="0"/>
    <x v="0"/>
    <s v="USD"/>
    <d v="2017-03-15T00:00:00"/>
    <x v="2608"/>
    <b v="1"/>
    <n v="304"/>
    <b v="1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04"/>
    <n v="157.29"/>
    <x v="0"/>
    <x v="0"/>
    <s v="USD"/>
    <d v="2012-07-15T05:42:31"/>
    <x v="2609"/>
    <b v="1"/>
    <n v="676"/>
    <b v="1"/>
    <x v="2"/>
    <x v="36"/>
  </r>
  <r>
    <n v="2610"/>
    <s v="Restore the Pluto Discovery Telescope"/>
    <s v="Preserve the telescope that Clyde Tombaugh used to discover Pluto for generations to come!"/>
    <n v="22765"/>
    <n v="32172.66"/>
    <n v="141"/>
    <n v="55.76"/>
    <x v="0"/>
    <x v="0"/>
    <s v="USD"/>
    <d v="2016-08-22T06:59:00"/>
    <x v="2610"/>
    <b v="1"/>
    <n v="577"/>
    <b v="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91"/>
    <n v="83.8"/>
    <x v="0"/>
    <x v="12"/>
    <s v="EUR"/>
    <d v="2017-01-02T22:59:00"/>
    <x v="2611"/>
    <b v="1"/>
    <n v="3663"/>
    <b v="1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72"/>
    <n v="58.42"/>
    <x v="0"/>
    <x v="0"/>
    <s v="USD"/>
    <d v="2015-01-09T03:26:10"/>
    <x v="2612"/>
    <b v="1"/>
    <n v="294"/>
    <b v="1"/>
    <x v="2"/>
    <x v="36"/>
  </r>
  <r>
    <n v="2613"/>
    <s v="Earth 360"/>
    <s v="Re-inventing the way we look at our planet by sending 5 cameras to near space to create the first 360 panoramic view of the earth."/>
    <n v="7500"/>
    <n v="7576"/>
    <n v="101"/>
    <n v="270.57"/>
    <x v="0"/>
    <x v="0"/>
    <s v="USD"/>
    <d v="2012-09-21T19:38:14"/>
    <x v="2613"/>
    <b v="1"/>
    <n v="28"/>
    <b v="1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02"/>
    <n v="107.1"/>
    <x v="0"/>
    <x v="0"/>
    <s v="USD"/>
    <d v="2014-04-30T05:00:00"/>
    <x v="2614"/>
    <b v="1"/>
    <n v="100"/>
    <b v="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70"/>
    <n v="47.18"/>
    <x v="0"/>
    <x v="1"/>
    <s v="GBP"/>
    <d v="2016-04-30T12:00:00"/>
    <x v="2615"/>
    <b v="0"/>
    <n v="72"/>
    <b v="1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n v="115"/>
    <n v="120.31"/>
    <x v="0"/>
    <x v="0"/>
    <s v="USD"/>
    <d v="2015-08-25T23:52:09"/>
    <x v="2616"/>
    <b v="1"/>
    <n v="238"/>
    <b v="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78"/>
    <n v="27.6"/>
    <x v="0"/>
    <x v="0"/>
    <s v="USD"/>
    <d v="2014-10-20T20:59:11"/>
    <x v="2617"/>
    <b v="1"/>
    <n v="159"/>
    <b v="1"/>
    <x v="2"/>
    <x v="36"/>
  </r>
  <r>
    <n v="2618"/>
    <s v="SPACE ART FEATURING ASTRONAUTS #WeBelieveInAstronauts"/>
    <s v="LTD ED COLLECTIBLE SPACE ART FEAT. ASTRONAUTS"/>
    <n v="15000"/>
    <n v="15808"/>
    <n v="105"/>
    <n v="205.3"/>
    <x v="0"/>
    <x v="0"/>
    <s v="USD"/>
    <d v="2015-12-01T20:01:01"/>
    <x v="2618"/>
    <b v="1"/>
    <n v="77"/>
    <b v="1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n v="188"/>
    <n v="35.549999999999997"/>
    <x v="0"/>
    <x v="0"/>
    <s v="USD"/>
    <d v="2015-10-23T11:00:00"/>
    <x v="2619"/>
    <b v="1"/>
    <n v="53"/>
    <b v="1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44"/>
    <n v="74.64"/>
    <x v="0"/>
    <x v="2"/>
    <s v="AUD"/>
    <d v="2015-10-11T01:00:00"/>
    <x v="2620"/>
    <b v="1"/>
    <n v="1251"/>
    <b v="1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46"/>
    <n v="47.06"/>
    <x v="0"/>
    <x v="0"/>
    <s v="USD"/>
    <d v="2015-05-21T17:56:28"/>
    <x v="2621"/>
    <b v="1"/>
    <n v="465"/>
    <b v="1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31"/>
    <n v="26.59"/>
    <x v="0"/>
    <x v="13"/>
    <s v="EUR"/>
    <d v="2016-12-30T17:50:16"/>
    <x v="2622"/>
    <b v="0"/>
    <n v="74"/>
    <b v="1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n v="114"/>
    <n v="36.770000000000003"/>
    <x v="0"/>
    <x v="0"/>
    <s v="USD"/>
    <d v="2016-12-02T06:09:26"/>
    <x v="2623"/>
    <b v="0"/>
    <n v="62"/>
    <b v="1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79"/>
    <n v="31.82"/>
    <x v="0"/>
    <x v="0"/>
    <s v="USD"/>
    <d v="2012-09-13T10:07:02"/>
    <x v="2624"/>
    <b v="0"/>
    <n v="3468"/>
    <b v="1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n v="956"/>
    <n v="27.58"/>
    <x v="0"/>
    <x v="12"/>
    <s v="EUR"/>
    <d v="2016-11-09T20:26:48"/>
    <x v="2625"/>
    <b v="0"/>
    <n v="52"/>
    <b v="1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n v="112"/>
    <n v="56"/>
    <x v="0"/>
    <x v="0"/>
    <s v="USD"/>
    <d v="2015-06-03T15:04:29"/>
    <x v="2626"/>
    <b v="0"/>
    <n v="50"/>
    <b v="1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47"/>
    <n v="21.56"/>
    <x v="0"/>
    <x v="0"/>
    <s v="USD"/>
    <d v="2015-11-26T20:54:21"/>
    <x v="2627"/>
    <b v="0"/>
    <n v="45"/>
    <b v="1"/>
    <x v="2"/>
    <x v="36"/>
  </r>
  <r>
    <n v="2628"/>
    <s v="Pie In Space!"/>
    <s v="A high school freshman is sending pie into space and you can be a part of it.  GO SCIENCE!!!"/>
    <n v="839"/>
    <n v="926"/>
    <n v="110"/>
    <n v="44.1"/>
    <x v="0"/>
    <x v="0"/>
    <s v="USD"/>
    <d v="2014-11-30T23:11:07"/>
    <x v="2628"/>
    <b v="0"/>
    <n v="21"/>
    <b v="1"/>
    <x v="2"/>
    <x v="36"/>
  </r>
  <r>
    <n v="2629"/>
    <s v="Project Dragonfly - Sail to the Stars"/>
    <s v="The first international contest to let students shape the future of interstellar travel."/>
    <n v="5000"/>
    <n v="6387"/>
    <n v="128"/>
    <n v="63.87"/>
    <x v="0"/>
    <x v="1"/>
    <s v="GBP"/>
    <d v="2015-05-14T12:55:22"/>
    <x v="2629"/>
    <b v="0"/>
    <n v="100"/>
    <b v="1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n v="158"/>
    <n v="38.99"/>
    <x v="0"/>
    <x v="2"/>
    <s v="AUD"/>
    <d v="2016-06-30T10:00:00"/>
    <x v="2630"/>
    <b v="0"/>
    <n v="81"/>
    <b v="1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n v="115"/>
    <n v="80.19"/>
    <x v="0"/>
    <x v="0"/>
    <s v="USD"/>
    <d v="2015-08-30T04:03:47"/>
    <x v="2631"/>
    <b v="0"/>
    <n v="286"/>
    <b v="1"/>
    <x v="2"/>
    <x v="36"/>
  </r>
  <r>
    <n v="2632"/>
    <s v="University Rocket Science"/>
    <s v="Students from 3 universities are designing a dual stage rocket to test experimental rocket technology."/>
    <n v="1070"/>
    <n v="1466"/>
    <n v="137"/>
    <n v="34.9"/>
    <x v="0"/>
    <x v="0"/>
    <s v="USD"/>
    <d v="2016-05-29T01:28:59"/>
    <x v="2632"/>
    <b v="0"/>
    <n v="42"/>
    <b v="1"/>
    <x v="2"/>
    <x v="36"/>
  </r>
  <r>
    <n v="2633"/>
    <s v="ISS-Above"/>
    <s v="A device that lights up whenever the International Space Station is nearby (that happens more often than you might expect)"/>
    <n v="5000"/>
    <n v="17731"/>
    <n v="355"/>
    <n v="89.1"/>
    <x v="0"/>
    <x v="0"/>
    <s v="USD"/>
    <d v="2014-02-27T23:00:00"/>
    <x v="2633"/>
    <b v="0"/>
    <n v="199"/>
    <b v="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n v="106"/>
    <n v="39.44"/>
    <x v="0"/>
    <x v="0"/>
    <s v="USD"/>
    <d v="2016-09-29T15:45:21"/>
    <x v="2634"/>
    <b v="0"/>
    <n v="25"/>
    <b v="1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00"/>
    <n v="136.9"/>
    <x v="0"/>
    <x v="5"/>
    <s v="CAD"/>
    <d v="2015-03-09T21:49:21"/>
    <x v="2635"/>
    <b v="0"/>
    <n v="84"/>
    <b v="1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87"/>
    <n v="37.46"/>
    <x v="0"/>
    <x v="0"/>
    <s v="USD"/>
    <d v="2016-10-16T01:00:00"/>
    <x v="2636"/>
    <b v="0"/>
    <n v="50"/>
    <b v="1"/>
    <x v="2"/>
    <x v="36"/>
  </r>
  <r>
    <n v="2637"/>
    <s v="SPEED OF LIGHT: Biggest Mystery of the Universe"/>
    <s v="Help us collect the data to solve the mystery of the century: Is light slowing down?"/>
    <n v="500"/>
    <n v="831"/>
    <n v="166"/>
    <n v="31.96"/>
    <x v="0"/>
    <x v="0"/>
    <s v="USD"/>
    <d v="2016-10-12T13:11:15"/>
    <x v="2637"/>
    <b v="0"/>
    <n v="26"/>
    <b v="1"/>
    <x v="2"/>
    <x v="36"/>
  </r>
  <r>
    <n v="2638"/>
    <s v="Pie In Space! (Round 2)"/>
    <s v="The second round of funding for the most amazing project ever where a high school freshman is sending pie into SPACE!!!"/>
    <n v="347"/>
    <n v="353"/>
    <n v="102"/>
    <n v="25.21"/>
    <x v="0"/>
    <x v="0"/>
    <s v="USD"/>
    <d v="2015-01-15T21:54:55"/>
    <x v="2638"/>
    <b v="0"/>
    <n v="14"/>
    <b v="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n v="164"/>
    <n v="10.039999999999999"/>
    <x v="0"/>
    <x v="1"/>
    <s v="GBP"/>
    <d v="2015-02-19T20:45:48"/>
    <x v="2639"/>
    <b v="0"/>
    <n v="49"/>
    <b v="1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n v="106"/>
    <n v="45.94"/>
    <x v="0"/>
    <x v="0"/>
    <s v="USD"/>
    <d v="2015-06-08T03:51:14"/>
    <x v="2640"/>
    <b v="0"/>
    <n v="69"/>
    <b v="1"/>
    <x v="2"/>
    <x v="36"/>
  </r>
  <r>
    <n v="2641"/>
    <s v="Build Flying Saucer Artificial Intelligent from sea shell"/>
    <s v="Building a Flying saucer that has Artificial Intelligent made from sea shell."/>
    <n v="1500"/>
    <n v="15"/>
    <n v="1"/>
    <n v="15"/>
    <x v="2"/>
    <x v="0"/>
    <s v="USD"/>
    <d v="2014-09-15T20:09:00"/>
    <x v="2641"/>
    <b v="0"/>
    <n v="1"/>
    <b v="0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n v="0"/>
    <x v="2"/>
    <x v="12"/>
    <s v="EUR"/>
    <d v="2016-07-15T06:57:00"/>
    <x v="2642"/>
    <b v="0"/>
    <n v="0"/>
    <b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34"/>
    <n v="223.58"/>
    <x v="1"/>
    <x v="0"/>
    <s v="USD"/>
    <d v="2016-12-21T07:59:00"/>
    <x v="2643"/>
    <b v="1"/>
    <n v="1501"/>
    <b v="0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"/>
    <n v="39.479999999999997"/>
    <x v="1"/>
    <x v="0"/>
    <s v="USD"/>
    <d v="2017-03-10T19:00:35"/>
    <x v="2644"/>
    <b v="1"/>
    <n v="52"/>
    <b v="0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11"/>
    <n v="91.3"/>
    <x v="1"/>
    <x v="2"/>
    <s v="AUD"/>
    <d v="2014-11-08T21:13:23"/>
    <x v="2645"/>
    <b v="1"/>
    <n v="23"/>
    <b v="0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"/>
    <n v="78.67"/>
    <x v="1"/>
    <x v="0"/>
    <s v="USD"/>
    <d v="2015-09-09T07:31:09"/>
    <x v="2646"/>
    <b v="1"/>
    <n v="535"/>
    <b v="0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"/>
    <n v="12"/>
    <x v="1"/>
    <x v="5"/>
    <s v="CAD"/>
    <d v="2015-08-14T06:16:59"/>
    <x v="2647"/>
    <b v="0"/>
    <n v="3"/>
    <b v="0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1"/>
    <n v="17.670000000000002"/>
    <x v="1"/>
    <x v="0"/>
    <s v="USD"/>
    <d v="2016-03-09T17:09:20"/>
    <x v="2648"/>
    <b v="0"/>
    <n v="6"/>
    <b v="0"/>
    <x v="2"/>
    <x v="36"/>
  </r>
  <r>
    <n v="2649"/>
    <s v="The Mission - Please Check Back Soon (Canceled)"/>
    <s v="They have launched a Kickstarter."/>
    <n v="125000"/>
    <n v="124"/>
    <n v="0"/>
    <n v="41.33"/>
    <x v="1"/>
    <x v="0"/>
    <s v="USD"/>
    <d v="2016-02-01T23:55:41"/>
    <x v="2649"/>
    <b v="0"/>
    <n v="3"/>
    <b v="0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n v="1"/>
    <n v="71.599999999999994"/>
    <x v="1"/>
    <x v="0"/>
    <s v="USD"/>
    <d v="2016-12-21T14:59:03"/>
    <x v="2650"/>
    <b v="0"/>
    <n v="5"/>
    <b v="0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2"/>
    <n v="307.82"/>
    <x v="1"/>
    <x v="0"/>
    <s v="USD"/>
    <d v="2015-12-17T19:20:09"/>
    <x v="2651"/>
    <b v="0"/>
    <n v="17"/>
    <b v="0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1"/>
    <n v="80.45"/>
    <x v="1"/>
    <x v="2"/>
    <s v="AUD"/>
    <d v="2014-12-10T03:48:45"/>
    <x v="2652"/>
    <b v="0"/>
    <n v="11"/>
    <b v="0"/>
    <x v="2"/>
    <x v="36"/>
  </r>
  <r>
    <n v="2653"/>
    <s v="Dream Rocket Project (Canceled)"/>
    <s v="DREAM BIG. Explore the universe through STEAM education. (Science, Technology, Engineering, Art, Mathematics)"/>
    <n v="51000"/>
    <n v="5876"/>
    <n v="12"/>
    <n v="83.94"/>
    <x v="1"/>
    <x v="0"/>
    <s v="USD"/>
    <d v="2014-06-13T04:00:00"/>
    <x v="2653"/>
    <b v="0"/>
    <n v="70"/>
    <b v="0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0"/>
    <n v="8.5"/>
    <x v="1"/>
    <x v="0"/>
    <s v="USD"/>
    <d v="2015-04-21T13:25:26"/>
    <x v="2654"/>
    <b v="0"/>
    <n v="6"/>
    <b v="0"/>
    <x v="2"/>
    <x v="36"/>
  </r>
  <r>
    <n v="2655"/>
    <s v="Balloons (Canceled)"/>
    <s v="Thank you for your support!"/>
    <n v="15000"/>
    <n v="3155"/>
    <n v="21"/>
    <n v="73.37"/>
    <x v="1"/>
    <x v="0"/>
    <s v="USD"/>
    <d v="2016-02-09T20:00:00"/>
    <x v="2655"/>
    <b v="0"/>
    <n v="43"/>
    <b v="0"/>
    <x v="2"/>
    <x v="36"/>
  </r>
  <r>
    <n v="2656"/>
    <s v="MoonWatcher: A 24/7 Live Video of the Moon for Everyone (Canceled)"/>
    <s v="MoonWatcher will be bringing the Moon closer to all of us."/>
    <n v="150000"/>
    <n v="17155"/>
    <n v="11"/>
    <n v="112.86"/>
    <x v="1"/>
    <x v="0"/>
    <s v="USD"/>
    <d v="2017-03-12T19:00:00"/>
    <x v="2656"/>
    <b v="0"/>
    <n v="152"/>
    <b v="0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19"/>
    <n v="95.28"/>
    <x v="1"/>
    <x v="0"/>
    <s v="USD"/>
    <d v="2016-08-03T01:30:00"/>
    <x v="2657"/>
    <b v="0"/>
    <n v="59"/>
    <b v="0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n v="0"/>
    <n v="22.75"/>
    <x v="1"/>
    <x v="0"/>
    <s v="USD"/>
    <d v="2016-07-30T21:13:14"/>
    <x v="2658"/>
    <b v="0"/>
    <n v="4"/>
    <b v="0"/>
    <x v="2"/>
    <x v="36"/>
  </r>
  <r>
    <n v="2659"/>
    <s v="test (Canceled)"/>
    <s v="test"/>
    <n v="49000"/>
    <n v="1333"/>
    <n v="3"/>
    <n v="133.30000000000001"/>
    <x v="1"/>
    <x v="0"/>
    <s v="USD"/>
    <d v="2015-04-18T01:40:10"/>
    <x v="2659"/>
    <b v="0"/>
    <n v="10"/>
    <b v="0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0"/>
    <n v="3.8"/>
    <x v="1"/>
    <x v="0"/>
    <s v="USD"/>
    <d v="2015-11-24T18:06:58"/>
    <x v="2660"/>
    <b v="0"/>
    <n v="5"/>
    <b v="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03"/>
    <n v="85.75"/>
    <x v="0"/>
    <x v="0"/>
    <s v="USD"/>
    <d v="2013-10-25T23:00:10"/>
    <x v="2661"/>
    <b v="0"/>
    <n v="60"/>
    <b v="1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n v="107"/>
    <n v="267"/>
    <x v="0"/>
    <x v="0"/>
    <s v="USD"/>
    <d v="2015-08-21T17:55:13"/>
    <x v="2662"/>
    <b v="0"/>
    <n v="80"/>
    <b v="1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n v="105"/>
    <n v="373.56"/>
    <x v="0"/>
    <x v="5"/>
    <s v="CAD"/>
    <d v="2015-09-04T15:00:00"/>
    <x v="2663"/>
    <b v="0"/>
    <n v="56"/>
    <b v="1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03"/>
    <n v="174.04"/>
    <x v="0"/>
    <x v="0"/>
    <s v="USD"/>
    <d v="2015-12-09T06:59:00"/>
    <x v="2664"/>
    <b v="0"/>
    <n v="104"/>
    <b v="1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23"/>
    <n v="93.7"/>
    <x v="0"/>
    <x v="0"/>
    <s v="USD"/>
    <d v="2015-05-04T21:29:34"/>
    <x v="2665"/>
    <b v="0"/>
    <n v="46"/>
    <b v="1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59"/>
    <n v="77.33"/>
    <x v="0"/>
    <x v="0"/>
    <s v="USD"/>
    <d v="2015-09-25T21:00:00"/>
    <x v="2666"/>
    <b v="0"/>
    <n v="206"/>
    <b v="1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11"/>
    <n v="92.22"/>
    <x v="0"/>
    <x v="0"/>
    <s v="USD"/>
    <d v="2016-02-10T22:13:36"/>
    <x v="2667"/>
    <b v="0"/>
    <n v="18"/>
    <b v="1"/>
    <x v="2"/>
    <x v="37"/>
  </r>
  <r>
    <n v="2668"/>
    <s v="UOttawa Makermobile"/>
    <s v="Creativity on the go! |_x000a_CrÃ©ativitÃ© en mouvement !"/>
    <n v="1000"/>
    <n v="1707"/>
    <n v="171"/>
    <n v="60.96"/>
    <x v="0"/>
    <x v="5"/>
    <s v="CAD"/>
    <d v="2015-11-09T14:32:00"/>
    <x v="2668"/>
    <b v="0"/>
    <n v="28"/>
    <b v="1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25"/>
    <n v="91"/>
    <x v="0"/>
    <x v="0"/>
    <s v="USD"/>
    <d v="2016-01-10T00:51:36"/>
    <x v="2669"/>
    <b v="0"/>
    <n v="11"/>
    <b v="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"/>
    <n v="41.58"/>
    <x v="2"/>
    <x v="2"/>
    <s v="AUD"/>
    <d v="2014-07-29T00:29:40"/>
    <x v="2670"/>
    <b v="1"/>
    <n v="60"/>
    <b v="0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11"/>
    <n v="33.76"/>
    <x v="2"/>
    <x v="0"/>
    <s v="USD"/>
    <d v="2014-12-19T19:38:00"/>
    <x v="2671"/>
    <b v="1"/>
    <n v="84"/>
    <b v="0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n v="33"/>
    <n v="70.62"/>
    <x v="2"/>
    <x v="0"/>
    <s v="USD"/>
    <d v="2015-12-28T06:00:00"/>
    <x v="2672"/>
    <b v="1"/>
    <n v="47"/>
    <b v="0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n v="28"/>
    <n v="167.15"/>
    <x v="2"/>
    <x v="0"/>
    <s v="USD"/>
    <d v="2014-10-29T22:45:00"/>
    <x v="2673"/>
    <b v="1"/>
    <n v="66"/>
    <b v="0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63"/>
    <n v="128.62"/>
    <x v="2"/>
    <x v="0"/>
    <s v="USD"/>
    <d v="2016-07-05T04:59:00"/>
    <x v="2674"/>
    <b v="1"/>
    <n v="171"/>
    <b v="0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8"/>
    <n v="65.41"/>
    <x v="2"/>
    <x v="0"/>
    <s v="USD"/>
    <d v="2014-11-10T21:34:49"/>
    <x v="2675"/>
    <b v="1"/>
    <n v="29"/>
    <b v="0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n v="50"/>
    <n v="117.56"/>
    <x v="2"/>
    <x v="5"/>
    <s v="CAD"/>
    <d v="2016-05-22T14:59:34"/>
    <x v="2676"/>
    <b v="0"/>
    <n v="9"/>
    <b v="0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n v="18"/>
    <n v="126.48"/>
    <x v="2"/>
    <x v="0"/>
    <s v="USD"/>
    <d v="2014-07-03T00:42:23"/>
    <x v="2677"/>
    <b v="0"/>
    <n v="27"/>
    <b v="0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0"/>
    <n v="550"/>
    <x v="2"/>
    <x v="3"/>
    <s v="EUR"/>
    <d v="2015-09-24T19:09:25"/>
    <x v="2678"/>
    <b v="0"/>
    <n v="2"/>
    <b v="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n v="0"/>
    <n v="44"/>
    <x v="2"/>
    <x v="0"/>
    <s v="USD"/>
    <d v="2015-02-28T00:01:34"/>
    <x v="2679"/>
    <b v="0"/>
    <n v="3"/>
    <b v="0"/>
    <x v="2"/>
    <x v="37"/>
  </r>
  <r>
    <n v="2680"/>
    <s v="iHeart Pillow"/>
    <s v="iHeartPillow, Connecting loved ones"/>
    <n v="32000"/>
    <n v="276"/>
    <n v="1"/>
    <n v="69"/>
    <x v="2"/>
    <x v="3"/>
    <s v="EUR"/>
    <d v="2016-04-06T04:04:51"/>
    <x v="2680"/>
    <b v="0"/>
    <n v="4"/>
    <b v="0"/>
    <x v="2"/>
    <x v="37"/>
  </r>
  <r>
    <n v="2681"/>
    <s v="Jolly's Hot Dogs An All-Beef Coney Dog"/>
    <s v="Jolly's Hot Dogs: A beef hot dog topped with deliciously seasoned ground beef, mustard and minced onions."/>
    <n v="8000"/>
    <n v="55"/>
    <n v="1"/>
    <n v="27.5"/>
    <x v="2"/>
    <x v="0"/>
    <s v="USD"/>
    <d v="2014-07-10T21:29:10"/>
    <x v="2681"/>
    <b v="0"/>
    <n v="2"/>
    <b v="0"/>
    <x v="7"/>
    <x v="19"/>
  </r>
  <r>
    <n v="2682"/>
    <s v="Toastie's Gourmet Toast"/>
    <s v="Gourmet Toast is the culinary combination, neigh, perfection of America's most under-utilized snack: Toast."/>
    <n v="6000"/>
    <n v="1698"/>
    <n v="28"/>
    <n v="84.9"/>
    <x v="2"/>
    <x v="0"/>
    <s v="USD"/>
    <d v="2014-11-22T05:59:00"/>
    <x v="2682"/>
    <b v="0"/>
    <n v="20"/>
    <b v="0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n v="0"/>
    <n v="12"/>
    <x v="2"/>
    <x v="0"/>
    <s v="USD"/>
    <d v="2015-03-01T18:07:20"/>
    <x v="2683"/>
    <b v="0"/>
    <n v="3"/>
    <b v="0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n v="1"/>
    <n v="200"/>
    <x v="2"/>
    <x v="0"/>
    <s v="USD"/>
    <d v="2014-08-09T21:57:05"/>
    <x v="2684"/>
    <b v="0"/>
    <n v="4"/>
    <b v="0"/>
    <x v="7"/>
    <x v="19"/>
  </r>
  <r>
    <n v="2685"/>
    <s v="Nana's Home Cooking on Wheels"/>
    <s v="Home cooked meals made by Nana. Indiana's famous tenderloin sandwiches, Nana's homemade cole slaw and so much more."/>
    <n v="50000"/>
    <n v="10"/>
    <n v="0"/>
    <n v="10"/>
    <x v="2"/>
    <x v="0"/>
    <s v="USD"/>
    <d v="2015-04-27T15:42:10"/>
    <x v="2685"/>
    <b v="0"/>
    <n v="1"/>
    <b v="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n v="0"/>
    <x v="2"/>
    <x v="0"/>
    <s v="USD"/>
    <d v="2014-09-30T23:23:43"/>
    <x v="2686"/>
    <b v="0"/>
    <n v="0"/>
    <b v="0"/>
    <x v="7"/>
    <x v="19"/>
  </r>
  <r>
    <n v="2687"/>
    <s v="Munch Wagon"/>
    <s v="Your American Pizzas, Wings, Stuffed Gouda Burger, Sweet &amp; Russet Potato Fries served on a food Truck!!"/>
    <n v="15000"/>
    <n v="0"/>
    <n v="0"/>
    <n v="0"/>
    <x v="2"/>
    <x v="0"/>
    <s v="USD"/>
    <d v="2015-06-29T15:21:58"/>
    <x v="2687"/>
    <b v="0"/>
    <n v="0"/>
    <b v="0"/>
    <x v="7"/>
    <x v="19"/>
  </r>
  <r>
    <n v="2688"/>
    <s v="Mac N Cheez Food Truck"/>
    <s v="The amazing gourmet Mac N Cheez Food Truck Campaigne!"/>
    <n v="50000"/>
    <n v="74"/>
    <n v="0"/>
    <n v="5.29"/>
    <x v="2"/>
    <x v="0"/>
    <s v="USD"/>
    <d v="2015-02-24T03:00:00"/>
    <x v="2688"/>
    <b v="0"/>
    <n v="14"/>
    <b v="0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n v="0"/>
    <n v="1"/>
    <x v="2"/>
    <x v="0"/>
    <s v="USD"/>
    <d v="2016-07-30T23:04:50"/>
    <x v="2689"/>
    <b v="0"/>
    <n v="1"/>
    <b v="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11"/>
    <n v="72.760000000000005"/>
    <x v="2"/>
    <x v="0"/>
    <s v="USD"/>
    <d v="2015-06-03T02:31:16"/>
    <x v="2690"/>
    <b v="0"/>
    <n v="118"/>
    <b v="0"/>
    <x v="7"/>
    <x v="19"/>
  </r>
  <r>
    <n v="2691"/>
    <s v="Cook"/>
    <s v="A Great New local Food Truck serving up ethnic fusion inspired eats in Ottawa."/>
    <n v="65000"/>
    <n v="35"/>
    <n v="0"/>
    <n v="17.5"/>
    <x v="2"/>
    <x v="5"/>
    <s v="CAD"/>
    <d v="2015-05-10T17:22:37"/>
    <x v="2691"/>
    <b v="0"/>
    <n v="2"/>
    <b v="0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n v="1"/>
    <n v="25"/>
    <x v="2"/>
    <x v="0"/>
    <s v="USD"/>
    <d v="2015-03-25T07:01:00"/>
    <x v="2692"/>
    <b v="0"/>
    <n v="1"/>
    <b v="0"/>
    <x v="7"/>
    <x v="19"/>
  </r>
  <r>
    <n v="2693"/>
    <s v="Chili dog"/>
    <s v="I want to start a food truck that specializes in chili cheese dogs, using new kinds of meats, cheeses and toppings you wouldn't imagine"/>
    <n v="5000"/>
    <n v="40"/>
    <n v="1"/>
    <n v="13.33"/>
    <x v="2"/>
    <x v="0"/>
    <s v="USD"/>
    <d v="2014-08-13T03:19:26"/>
    <x v="2693"/>
    <b v="0"/>
    <n v="3"/>
    <b v="0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0"/>
    <n v="1"/>
    <x v="2"/>
    <x v="0"/>
    <s v="USD"/>
    <d v="2014-09-26T03:22:19"/>
    <x v="2694"/>
    <b v="0"/>
    <n v="1"/>
    <b v="0"/>
    <x v="7"/>
    <x v="19"/>
  </r>
  <r>
    <n v="2695"/>
    <s v="Fat daddy mac food truck"/>
    <s v="I am creating food magic on the go! Amazing food isn't just for sitdown restaraunts anymore!"/>
    <n v="15000"/>
    <n v="71"/>
    <n v="0"/>
    <n v="23.67"/>
    <x v="2"/>
    <x v="0"/>
    <s v="USD"/>
    <d v="2015-04-14T03:21:58"/>
    <x v="2695"/>
    <b v="0"/>
    <n v="3"/>
    <b v="0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n v="6"/>
    <n v="89.21"/>
    <x v="2"/>
    <x v="0"/>
    <s v="USD"/>
    <d v="2014-12-25T20:16:00"/>
    <x v="2696"/>
    <b v="0"/>
    <n v="38"/>
    <b v="0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n v="26"/>
    <n v="116.56"/>
    <x v="2"/>
    <x v="0"/>
    <s v="USD"/>
    <d v="2015-08-02T22:00:00"/>
    <x v="2697"/>
    <b v="0"/>
    <n v="52"/>
    <b v="0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0"/>
    <n v="13.01"/>
    <x v="2"/>
    <x v="0"/>
    <s v="USD"/>
    <d v="2014-06-27T21:33:28"/>
    <x v="2698"/>
    <b v="0"/>
    <n v="2"/>
    <b v="0"/>
    <x v="7"/>
    <x v="19"/>
  </r>
  <r>
    <n v="2699"/>
    <s v="my bakery truck"/>
    <s v="Hi, I want make my first bakery. Food truck was great, but I not have a car licence. So, help me to be my dream!"/>
    <n v="2"/>
    <n v="0"/>
    <n v="0"/>
    <n v="0"/>
    <x v="2"/>
    <x v="5"/>
    <s v="CAD"/>
    <d v="2014-08-08T21:31:03"/>
    <x v="2699"/>
    <b v="0"/>
    <n v="0"/>
    <b v="0"/>
    <x v="7"/>
    <x v="19"/>
  </r>
  <r>
    <n v="2700"/>
    <s v="Holly's Hot Stuff"/>
    <s v="I currently own and operate a hot dog cart. I am hoping to purchase a used food truck so I can do business year round!"/>
    <n v="9999"/>
    <n v="70"/>
    <n v="1"/>
    <n v="17.5"/>
    <x v="2"/>
    <x v="0"/>
    <s v="USD"/>
    <d v="2014-09-18T20:59:32"/>
    <x v="2700"/>
    <b v="0"/>
    <n v="4"/>
    <b v="0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46"/>
    <n v="34.130000000000003"/>
    <x v="3"/>
    <x v="17"/>
    <s v="EUR"/>
    <d v="2017-04-07T17:35:34"/>
    <x v="2701"/>
    <b v="0"/>
    <n v="46"/>
    <b v="0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34"/>
    <n v="132.35"/>
    <x v="3"/>
    <x v="0"/>
    <s v="USD"/>
    <d v="2017-04-05T18:14:37"/>
    <x v="2702"/>
    <b v="1"/>
    <n v="26"/>
    <b v="0"/>
    <x v="1"/>
    <x v="38"/>
  </r>
  <r>
    <n v="2703"/>
    <s v="Bisagra Teatro: Foro Multidisciplinario"/>
    <s v="Â¡Tu nuevo espacio cultural multidisciplinario en el centro de Pachuca, Hidalgo"/>
    <n v="40000"/>
    <n v="41500"/>
    <n v="104"/>
    <n v="922.22"/>
    <x v="3"/>
    <x v="14"/>
    <s v="MXN"/>
    <d v="2017-03-22T15:33:50"/>
    <x v="2703"/>
    <b v="0"/>
    <n v="45"/>
    <b v="0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n v="6"/>
    <n v="163.57"/>
    <x v="3"/>
    <x v="0"/>
    <s v="USD"/>
    <d v="2017-04-05T19:41:54"/>
    <x v="2704"/>
    <b v="0"/>
    <n v="7"/>
    <b v="0"/>
    <x v="1"/>
    <x v="38"/>
  </r>
  <r>
    <n v="2705"/>
    <s v="Fischer Theatre Marquee"/>
    <s v="Help light the lights at the historic Fischer Theatre in Danville, IL."/>
    <n v="16500"/>
    <n v="1739"/>
    <n v="11"/>
    <n v="217.38"/>
    <x v="3"/>
    <x v="0"/>
    <s v="USD"/>
    <d v="2017-03-24T20:59:18"/>
    <x v="2705"/>
    <b v="0"/>
    <n v="8"/>
    <b v="0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n v="112"/>
    <n v="149.44"/>
    <x v="0"/>
    <x v="0"/>
    <s v="USD"/>
    <d v="2014-10-16T06:59:00"/>
    <x v="2706"/>
    <b v="1"/>
    <n v="263"/>
    <b v="1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n v="351"/>
    <n v="71.239999999999995"/>
    <x v="0"/>
    <x v="0"/>
    <s v="USD"/>
    <d v="2013-05-27T06:59:00"/>
    <x v="2707"/>
    <b v="1"/>
    <n v="394"/>
    <b v="1"/>
    <x v="1"/>
    <x v="38"/>
  </r>
  <r>
    <n v="2708"/>
    <s v="Angel Comedy Club"/>
    <s v="Angel Comedy Club: A permanent home for Londonâ€™s loveliest comedy night - a community comedy club"/>
    <n v="20000"/>
    <n v="46643.07"/>
    <n v="233"/>
    <n v="44.46"/>
    <x v="0"/>
    <x v="1"/>
    <s v="GBP"/>
    <d v="2016-07-21T16:45:26"/>
    <x v="2708"/>
    <b v="1"/>
    <n v="1049"/>
    <b v="1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02"/>
    <n v="164.94"/>
    <x v="0"/>
    <x v="0"/>
    <s v="USD"/>
    <d v="2016-10-04T03:59:00"/>
    <x v="2709"/>
    <b v="1"/>
    <n v="308"/>
    <b v="1"/>
    <x v="1"/>
    <x v="38"/>
  </r>
  <r>
    <n v="2710"/>
    <s v="House of Yes"/>
    <s v="Building Brooklyn's own creative venue for circus, theater and events of all types."/>
    <n v="60000"/>
    <n v="92340.21"/>
    <n v="154"/>
    <n v="84.87"/>
    <x v="0"/>
    <x v="0"/>
    <s v="USD"/>
    <d v="2014-08-09T02:00:00"/>
    <x v="2710"/>
    <b v="1"/>
    <n v="1088"/>
    <b v="1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n v="101"/>
    <n v="53.95"/>
    <x v="0"/>
    <x v="1"/>
    <s v="GBP"/>
    <d v="2014-06-20T22:01:00"/>
    <x v="2711"/>
    <b v="1"/>
    <n v="73"/>
    <b v="1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31"/>
    <n v="50.53"/>
    <x v="0"/>
    <x v="0"/>
    <s v="USD"/>
    <d v="2013-07-13T18:00:00"/>
    <x v="2712"/>
    <b v="1"/>
    <n v="143"/>
    <b v="1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02"/>
    <n v="108"/>
    <x v="0"/>
    <x v="0"/>
    <s v="USD"/>
    <d v="2015-12-24T15:41:24"/>
    <x v="2713"/>
    <b v="1"/>
    <n v="1420"/>
    <b v="1"/>
    <x v="1"/>
    <x v="38"/>
  </r>
  <r>
    <n v="2714"/>
    <s v="The Crane Theater"/>
    <s v="The Crane will be the new home for independent theater in Northeast Minneapolis"/>
    <n v="25000"/>
    <n v="29089"/>
    <n v="116"/>
    <n v="95.37"/>
    <x v="0"/>
    <x v="0"/>
    <s v="USD"/>
    <d v="2016-10-14T23:00:00"/>
    <x v="2714"/>
    <b v="1"/>
    <n v="305"/>
    <b v="1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65"/>
    <n v="57.63"/>
    <x v="0"/>
    <x v="0"/>
    <s v="USD"/>
    <d v="2016-02-21T09:33:48"/>
    <x v="2715"/>
    <b v="1"/>
    <n v="551"/>
    <b v="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20"/>
    <n v="64.16"/>
    <x v="0"/>
    <x v="12"/>
    <s v="EUR"/>
    <d v="2015-10-08T07:59:53"/>
    <x v="2716"/>
    <b v="1"/>
    <n v="187"/>
    <b v="1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n v="120"/>
    <n v="92.39"/>
    <x v="0"/>
    <x v="0"/>
    <s v="USD"/>
    <d v="2014-12-06T22:57:29"/>
    <x v="2717"/>
    <b v="1"/>
    <n v="325"/>
    <b v="1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n v="104"/>
    <n v="125.98"/>
    <x v="0"/>
    <x v="0"/>
    <s v="USD"/>
    <d v="2016-05-03T23:00:00"/>
    <x v="2718"/>
    <b v="1"/>
    <n v="148"/>
    <b v="1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09"/>
    <n v="94.64"/>
    <x v="0"/>
    <x v="0"/>
    <s v="USD"/>
    <d v="2016-04-17T23:44:54"/>
    <x v="2719"/>
    <b v="0"/>
    <n v="69"/>
    <b v="1"/>
    <x v="1"/>
    <x v="38"/>
  </r>
  <r>
    <n v="2720"/>
    <s v="The Comedy Project"/>
    <s v="An improv, sketch and experimental comedy and cocktail venue in downtown Grand Rapids, Michigan"/>
    <n v="25000"/>
    <n v="29531"/>
    <n v="118"/>
    <n v="170.7"/>
    <x v="0"/>
    <x v="0"/>
    <s v="USD"/>
    <d v="2016-11-11T12:10:53"/>
    <x v="2720"/>
    <b v="0"/>
    <n v="173"/>
    <b v="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62"/>
    <n v="40.76"/>
    <x v="0"/>
    <x v="1"/>
    <s v="GBP"/>
    <d v="2013-09-06T19:00:00"/>
    <x v="2721"/>
    <b v="0"/>
    <n v="269"/>
    <b v="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53"/>
    <n v="68.25"/>
    <x v="0"/>
    <x v="0"/>
    <s v="USD"/>
    <d v="2017-01-29T20:34:13"/>
    <x v="2722"/>
    <b v="0"/>
    <n v="185"/>
    <b v="1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40"/>
    <n v="95.49"/>
    <x v="0"/>
    <x v="0"/>
    <s v="USD"/>
    <d v="2014-12-31T21:08:08"/>
    <x v="2723"/>
    <b v="0"/>
    <n v="176"/>
    <b v="1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97"/>
    <n v="7.19"/>
    <x v="0"/>
    <x v="1"/>
    <s v="GBP"/>
    <d v="2015-08-15T07:50:59"/>
    <x v="2724"/>
    <b v="0"/>
    <n v="1019"/>
    <b v="1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n v="145"/>
    <n v="511.65"/>
    <x v="0"/>
    <x v="5"/>
    <s v="CAD"/>
    <d v="2017-03-01T17:52:15"/>
    <x v="2725"/>
    <b v="0"/>
    <n v="113"/>
    <b v="1"/>
    <x v="2"/>
    <x v="30"/>
  </r>
  <r>
    <n v="2726"/>
    <s v="Krimston TWO - Dual SIM case for iPhone"/>
    <s v="Krimston TWO: iPhone Dual SIM Case"/>
    <n v="100000"/>
    <n v="105745"/>
    <n v="106"/>
    <n v="261.75"/>
    <x v="0"/>
    <x v="0"/>
    <s v="USD"/>
    <d v="2016-04-22T13:55:11"/>
    <x v="2726"/>
    <b v="0"/>
    <n v="404"/>
    <b v="1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93"/>
    <n v="69.760000000000005"/>
    <x v="0"/>
    <x v="0"/>
    <s v="USD"/>
    <d v="2015-08-07T16:14:23"/>
    <x v="2727"/>
    <b v="0"/>
    <n v="707"/>
    <b v="1"/>
    <x v="2"/>
    <x v="30"/>
  </r>
  <r>
    <n v="2728"/>
    <s v="Multi-Function SSD Shield for the Raspberry Pi 2"/>
    <s v="SSD, WiFi, RTC w/Battery and high power USB all in one shield."/>
    <n v="15000"/>
    <n v="30274"/>
    <n v="202"/>
    <n v="77.23"/>
    <x v="0"/>
    <x v="0"/>
    <s v="USD"/>
    <d v="2015-12-30T14:23:54"/>
    <x v="2728"/>
    <b v="0"/>
    <n v="392"/>
    <b v="1"/>
    <x v="2"/>
    <x v="30"/>
  </r>
  <r>
    <n v="2729"/>
    <s v="McChi Luggage: It's a Luggage, USB Charger and a Table Top"/>
    <s v="A luggage that is more than a luggage! It is what you want it to be."/>
    <n v="7500"/>
    <n v="7833"/>
    <n v="104"/>
    <n v="340.57"/>
    <x v="0"/>
    <x v="0"/>
    <s v="USD"/>
    <d v="2015-05-01T05:46:37"/>
    <x v="2729"/>
    <b v="0"/>
    <n v="23"/>
    <b v="1"/>
    <x v="2"/>
    <x v="30"/>
  </r>
  <r>
    <n v="2730"/>
    <s v="Yaba - Portable Speaker &amp; Guitar Amp"/>
    <s v="The world's most powerful portable speaker and guitar amplifier. Turns any surface into a speaker."/>
    <n v="27000"/>
    <n v="45979.01"/>
    <n v="170"/>
    <n v="67.42"/>
    <x v="0"/>
    <x v="0"/>
    <s v="USD"/>
    <d v="2013-04-22T12:59:35"/>
    <x v="2730"/>
    <b v="0"/>
    <n v="682"/>
    <b v="1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04"/>
    <n v="845.7"/>
    <x v="0"/>
    <x v="0"/>
    <s v="USD"/>
    <d v="2014-10-18T04:00:00"/>
    <x v="2731"/>
    <b v="0"/>
    <n v="37"/>
    <b v="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18"/>
    <n v="97.19"/>
    <x v="0"/>
    <x v="0"/>
    <s v="USD"/>
    <d v="2013-05-28T00:00:00"/>
    <x v="2732"/>
    <b v="0"/>
    <n v="146"/>
    <b v="1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08"/>
    <n v="451.84"/>
    <x v="0"/>
    <x v="0"/>
    <s v="USD"/>
    <d v="2015-04-10T05:32:54"/>
    <x v="2733"/>
    <b v="0"/>
    <n v="119"/>
    <b v="1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00"/>
    <n v="138.66999999999999"/>
    <x v="0"/>
    <x v="0"/>
    <s v="USD"/>
    <d v="2016-10-13T21:59:00"/>
    <x v="2734"/>
    <b v="0"/>
    <n v="163"/>
    <b v="1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78"/>
    <n v="21.64"/>
    <x v="0"/>
    <x v="1"/>
    <s v="GBP"/>
    <d v="2013-03-13T20:00:00"/>
    <x v="2735"/>
    <b v="0"/>
    <n v="339"/>
    <b v="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23"/>
    <n v="169.52"/>
    <x v="0"/>
    <x v="5"/>
    <s v="CAD"/>
    <d v="2014-04-23T15:59:33"/>
    <x v="2736"/>
    <b v="0"/>
    <n v="58"/>
    <b v="1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46"/>
    <n v="161.88"/>
    <x v="0"/>
    <x v="0"/>
    <s v="USD"/>
    <d v="2014-01-15T19:00:00"/>
    <x v="2737"/>
    <b v="0"/>
    <n v="456"/>
    <b v="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48"/>
    <n v="493.13"/>
    <x v="0"/>
    <x v="0"/>
    <s v="USD"/>
    <d v="2016-11-06T03:26:44"/>
    <x v="2738"/>
    <b v="0"/>
    <n v="15"/>
    <b v="1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84"/>
    <n v="22.12"/>
    <x v="0"/>
    <x v="1"/>
    <s v="GBP"/>
    <d v="2014-05-05T21:18:37"/>
    <x v="2739"/>
    <b v="0"/>
    <n v="191"/>
    <b v="1"/>
    <x v="2"/>
    <x v="30"/>
  </r>
  <r>
    <n v="2740"/>
    <s v="Vertical Garden Prototype"/>
    <s v="I am interested in testing the plant yields of this vertical garden as well as some other applications"/>
    <n v="300"/>
    <n v="310"/>
    <n v="103"/>
    <n v="18.239999999999998"/>
    <x v="0"/>
    <x v="0"/>
    <s v="USD"/>
    <d v="2015-03-11T23:45:52"/>
    <x v="2740"/>
    <b v="0"/>
    <n v="17"/>
    <b v="1"/>
    <x v="2"/>
    <x v="30"/>
  </r>
  <r>
    <n v="2741"/>
    <s v="Mrs. Brown and Her Lost Puppy."/>
    <s v="Help me publish my 1st children's book as an aspiring author!"/>
    <n v="8000"/>
    <n v="35"/>
    <n v="0"/>
    <n v="8.75"/>
    <x v="2"/>
    <x v="0"/>
    <s v="USD"/>
    <d v="2014-10-20T02:07:00"/>
    <x v="2741"/>
    <b v="0"/>
    <n v="4"/>
    <b v="0"/>
    <x v="3"/>
    <x v="39"/>
  </r>
  <r>
    <n v="2742"/>
    <s v="What a Zoo!"/>
    <s v="The pachyderms at the Denver Zoo are moving. Follow along on the convoluted journey to their new home."/>
    <n v="2500"/>
    <n v="731"/>
    <n v="29"/>
    <n v="40.61"/>
    <x v="2"/>
    <x v="0"/>
    <s v="USD"/>
    <d v="2012-05-15T17:16:27"/>
    <x v="2742"/>
    <b v="0"/>
    <n v="18"/>
    <b v="0"/>
    <x v="3"/>
    <x v="39"/>
  </r>
  <r>
    <n v="2743"/>
    <s v="St. Nick Jr"/>
    <s v="One Christmas every child was naughty, and Santa's son _x000a_St. Nick Jr sacrifices all his gifts over his whole life, for the children"/>
    <n v="5999"/>
    <n v="0"/>
    <n v="0"/>
    <n v="0"/>
    <x v="2"/>
    <x v="0"/>
    <s v="USD"/>
    <d v="2016-10-19T07:53:27"/>
    <x v="2743"/>
    <b v="0"/>
    <n v="0"/>
    <b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"/>
    <n v="37.950000000000003"/>
    <x v="2"/>
    <x v="0"/>
    <s v="USD"/>
    <d v="2012-02-29T01:29:58"/>
    <x v="2744"/>
    <b v="0"/>
    <n v="22"/>
    <b v="0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n v="22"/>
    <n v="35.729999999999997"/>
    <x v="2"/>
    <x v="0"/>
    <s v="USD"/>
    <d v="2012-07-14T23:42:48"/>
    <x v="2745"/>
    <b v="0"/>
    <n v="49"/>
    <b v="0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n v="27"/>
    <n v="42.16"/>
    <x v="2"/>
    <x v="0"/>
    <s v="USD"/>
    <d v="2014-08-29T18:45:11"/>
    <x v="2746"/>
    <b v="0"/>
    <n v="19"/>
    <b v="0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28"/>
    <n v="35"/>
    <x v="2"/>
    <x v="0"/>
    <s v="USD"/>
    <d v="2012-06-16T03:10:00"/>
    <x v="2747"/>
    <b v="0"/>
    <n v="4"/>
    <b v="0"/>
    <x v="3"/>
    <x v="39"/>
  </r>
  <r>
    <n v="2748"/>
    <s v="Native American Language Book for Children"/>
    <s v="Interactive Book with Audio to learn the Ojibwe Language for Children.  Website, Ebook and more!"/>
    <n v="5000"/>
    <n v="53"/>
    <n v="1"/>
    <n v="13.25"/>
    <x v="2"/>
    <x v="0"/>
    <s v="USD"/>
    <d v="2016-09-02T17:03:22"/>
    <x v="2748"/>
    <b v="0"/>
    <n v="4"/>
    <b v="0"/>
    <x v="3"/>
    <x v="39"/>
  </r>
  <r>
    <n v="2749"/>
    <s v="A Tree is a Tree, no matter what you see.  CHILDREN'S BOOK"/>
    <s v="Self-publishing my children's book."/>
    <n v="10000"/>
    <n v="110"/>
    <n v="1"/>
    <n v="55"/>
    <x v="2"/>
    <x v="0"/>
    <s v="USD"/>
    <d v="2015-04-04T18:10:37"/>
    <x v="2749"/>
    <b v="0"/>
    <n v="2"/>
    <b v="0"/>
    <x v="3"/>
    <x v="39"/>
  </r>
  <r>
    <n v="2750"/>
    <s v="My Child, My Blessing"/>
    <s v="This is a journal where parents daily write something positive about their child.  Places for pictures, too."/>
    <n v="1999"/>
    <n v="0"/>
    <n v="0"/>
    <n v="0"/>
    <x v="2"/>
    <x v="0"/>
    <s v="USD"/>
    <d v="2012-06-30T20:00:00"/>
    <x v="2750"/>
    <b v="0"/>
    <n v="0"/>
    <b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n v="0"/>
    <x v="2"/>
    <x v="0"/>
    <s v="USD"/>
    <d v="2014-06-17T21:17:22"/>
    <x v="2751"/>
    <b v="0"/>
    <n v="0"/>
    <b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11"/>
    <n v="39.29"/>
    <x v="2"/>
    <x v="0"/>
    <s v="USD"/>
    <d v="2011-12-18T18:21:44"/>
    <x v="2752"/>
    <b v="0"/>
    <n v="14"/>
    <b v="0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n v="19"/>
    <n v="47.5"/>
    <x v="2"/>
    <x v="0"/>
    <s v="USD"/>
    <d v="2012-08-26T21:37:03"/>
    <x v="2753"/>
    <b v="0"/>
    <n v="8"/>
    <b v="0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n v="0"/>
    <n v="0"/>
    <x v="2"/>
    <x v="0"/>
    <s v="USD"/>
    <d v="2014-09-11T15:15:51"/>
    <x v="2754"/>
    <b v="0"/>
    <n v="0"/>
    <b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n v="52"/>
    <n v="17.329999999999998"/>
    <x v="2"/>
    <x v="17"/>
    <s v="EUR"/>
    <d v="2015-04-08T18:58:47"/>
    <x v="2755"/>
    <b v="0"/>
    <n v="15"/>
    <b v="0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n v="10"/>
    <n v="31.76"/>
    <x v="2"/>
    <x v="0"/>
    <s v="USD"/>
    <d v="2014-01-11T21:36:41"/>
    <x v="2756"/>
    <b v="0"/>
    <n v="33"/>
    <b v="0"/>
    <x v="3"/>
    <x v="39"/>
  </r>
  <r>
    <n v="2757"/>
    <s v="C is for Crooked"/>
    <s v="A children's letter book that Lampoons Hillary Clinton"/>
    <n v="1500"/>
    <n v="10"/>
    <n v="1"/>
    <n v="5"/>
    <x v="2"/>
    <x v="0"/>
    <s v="USD"/>
    <d v="2016-08-06T15:45:32"/>
    <x v="2757"/>
    <b v="0"/>
    <n v="2"/>
    <b v="0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12"/>
    <n v="39"/>
    <x v="2"/>
    <x v="2"/>
    <s v="AUD"/>
    <d v="2016-10-10T10:36:23"/>
    <x v="2758"/>
    <b v="0"/>
    <n v="6"/>
    <b v="0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11"/>
    <n v="52.5"/>
    <x v="2"/>
    <x v="2"/>
    <s v="AUD"/>
    <d v="2016-07-16T08:47:46"/>
    <x v="2759"/>
    <b v="0"/>
    <n v="2"/>
    <b v="0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n v="0"/>
    <x v="2"/>
    <x v="1"/>
    <s v="GBP"/>
    <d v="2013-06-20T11:04:18"/>
    <x v="2760"/>
    <b v="0"/>
    <n v="0"/>
    <b v="0"/>
    <x v="3"/>
    <x v="39"/>
  </r>
  <r>
    <n v="2761"/>
    <s v="Learn U.S. Geography: Dreaming my way across The U.S."/>
    <s v="Help me give away 500 copies of my picture book so more kids will know US geography!"/>
    <n v="5000"/>
    <n v="36"/>
    <n v="1"/>
    <n v="9"/>
    <x v="2"/>
    <x v="0"/>
    <s v="USD"/>
    <d v="2013-01-03T01:31:33"/>
    <x v="2761"/>
    <b v="0"/>
    <n v="4"/>
    <b v="0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n v="1"/>
    <n v="25"/>
    <x v="2"/>
    <x v="0"/>
    <s v="USD"/>
    <d v="2012-03-18T23:53:15"/>
    <x v="2762"/>
    <b v="0"/>
    <n v="1"/>
    <b v="0"/>
    <x v="3"/>
    <x v="39"/>
  </r>
  <r>
    <n v="2763"/>
    <s v="My Christmas Star"/>
    <s v="How Santa finds childrens homes without getting lost by following certain stars."/>
    <n v="39400"/>
    <n v="90"/>
    <n v="0"/>
    <n v="30"/>
    <x v="2"/>
    <x v="0"/>
    <s v="USD"/>
    <d v="2013-05-24T13:54:44"/>
    <x v="2763"/>
    <b v="0"/>
    <n v="3"/>
    <b v="0"/>
    <x v="3"/>
    <x v="39"/>
  </r>
  <r>
    <n v="2764"/>
    <s v="A Growing Adventure"/>
    <s v="My Budding Bears are four teddy bears living in an enchanted garden sharing friendship, tea parties and delightful adventures."/>
    <n v="4000"/>
    <n v="45"/>
    <n v="1"/>
    <n v="11.25"/>
    <x v="2"/>
    <x v="0"/>
    <s v="USD"/>
    <d v="2012-05-30T19:00:00"/>
    <x v="2764"/>
    <b v="0"/>
    <n v="4"/>
    <b v="0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n v="0"/>
    <n v="0"/>
    <x v="2"/>
    <x v="0"/>
    <s v="USD"/>
    <d v="2012-10-28T13:53:48"/>
    <x v="2765"/>
    <b v="0"/>
    <n v="0"/>
    <b v="0"/>
    <x v="3"/>
    <x v="39"/>
  </r>
  <r>
    <n v="2766"/>
    <s v="Jambie"/>
    <s v="Jambie is a children's book geared towards kids ages 4-9 years of age. This book teaches young children about making wise decisions."/>
    <n v="5000"/>
    <n v="100"/>
    <n v="2"/>
    <n v="25"/>
    <x v="2"/>
    <x v="0"/>
    <s v="USD"/>
    <d v="2011-08-11T16:01:58"/>
    <x v="2766"/>
    <b v="0"/>
    <n v="4"/>
    <b v="0"/>
    <x v="3"/>
    <x v="39"/>
  </r>
  <r>
    <n v="2767"/>
    <s v="the Giant Turnip"/>
    <s v="An animated bedtime story with Dedka, Babka and the rest of the family working together on a BIG problem"/>
    <n v="4000"/>
    <n v="34"/>
    <n v="1"/>
    <n v="11.33"/>
    <x v="2"/>
    <x v="5"/>
    <s v="CAD"/>
    <d v="2015-08-16T23:00:50"/>
    <x v="2767"/>
    <b v="0"/>
    <n v="3"/>
    <b v="0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n v="14"/>
    <n v="29.47"/>
    <x v="2"/>
    <x v="0"/>
    <s v="USD"/>
    <d v="2012-03-29T13:45:23"/>
    <x v="2768"/>
    <b v="0"/>
    <n v="34"/>
    <b v="0"/>
    <x v="3"/>
    <x v="39"/>
  </r>
  <r>
    <n v="2769"/>
    <s v="Raph the Ninja Giraffe"/>
    <s v="Raph the Ninja Giraffe is a project that is my 5 year old sons idea, &amp; I am working with him to bring his idea to life."/>
    <n v="800"/>
    <n v="2"/>
    <n v="0"/>
    <n v="1"/>
    <x v="2"/>
    <x v="1"/>
    <s v="GBP"/>
    <d v="2014-06-05T19:49:50"/>
    <x v="2769"/>
    <b v="0"/>
    <n v="2"/>
    <b v="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n v="10"/>
    <n v="63.1"/>
    <x v="2"/>
    <x v="0"/>
    <s v="USD"/>
    <d v="2014-03-18T15:55:30"/>
    <x v="2770"/>
    <b v="0"/>
    <n v="33"/>
    <b v="0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n v="0"/>
    <x v="2"/>
    <x v="0"/>
    <s v="USD"/>
    <d v="2013-02-01T17:00:00"/>
    <x v="2771"/>
    <b v="0"/>
    <n v="0"/>
    <b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n v="0"/>
    <x v="2"/>
    <x v="0"/>
    <s v="USD"/>
    <d v="2013-10-05T20:51:34"/>
    <x v="2772"/>
    <b v="0"/>
    <n v="0"/>
    <b v="0"/>
    <x v="3"/>
    <x v="39"/>
  </r>
  <r>
    <n v="2773"/>
    <s v="The Boat That Couldn't Float"/>
    <s v="Parents know the pain of rereading bad bedtime stories. I want to write stories that all ages will enjoy"/>
    <n v="530"/>
    <n v="1"/>
    <n v="0"/>
    <n v="1"/>
    <x v="2"/>
    <x v="5"/>
    <s v="CAD"/>
    <d v="2016-04-24T20:45:21"/>
    <x v="2773"/>
    <b v="0"/>
    <n v="1"/>
    <b v="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14"/>
    <n v="43.85"/>
    <x v="2"/>
    <x v="0"/>
    <s v="USD"/>
    <d v="2013-03-08T03:02:08"/>
    <x v="2774"/>
    <b v="0"/>
    <n v="13"/>
    <b v="0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n v="3"/>
    <n v="75"/>
    <x v="2"/>
    <x v="0"/>
    <s v="USD"/>
    <d v="2011-12-16T00:19:14"/>
    <x v="2775"/>
    <b v="0"/>
    <n v="2"/>
    <b v="0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8"/>
    <n v="45.97"/>
    <x v="2"/>
    <x v="0"/>
    <s v="USD"/>
    <d v="2015-06-12T07:07:56"/>
    <x v="2776"/>
    <b v="0"/>
    <n v="36"/>
    <b v="0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0"/>
    <n v="10"/>
    <x v="2"/>
    <x v="0"/>
    <s v="USD"/>
    <d v="2015-07-17T16:03:24"/>
    <x v="2777"/>
    <b v="0"/>
    <n v="1"/>
    <b v="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26"/>
    <n v="93.67"/>
    <x v="2"/>
    <x v="0"/>
    <s v="USD"/>
    <d v="2014-08-25T23:28:26"/>
    <x v="2778"/>
    <b v="0"/>
    <n v="15"/>
    <b v="0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"/>
    <n v="53"/>
    <x v="2"/>
    <x v="0"/>
    <s v="USD"/>
    <d v="2015-11-22T15:03:41"/>
    <x v="2779"/>
    <b v="0"/>
    <n v="1"/>
    <b v="0"/>
    <x v="3"/>
    <x v="39"/>
  </r>
  <r>
    <n v="2780"/>
    <s v="Travel with baby"/>
    <s v="Turn the World with my kids, and then write a book with the advice for traveling with baby"/>
    <n v="100000"/>
    <n v="0"/>
    <n v="0"/>
    <n v="0"/>
    <x v="2"/>
    <x v="13"/>
    <s v="EUR"/>
    <d v="2017-03-10T10:44:48"/>
    <x v="2780"/>
    <b v="0"/>
    <n v="0"/>
    <b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n v="105"/>
    <n v="47"/>
    <x v="0"/>
    <x v="0"/>
    <s v="USD"/>
    <d v="2015-02-12T07:00:00"/>
    <x v="2781"/>
    <b v="0"/>
    <n v="28"/>
    <b v="1"/>
    <x v="1"/>
    <x v="6"/>
  </r>
  <r>
    <n v="2782"/>
    <s v="Better Than Ever Productions presents Geezer Game"/>
    <s v="The premiere theatre troupe in SE Michigan offering acting opportunities for the 50+ actor."/>
    <n v="1000"/>
    <n v="1200"/>
    <n v="120"/>
    <n v="66.67"/>
    <x v="0"/>
    <x v="0"/>
    <s v="USD"/>
    <d v="2015-02-17T04:59:00"/>
    <x v="2782"/>
    <b v="0"/>
    <n v="18"/>
    <b v="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15"/>
    <n v="18.77"/>
    <x v="0"/>
    <x v="1"/>
    <s v="GBP"/>
    <d v="2015-04-23T12:50:46"/>
    <x v="2783"/>
    <b v="0"/>
    <n v="61"/>
    <b v="1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19"/>
    <n v="66.11"/>
    <x v="0"/>
    <x v="0"/>
    <s v="USD"/>
    <d v="2014-10-29T18:54:03"/>
    <x v="2784"/>
    <b v="0"/>
    <n v="108"/>
    <b v="1"/>
    <x v="1"/>
    <x v="6"/>
  </r>
  <r>
    <n v="2785"/>
    <s v="Henry VI: The War of the Roses"/>
    <s v="Bare Theatre and Raleigh Little Theatre present Shakespeare's epic, set in a post-apocalyptic dystopia."/>
    <n v="5000"/>
    <n v="5234"/>
    <n v="105"/>
    <n v="36.86"/>
    <x v="0"/>
    <x v="0"/>
    <s v="USD"/>
    <d v="2016-08-05T21:00:00"/>
    <x v="2785"/>
    <b v="0"/>
    <n v="142"/>
    <b v="1"/>
    <x v="1"/>
    <x v="6"/>
  </r>
  <r>
    <n v="2786"/>
    <s v="Fierce"/>
    <s v="A heart-melting farce about sex, art and the lovelorn lay-abouts of London-town."/>
    <n v="2500"/>
    <n v="2946"/>
    <n v="118"/>
    <n v="39.81"/>
    <x v="0"/>
    <x v="1"/>
    <s v="GBP"/>
    <d v="2014-07-09T13:39:40"/>
    <x v="2786"/>
    <b v="0"/>
    <n v="74"/>
    <b v="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20"/>
    <n v="31.5"/>
    <x v="0"/>
    <x v="0"/>
    <s v="USD"/>
    <d v="2014-07-18T04:45:52"/>
    <x v="2787"/>
    <b v="0"/>
    <n v="38"/>
    <b v="1"/>
    <x v="1"/>
    <x v="6"/>
  </r>
  <r>
    <n v="2788"/>
    <s v="ACT Underground Theatre, TLDC"/>
    <s v="MOVING FORWARD! WE HAVE REACHED GOAL BUT HAVE MORE TIME!! PLEASE CONSIDER PLEDGING."/>
    <n v="2000"/>
    <n v="2050"/>
    <n v="103"/>
    <n v="102.5"/>
    <x v="0"/>
    <x v="0"/>
    <s v="USD"/>
    <d v="2016-07-29T16:50:43"/>
    <x v="2788"/>
    <b v="0"/>
    <n v="20"/>
    <b v="1"/>
    <x v="1"/>
    <x v="6"/>
  </r>
  <r>
    <n v="2789"/>
    <s v="The Adventurers Club"/>
    <s v="BNT's Biggest Adventure So Far: Our 2015 full length production!"/>
    <n v="3000"/>
    <n v="3035"/>
    <n v="101"/>
    <n v="126.46"/>
    <x v="0"/>
    <x v="0"/>
    <s v="USD"/>
    <d v="2015-03-12T04:00:00"/>
    <x v="2789"/>
    <b v="0"/>
    <n v="24"/>
    <b v="1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05"/>
    <n v="47.88"/>
    <x v="0"/>
    <x v="0"/>
    <s v="USD"/>
    <d v="2015-02-11T22:31:43"/>
    <x v="2790"/>
    <b v="0"/>
    <n v="66"/>
    <b v="1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03"/>
    <n v="73.209999999999994"/>
    <x v="0"/>
    <x v="0"/>
    <s v="USD"/>
    <d v="2016-09-09T04:00:00"/>
    <x v="2791"/>
    <b v="0"/>
    <n v="28"/>
    <b v="1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n v="108"/>
    <n v="89.67"/>
    <x v="0"/>
    <x v="0"/>
    <s v="USD"/>
    <d v="2015-08-12T05:32:39"/>
    <x v="2792"/>
    <b v="0"/>
    <n v="24"/>
    <b v="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11"/>
    <n v="151.46"/>
    <x v="0"/>
    <x v="2"/>
    <s v="AUD"/>
    <d v="2015-07-21T10:03:25"/>
    <x v="2793"/>
    <b v="0"/>
    <n v="73"/>
    <b v="1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50"/>
    <n v="25"/>
    <x v="0"/>
    <x v="1"/>
    <s v="GBP"/>
    <d v="2016-03-03T19:00:00"/>
    <x v="2794"/>
    <b v="0"/>
    <n v="3"/>
    <b v="1"/>
    <x v="1"/>
    <x v="6"/>
  </r>
  <r>
    <n v="2795"/>
    <s v="Good Men Wanted at ANT Fest"/>
    <s v="A new play about five bad bitches who fought in the Civil War disguised as men, premiering at Ars Nova's ANT Fest."/>
    <n v="700"/>
    <n v="730"/>
    <n v="104"/>
    <n v="36.5"/>
    <x v="0"/>
    <x v="0"/>
    <s v="USD"/>
    <d v="2014-06-06T23:00:00"/>
    <x v="2795"/>
    <b v="0"/>
    <n v="20"/>
    <b v="1"/>
    <x v="1"/>
    <x v="6"/>
  </r>
  <r>
    <n v="2796"/>
    <s v="Fishcakes"/>
    <s v="Fishcakes is a piece of new writing for the Camden Fringe that explores a story of love, loss, and all the â€˜little things'."/>
    <n v="800"/>
    <n v="924"/>
    <n v="116"/>
    <n v="44"/>
    <x v="0"/>
    <x v="1"/>
    <s v="GBP"/>
    <d v="2014-07-05T12:40:28"/>
    <x v="2796"/>
    <b v="0"/>
    <n v="21"/>
    <b v="1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03"/>
    <n v="87.36"/>
    <x v="0"/>
    <x v="1"/>
    <s v="GBP"/>
    <d v="2014-07-08T22:34:00"/>
    <x v="2797"/>
    <b v="0"/>
    <n v="94"/>
    <b v="1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01"/>
    <n v="36.47"/>
    <x v="0"/>
    <x v="1"/>
    <s v="GBP"/>
    <d v="2015-07-31T16:00:00"/>
    <x v="2798"/>
    <b v="0"/>
    <n v="139"/>
    <b v="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n v="117"/>
    <n v="44.86"/>
    <x v="0"/>
    <x v="1"/>
    <s v="GBP"/>
    <d v="2016-06-17T16:00:00"/>
    <x v="2799"/>
    <b v="0"/>
    <n v="130"/>
    <b v="1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n v="133"/>
    <n v="42.9"/>
    <x v="0"/>
    <x v="1"/>
    <s v="GBP"/>
    <d v="2015-01-04T13:16:06"/>
    <x v="2800"/>
    <b v="0"/>
    <n v="31"/>
    <b v="1"/>
    <x v="1"/>
    <x v="6"/>
  </r>
  <r>
    <n v="2801"/>
    <s v="A Dream Play"/>
    <s v="Arise Theatre Company's production of August Strindberg's expressionist masterpiece 'A Dream Play'."/>
    <n v="500"/>
    <n v="666"/>
    <n v="133"/>
    <n v="51.23"/>
    <x v="0"/>
    <x v="2"/>
    <s v="AUD"/>
    <d v="2014-10-10T11:00:00"/>
    <x v="2801"/>
    <b v="0"/>
    <n v="13"/>
    <b v="1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02"/>
    <n v="33.94"/>
    <x v="0"/>
    <x v="1"/>
    <s v="GBP"/>
    <d v="2015-08-06T15:31:47"/>
    <x v="2802"/>
    <b v="0"/>
    <n v="90"/>
    <b v="1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28"/>
    <n v="90.74"/>
    <x v="0"/>
    <x v="0"/>
    <s v="USD"/>
    <d v="2015-07-16T00:00:00"/>
    <x v="2803"/>
    <b v="0"/>
    <n v="141"/>
    <b v="1"/>
    <x v="1"/>
    <x v="6"/>
  </r>
  <r>
    <n v="2804"/>
    <s v="The Piano Man"/>
    <s v="The real-life story of the mysterious 'Piano Man' who washed ashore with no memory; with no speech; but with an amazing ability..."/>
    <n v="1000"/>
    <n v="1150"/>
    <n v="115"/>
    <n v="50"/>
    <x v="0"/>
    <x v="1"/>
    <s v="GBP"/>
    <d v="2014-09-29T10:53:10"/>
    <x v="2804"/>
    <b v="0"/>
    <n v="23"/>
    <b v="1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10"/>
    <n v="24.44"/>
    <x v="0"/>
    <x v="1"/>
    <s v="GBP"/>
    <d v="2015-08-22T12:07:53"/>
    <x v="2805"/>
    <b v="0"/>
    <n v="18"/>
    <b v="1"/>
    <x v="1"/>
    <x v="6"/>
  </r>
  <r>
    <n v="2806"/>
    <s v="And Now: The World!"/>
    <s v="A one woman show about the challenges of being a feminist in a digital age. Touring 6 UK cities. Now with Stretch Goals!"/>
    <n v="3000"/>
    <n v="3363"/>
    <n v="112"/>
    <n v="44.25"/>
    <x v="0"/>
    <x v="1"/>
    <s v="GBP"/>
    <d v="2015-08-05T11:00:00"/>
    <x v="2806"/>
    <b v="0"/>
    <n v="76"/>
    <b v="1"/>
    <x v="1"/>
    <x v="6"/>
  </r>
  <r>
    <n v="2807"/>
    <s v="The Commission Theatre Co."/>
    <s v="Bringing Shakespeare back to the Playwrights"/>
    <n v="5000"/>
    <n v="6300"/>
    <n v="126"/>
    <n v="67.739999999999995"/>
    <x v="0"/>
    <x v="0"/>
    <s v="USD"/>
    <d v="2015-06-29T20:57:18"/>
    <x v="2807"/>
    <b v="0"/>
    <n v="93"/>
    <b v="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00"/>
    <n v="65.38"/>
    <x v="0"/>
    <x v="0"/>
    <s v="USD"/>
    <d v="2015-08-22T20:18:55"/>
    <x v="2808"/>
    <b v="0"/>
    <n v="69"/>
    <b v="1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n v="102"/>
    <n v="121.9"/>
    <x v="0"/>
    <x v="0"/>
    <s v="USD"/>
    <d v="2016-03-30T14:39:00"/>
    <x v="2809"/>
    <b v="0"/>
    <n v="21"/>
    <b v="1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08"/>
    <n v="47.46"/>
    <x v="0"/>
    <x v="0"/>
    <s v="USD"/>
    <d v="2014-06-01T03:59:00"/>
    <x v="2810"/>
    <b v="0"/>
    <n v="57"/>
    <b v="1"/>
    <x v="1"/>
    <x v="6"/>
  </r>
  <r>
    <n v="2811"/>
    <s v="Ray Gunn and Starburst"/>
    <s v="Ray Gunn and Starburst is an audio sci-fi/comedy sending up the tropes of classic and pulp science-fiction."/>
    <n v="10000"/>
    <n v="10027"/>
    <n v="100"/>
    <n v="92.84"/>
    <x v="0"/>
    <x v="1"/>
    <s v="GBP"/>
    <d v="2015-02-23T11:55:03"/>
    <x v="2811"/>
    <b v="0"/>
    <n v="108"/>
    <b v="1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n v="113"/>
    <n v="68.25"/>
    <x v="0"/>
    <x v="5"/>
    <s v="CAD"/>
    <d v="2015-04-06T04:00:00"/>
    <x v="2812"/>
    <b v="0"/>
    <n v="83"/>
    <b v="1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n v="128"/>
    <n v="37.21"/>
    <x v="0"/>
    <x v="0"/>
    <s v="USD"/>
    <d v="2016-12-14T17:49:21"/>
    <x v="2813"/>
    <b v="0"/>
    <n v="96"/>
    <b v="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n v="108"/>
    <n v="25.25"/>
    <x v="0"/>
    <x v="1"/>
    <s v="GBP"/>
    <d v="2015-05-09T09:35:15"/>
    <x v="2814"/>
    <b v="0"/>
    <n v="64"/>
    <b v="1"/>
    <x v="1"/>
    <x v="6"/>
  </r>
  <r>
    <n v="2815"/>
    <s v="Widow's Wedding Dress"/>
    <s v="Set in 1950s Northern Ireland, this play tells the story of two sisters in a community of Travellers, or Irish Gypsies."/>
    <n v="250"/>
    <n v="605"/>
    <n v="242"/>
    <n v="43.21"/>
    <x v="0"/>
    <x v="5"/>
    <s v="CAD"/>
    <d v="2016-08-07T18:38:29"/>
    <x v="2815"/>
    <b v="0"/>
    <n v="14"/>
    <b v="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42"/>
    <n v="25.13"/>
    <x v="0"/>
    <x v="1"/>
    <s v="GBP"/>
    <d v="2015-08-02T16:00:00"/>
    <x v="2816"/>
    <b v="0"/>
    <n v="169"/>
    <b v="1"/>
    <x v="1"/>
    <x v="6"/>
  </r>
  <r>
    <n v="2817"/>
    <s v="After The End"/>
    <s v="Let Go Theatre Co's very first production is going ahead in June 2015. Help support a brand new theatre co as we begin our adventure"/>
    <n v="600"/>
    <n v="780"/>
    <n v="130"/>
    <n v="23.64"/>
    <x v="0"/>
    <x v="1"/>
    <s v="GBP"/>
    <d v="2015-02-28T15:14:22"/>
    <x v="2817"/>
    <b v="0"/>
    <n v="33"/>
    <b v="1"/>
    <x v="1"/>
    <x v="6"/>
  </r>
  <r>
    <n v="2818"/>
    <s v="Joe West's THEATER OF DEATH"/>
    <s v="Joe West and his wonderful theater company THEATER OF DEATH present original plays both horrific and comical."/>
    <n v="10000"/>
    <n v="10603"/>
    <n v="106"/>
    <n v="103.95"/>
    <x v="0"/>
    <x v="0"/>
    <s v="USD"/>
    <d v="2015-09-23T14:21:26"/>
    <x v="2818"/>
    <b v="0"/>
    <n v="102"/>
    <b v="1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n v="105"/>
    <n v="50.38"/>
    <x v="0"/>
    <x v="1"/>
    <s v="GBP"/>
    <d v="2015-06-14T12:36:49"/>
    <x v="2819"/>
    <b v="0"/>
    <n v="104"/>
    <b v="1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n v="136"/>
    <n v="13.6"/>
    <x v="0"/>
    <x v="1"/>
    <s v="GBP"/>
    <d v="2016-02-26T00:00:00"/>
    <x v="2820"/>
    <b v="0"/>
    <n v="20"/>
    <b v="1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00"/>
    <n v="28.57"/>
    <x v="0"/>
    <x v="1"/>
    <s v="GBP"/>
    <d v="2014-09-23T22:08:55"/>
    <x v="2821"/>
    <b v="0"/>
    <n v="35"/>
    <b v="1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n v="100"/>
    <n v="63.83"/>
    <x v="0"/>
    <x v="0"/>
    <s v="USD"/>
    <d v="2015-03-27T15:24:52"/>
    <x v="2822"/>
    <b v="0"/>
    <n v="94"/>
    <b v="1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24"/>
    <n v="8.86"/>
    <x v="0"/>
    <x v="1"/>
    <s v="GBP"/>
    <d v="2015-03-31T22:59:00"/>
    <x v="2823"/>
    <b v="0"/>
    <n v="14"/>
    <b v="1"/>
    <x v="1"/>
    <x v="6"/>
  </r>
  <r>
    <n v="2824"/>
    <s v="The Rooftop"/>
    <s v="I wrote a One Act play called The Rooftop for a Female Playwright's festival. Every little bit helps!"/>
    <n v="650"/>
    <n v="760"/>
    <n v="117"/>
    <n v="50.67"/>
    <x v="0"/>
    <x v="0"/>
    <s v="USD"/>
    <d v="2015-06-13T01:43:00"/>
    <x v="2824"/>
    <b v="0"/>
    <n v="15"/>
    <b v="1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n v="103"/>
    <n v="60.78"/>
    <x v="0"/>
    <x v="1"/>
    <s v="GBP"/>
    <d v="2015-12-04T19:01:26"/>
    <x v="2825"/>
    <b v="0"/>
    <n v="51"/>
    <b v="1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n v="108"/>
    <n v="113.42"/>
    <x v="0"/>
    <x v="0"/>
    <s v="USD"/>
    <d v="2015-07-10T07:00:00"/>
    <x v="2826"/>
    <b v="0"/>
    <n v="19"/>
    <b v="1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20"/>
    <n v="104.57"/>
    <x v="0"/>
    <x v="0"/>
    <s v="USD"/>
    <d v="2016-06-03T16:30:00"/>
    <x v="2827"/>
    <b v="0"/>
    <n v="23"/>
    <b v="1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n v="100"/>
    <n v="98.31"/>
    <x v="0"/>
    <x v="1"/>
    <s v="GBP"/>
    <d v="2015-10-02T23:00:00"/>
    <x v="2828"/>
    <b v="0"/>
    <n v="97"/>
    <b v="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n v="107"/>
    <n v="35.04"/>
    <x v="0"/>
    <x v="1"/>
    <s v="GBP"/>
    <d v="2016-06-02T10:25:18"/>
    <x v="2829"/>
    <b v="0"/>
    <n v="76"/>
    <b v="1"/>
    <x v="1"/>
    <x v="6"/>
  </r>
  <r>
    <n v="2830"/>
    <s v="Nakhtik and Avalon"/>
    <s v="Avalon is a new South African Township play and Nakhtik is a  danced political lecture."/>
    <n v="3000"/>
    <n v="3000"/>
    <n v="100"/>
    <n v="272.73"/>
    <x v="0"/>
    <x v="0"/>
    <s v="USD"/>
    <d v="2014-05-12T03:59:00"/>
    <x v="2830"/>
    <b v="0"/>
    <n v="11"/>
    <b v="1"/>
    <x v="1"/>
    <x v="6"/>
  </r>
  <r>
    <n v="2831"/>
    <s v="Tackett &amp; Pyke put on a Play"/>
    <s v="We each wrote a play and would like to produce them for you for nothing more than art's sake!"/>
    <n v="3000"/>
    <n v="3320"/>
    <n v="111"/>
    <n v="63.85"/>
    <x v="0"/>
    <x v="0"/>
    <s v="USD"/>
    <d v="2015-07-16T19:47:50"/>
    <x v="2831"/>
    <b v="0"/>
    <n v="52"/>
    <b v="1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n v="115"/>
    <n v="30.19"/>
    <x v="0"/>
    <x v="1"/>
    <s v="GBP"/>
    <d v="2014-11-23T22:00:00"/>
    <x v="2832"/>
    <b v="0"/>
    <n v="95"/>
    <b v="1"/>
    <x v="1"/>
    <x v="6"/>
  </r>
  <r>
    <n v="2833"/>
    <s v="Star Man Rocket Man"/>
    <s v="A new play about exploring outer space"/>
    <n v="2700"/>
    <n v="2923"/>
    <n v="108"/>
    <n v="83.51"/>
    <x v="0"/>
    <x v="0"/>
    <s v="USD"/>
    <d v="2015-10-11T02:00:00"/>
    <x v="2833"/>
    <b v="0"/>
    <n v="35"/>
    <b v="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n v="170"/>
    <n v="64.760000000000005"/>
    <x v="0"/>
    <x v="1"/>
    <s v="GBP"/>
    <d v="2015-01-30T23:02:10"/>
    <x v="2834"/>
    <b v="0"/>
    <n v="21"/>
    <b v="1"/>
    <x v="1"/>
    <x v="6"/>
  </r>
  <r>
    <n v="2835"/>
    <s v="Land of the Three Towers"/>
    <s v="A celebratory community theatre project about the Focus E15 Occupation of empty council homes on Carpenters Estate."/>
    <n v="1000"/>
    <n v="1870.99"/>
    <n v="187"/>
    <n v="20.12"/>
    <x v="0"/>
    <x v="1"/>
    <s v="GBP"/>
    <d v="2015-12-05T00:00:00"/>
    <x v="2835"/>
    <b v="0"/>
    <n v="93"/>
    <b v="1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08"/>
    <n v="44.09"/>
    <x v="0"/>
    <x v="0"/>
    <s v="USD"/>
    <d v="2017-02-18T04:59:00"/>
    <x v="2836"/>
    <b v="0"/>
    <n v="11"/>
    <b v="1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00"/>
    <n v="40.479999999999997"/>
    <x v="0"/>
    <x v="5"/>
    <s v="CAD"/>
    <d v="2015-12-09T22:48:04"/>
    <x v="2837"/>
    <b v="0"/>
    <n v="21"/>
    <b v="1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20"/>
    <n v="44.54"/>
    <x v="0"/>
    <x v="0"/>
    <s v="USD"/>
    <d v="2014-08-13T22:00:00"/>
    <x v="2838"/>
    <b v="0"/>
    <n v="54"/>
    <b v="1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11"/>
    <n v="125.81"/>
    <x v="0"/>
    <x v="0"/>
    <s v="USD"/>
    <d v="2014-08-25T04:59:00"/>
    <x v="2839"/>
    <b v="0"/>
    <n v="31"/>
    <b v="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04"/>
    <n v="19.7"/>
    <x v="0"/>
    <x v="1"/>
    <s v="GBP"/>
    <d v="2015-03-18T17:00:00"/>
    <x v="2840"/>
    <b v="0"/>
    <n v="132"/>
    <b v="1"/>
    <x v="1"/>
    <x v="6"/>
  </r>
  <r>
    <n v="2841"/>
    <s v="The Dead Loss"/>
    <s v="1920's London; two brothers try to make a name for themselves in the underground crime world but encounter a ruthless Irish mob boss."/>
    <n v="1000"/>
    <n v="10"/>
    <n v="1"/>
    <n v="10"/>
    <x v="2"/>
    <x v="1"/>
    <s v="GBP"/>
    <d v="2015-12-13T18:44:57"/>
    <x v="2841"/>
    <b v="0"/>
    <n v="1"/>
    <b v="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n v="0"/>
    <n v="0"/>
    <x v="2"/>
    <x v="1"/>
    <s v="GBP"/>
    <d v="2014-06-21T11:00:00"/>
    <x v="2842"/>
    <b v="0"/>
    <n v="0"/>
    <b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n v="0"/>
    <x v="2"/>
    <x v="0"/>
    <s v="USD"/>
    <d v="2016-06-13T04:00:00"/>
    <x v="2843"/>
    <b v="0"/>
    <n v="0"/>
    <b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n v="5"/>
    <n v="30"/>
    <x v="2"/>
    <x v="15"/>
    <s v="EUR"/>
    <d v="2017-01-04T13:06:20"/>
    <x v="2844"/>
    <b v="0"/>
    <n v="1"/>
    <b v="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32"/>
    <n v="60.67"/>
    <x v="2"/>
    <x v="0"/>
    <s v="USD"/>
    <d v="2015-06-08T00:23:53"/>
    <x v="2845"/>
    <b v="0"/>
    <n v="39"/>
    <b v="0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n v="0"/>
    <x v="2"/>
    <x v="0"/>
    <s v="USD"/>
    <d v="2015-05-29T16:36:34"/>
    <x v="2846"/>
    <b v="0"/>
    <n v="0"/>
    <b v="0"/>
    <x v="1"/>
    <x v="6"/>
  </r>
  <r>
    <n v="2847"/>
    <s v="COLOR ME"/>
    <s v="Dark secrets come to light when Mariah meets Stella. They find a way to face the south's largest elephant in the room: RACISM."/>
    <n v="2000"/>
    <n v="0"/>
    <n v="0"/>
    <n v="0"/>
    <x v="2"/>
    <x v="0"/>
    <s v="USD"/>
    <d v="2016-05-23T19:21:05"/>
    <x v="2847"/>
    <b v="0"/>
    <n v="0"/>
    <b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0"/>
    <n v="23.33"/>
    <x v="2"/>
    <x v="0"/>
    <s v="USD"/>
    <d v="2015-05-29T15:34:19"/>
    <x v="2848"/>
    <b v="0"/>
    <n v="3"/>
    <b v="0"/>
    <x v="1"/>
    <x v="6"/>
  </r>
  <r>
    <n v="2849"/>
    <s v="100, Acre Wood"/>
    <s v="NonSens!cal tackles the struggles of four people with mental health issues/disorders inspired by A.A Milne's Winnie the Pooh"/>
    <n v="500"/>
    <n v="5"/>
    <n v="1"/>
    <n v="5"/>
    <x v="2"/>
    <x v="1"/>
    <s v="GBP"/>
    <d v="2016-04-23T10:16:40"/>
    <x v="2849"/>
    <b v="0"/>
    <n v="1"/>
    <b v="0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4"/>
    <n v="23.92"/>
    <x v="2"/>
    <x v="0"/>
    <s v="USD"/>
    <d v="2014-09-06T00:10:11"/>
    <x v="2850"/>
    <b v="0"/>
    <n v="13"/>
    <b v="0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n v="0"/>
    <x v="2"/>
    <x v="17"/>
    <s v="EUR"/>
    <d v="2016-01-29T23:17:00"/>
    <x v="2851"/>
    <b v="0"/>
    <n v="0"/>
    <b v="0"/>
    <x v="1"/>
    <x v="6"/>
  </r>
  <r>
    <n v="2852"/>
    <s v="Freedom Train"/>
    <s v="Just one time back to the past on the Freedom Train will open your eyes and your lives will never ever be the same!"/>
    <n v="5000"/>
    <n v="95"/>
    <n v="2"/>
    <n v="15.83"/>
    <x v="2"/>
    <x v="0"/>
    <s v="USD"/>
    <d v="2014-06-21T01:05:03"/>
    <x v="2852"/>
    <b v="0"/>
    <n v="6"/>
    <b v="0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n v="0"/>
    <x v="2"/>
    <x v="5"/>
    <s v="CAD"/>
    <d v="2014-09-14T04:34:57"/>
    <x v="2853"/>
    <b v="0"/>
    <n v="0"/>
    <b v="0"/>
    <x v="1"/>
    <x v="6"/>
  </r>
  <r>
    <n v="2854"/>
    <s v="Ultimate Political Selfie!"/>
    <s v="Almost Random Theatre's play about a candidate - with no policies - who is seeking election in May 2015"/>
    <n v="1000"/>
    <n v="417"/>
    <n v="42"/>
    <n v="29.79"/>
    <x v="2"/>
    <x v="1"/>
    <s v="GBP"/>
    <d v="2015-05-07T17:11:59"/>
    <x v="2854"/>
    <b v="0"/>
    <n v="14"/>
    <b v="0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n v="50"/>
    <n v="60"/>
    <x v="2"/>
    <x v="0"/>
    <s v="USD"/>
    <d v="2016-01-29T23:34:00"/>
    <x v="2855"/>
    <b v="0"/>
    <n v="5"/>
    <b v="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n v="5"/>
    <n v="24.33"/>
    <x v="2"/>
    <x v="0"/>
    <s v="USD"/>
    <d v="2015-08-08T21:34:00"/>
    <x v="2856"/>
    <b v="0"/>
    <n v="6"/>
    <b v="0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n v="20"/>
    <n v="500"/>
    <x v="2"/>
    <x v="14"/>
    <s v="MXN"/>
    <d v="2017-02-20T18:00:00"/>
    <x v="2857"/>
    <b v="0"/>
    <n v="15"/>
    <b v="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n v="0"/>
    <n v="0"/>
    <x v="2"/>
    <x v="9"/>
    <s v="EUR"/>
    <d v="2014-12-05T11:28:00"/>
    <x v="2858"/>
    <b v="0"/>
    <n v="0"/>
    <b v="0"/>
    <x v="1"/>
    <x v="6"/>
  </r>
  <r>
    <n v="2859"/>
    <s v="Grover Theatre Company (GTC)"/>
    <s v="A theatre company that will create works to inspire young people and get everyone involved."/>
    <n v="2000"/>
    <n v="35"/>
    <n v="2"/>
    <n v="35"/>
    <x v="2"/>
    <x v="2"/>
    <s v="AUD"/>
    <d v="2015-10-16T08:41:44"/>
    <x v="2859"/>
    <b v="0"/>
    <n v="1"/>
    <b v="0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n v="7"/>
    <n v="29.56"/>
    <x v="2"/>
    <x v="0"/>
    <s v="USD"/>
    <d v="2016-06-19T19:12:56"/>
    <x v="2860"/>
    <b v="0"/>
    <n v="9"/>
    <b v="0"/>
    <x v="1"/>
    <x v="6"/>
  </r>
  <r>
    <n v="2861"/>
    <s v="Julius Caesar"/>
    <s v="The University of Queensland Drama Production Course is putting on an adaptation of William Shakespeares Julius Caesar"/>
    <n v="250"/>
    <n v="80"/>
    <n v="32"/>
    <n v="26.67"/>
    <x v="2"/>
    <x v="2"/>
    <s v="AUD"/>
    <d v="2015-09-24T14:10:48"/>
    <x v="2861"/>
    <b v="0"/>
    <n v="3"/>
    <b v="0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n v="0"/>
    <n v="18.329999999999998"/>
    <x v="2"/>
    <x v="0"/>
    <s v="USD"/>
    <d v="2014-06-24T18:57:09"/>
    <x v="2862"/>
    <b v="0"/>
    <n v="3"/>
    <b v="0"/>
    <x v="1"/>
    <x v="6"/>
  </r>
  <r>
    <n v="2863"/>
    <s v="Equality Theatre"/>
    <s v="I would like to start a Acting Company that supports and includes LGBTQ youth and young adults in very conservative North Texas"/>
    <n v="50000"/>
    <n v="20"/>
    <n v="0"/>
    <n v="20"/>
    <x v="2"/>
    <x v="0"/>
    <s v="USD"/>
    <d v="2014-09-09T16:12:03"/>
    <x v="2863"/>
    <b v="0"/>
    <n v="1"/>
    <b v="0"/>
    <x v="1"/>
    <x v="6"/>
  </r>
  <r>
    <n v="2864"/>
    <s v="'Haunting Julia' by Alan Ayckbourn"/>
    <s v="Accessible, original theatre for all!"/>
    <n v="2500"/>
    <n v="40"/>
    <n v="2"/>
    <n v="13.33"/>
    <x v="2"/>
    <x v="1"/>
    <s v="GBP"/>
    <d v="2015-07-17T13:18:00"/>
    <x v="2864"/>
    <b v="0"/>
    <n v="3"/>
    <b v="0"/>
    <x v="1"/>
    <x v="6"/>
  </r>
  <r>
    <n v="2865"/>
    <s v="FRINGE 2015 by YER Productions"/>
    <s v="Prepare to be Swept Away. Three short plays from three master playwrights; LANDFALL, SNIPER and DANGERS of TOBACCO!"/>
    <n v="2888"/>
    <n v="0"/>
    <n v="0"/>
    <n v="0"/>
    <x v="2"/>
    <x v="0"/>
    <s v="USD"/>
    <d v="2015-01-06T02:44:19"/>
    <x v="2865"/>
    <b v="0"/>
    <n v="0"/>
    <b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n v="1"/>
    <n v="22.5"/>
    <x v="2"/>
    <x v="0"/>
    <s v="USD"/>
    <d v="2016-10-14T22:00:00"/>
    <x v="2866"/>
    <b v="0"/>
    <n v="2"/>
    <b v="0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n v="20"/>
    <n v="50.4"/>
    <x v="2"/>
    <x v="0"/>
    <s v="USD"/>
    <d v="2016-07-04T04:00:00"/>
    <x v="2867"/>
    <b v="0"/>
    <n v="10"/>
    <b v="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42"/>
    <n v="105.03"/>
    <x v="2"/>
    <x v="0"/>
    <s v="USD"/>
    <d v="2016-10-05T19:50:54"/>
    <x v="2868"/>
    <b v="0"/>
    <n v="60"/>
    <b v="0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1"/>
    <n v="35.4"/>
    <x v="2"/>
    <x v="0"/>
    <s v="USD"/>
    <d v="2016-07-19T14:14:41"/>
    <x v="2869"/>
    <b v="0"/>
    <n v="5"/>
    <b v="0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15"/>
    <n v="83.33"/>
    <x v="2"/>
    <x v="0"/>
    <s v="USD"/>
    <d v="2014-05-17T04:32:45"/>
    <x v="2870"/>
    <b v="0"/>
    <n v="9"/>
    <b v="0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n v="5"/>
    <n v="35.92"/>
    <x v="2"/>
    <x v="0"/>
    <s v="USD"/>
    <d v="2014-12-21T17:43:33"/>
    <x v="2871"/>
    <b v="0"/>
    <n v="13"/>
    <b v="0"/>
    <x v="1"/>
    <x v="6"/>
  </r>
  <r>
    <n v="2872"/>
    <s v="Loud Arts"/>
    <s v="Local Theatre group in Loudoun County, Virginia. Looking for funds to start producing shows!"/>
    <n v="3000"/>
    <n v="0"/>
    <n v="0"/>
    <n v="0"/>
    <x v="2"/>
    <x v="0"/>
    <s v="USD"/>
    <d v="2015-06-20T02:47:18"/>
    <x v="2872"/>
    <b v="0"/>
    <n v="0"/>
    <b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38"/>
    <n v="119.13"/>
    <x v="2"/>
    <x v="0"/>
    <s v="USD"/>
    <d v="2015-01-28T19:37:11"/>
    <x v="2873"/>
    <b v="0"/>
    <n v="8"/>
    <b v="0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n v="5"/>
    <n v="90.33"/>
    <x v="2"/>
    <x v="0"/>
    <s v="USD"/>
    <d v="2017-01-17T20:16:26"/>
    <x v="2874"/>
    <b v="0"/>
    <n v="3"/>
    <b v="0"/>
    <x v="1"/>
    <x v="6"/>
  </r>
  <r>
    <n v="2875"/>
    <s v="Right Tracey!"/>
    <s v="Play about Tracey a gay man trapped in his room by his Bible thumping mother. He finds love but the room can not keep the love alive."/>
    <n v="20000"/>
    <n v="7"/>
    <n v="0"/>
    <n v="2.33"/>
    <x v="2"/>
    <x v="0"/>
    <s v="USD"/>
    <d v="2016-05-05T03:04:53"/>
    <x v="2875"/>
    <b v="0"/>
    <n v="3"/>
    <b v="0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n v="0"/>
    <n v="0"/>
    <x v="2"/>
    <x v="0"/>
    <s v="USD"/>
    <d v="2015-07-16T17:51:19"/>
    <x v="2876"/>
    <b v="0"/>
    <n v="0"/>
    <b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11"/>
    <n v="108.33"/>
    <x v="2"/>
    <x v="0"/>
    <s v="USD"/>
    <d v="2016-11-30T17:00:00"/>
    <x v="2877"/>
    <b v="0"/>
    <n v="6"/>
    <b v="0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"/>
    <n v="15.75"/>
    <x v="2"/>
    <x v="1"/>
    <s v="GBP"/>
    <d v="2015-07-03T14:46:35"/>
    <x v="2878"/>
    <b v="0"/>
    <n v="4"/>
    <b v="0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n v="0"/>
    <n v="29"/>
    <x v="2"/>
    <x v="0"/>
    <s v="USD"/>
    <d v="2016-01-20T17:24:21"/>
    <x v="2879"/>
    <b v="0"/>
    <n v="1"/>
    <b v="0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n v="23"/>
    <n v="96.55"/>
    <x v="2"/>
    <x v="0"/>
    <s v="USD"/>
    <d v="2015-08-20T17:05:00"/>
    <x v="2880"/>
    <b v="0"/>
    <n v="29"/>
    <b v="0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n v="0"/>
    <x v="2"/>
    <x v="0"/>
    <s v="USD"/>
    <d v="2014-12-03T15:20:36"/>
    <x v="2881"/>
    <b v="0"/>
    <n v="0"/>
    <b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34"/>
    <n v="63"/>
    <x v="2"/>
    <x v="0"/>
    <s v="USD"/>
    <d v="2016-05-01T14:18:38"/>
    <x v="2882"/>
    <b v="0"/>
    <n v="4"/>
    <b v="0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19"/>
    <n v="381.6"/>
    <x v="2"/>
    <x v="0"/>
    <s v="USD"/>
    <d v="2016-02-06T04:59:00"/>
    <x v="2883"/>
    <b v="0"/>
    <n v="5"/>
    <b v="0"/>
    <x v="1"/>
    <x v="6"/>
  </r>
  <r>
    <n v="2884"/>
    <s v="The Lizard King, a play by Jay Jeff Jones"/>
    <s v="Come explore the dream world of Jim Morrison, rock singer, mystic, poet, shaman."/>
    <n v="45000"/>
    <n v="185"/>
    <n v="0"/>
    <n v="46.25"/>
    <x v="2"/>
    <x v="0"/>
    <s v="USD"/>
    <d v="2014-12-05T17:27:15"/>
    <x v="2884"/>
    <b v="0"/>
    <n v="4"/>
    <b v="0"/>
    <x v="1"/>
    <x v="6"/>
  </r>
  <r>
    <n v="2885"/>
    <s v="The Wedding"/>
    <s v="An historic and proud work of Polish nationalistic literature performed on stage."/>
    <n v="400"/>
    <n v="130"/>
    <n v="33"/>
    <n v="26"/>
    <x v="2"/>
    <x v="0"/>
    <s v="USD"/>
    <d v="2015-03-14T00:50:01"/>
    <x v="2885"/>
    <b v="0"/>
    <n v="5"/>
    <b v="0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5"/>
    <n v="10"/>
    <x v="2"/>
    <x v="0"/>
    <s v="USD"/>
    <d v="2015-09-19T03:59:00"/>
    <x v="2886"/>
    <b v="0"/>
    <n v="1"/>
    <b v="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0"/>
    <n v="5"/>
    <x v="2"/>
    <x v="0"/>
    <s v="USD"/>
    <d v="2015-01-11T10:15:24"/>
    <x v="2887"/>
    <b v="0"/>
    <n v="1"/>
    <b v="0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n v="0"/>
    <x v="2"/>
    <x v="0"/>
    <s v="USD"/>
    <d v="2014-10-18T04:59:00"/>
    <x v="2888"/>
    <b v="0"/>
    <n v="0"/>
    <b v="0"/>
    <x v="1"/>
    <x v="6"/>
  </r>
  <r>
    <n v="2889"/>
    <s v="Halfway, Nebraska"/>
    <s v="Halfway, Nebraska explores the limits of hope and what it means to love someone who may be too far damaged to save."/>
    <n v="3000"/>
    <n v="1142"/>
    <n v="38"/>
    <n v="81.569999999999993"/>
    <x v="2"/>
    <x v="0"/>
    <s v="USD"/>
    <d v="2014-08-29T20:43:05"/>
    <x v="2889"/>
    <b v="0"/>
    <n v="14"/>
    <b v="0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n v="1"/>
    <n v="7"/>
    <x v="2"/>
    <x v="0"/>
    <s v="USD"/>
    <d v="2014-08-09T03:00:00"/>
    <x v="2890"/>
    <b v="0"/>
    <n v="3"/>
    <b v="0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n v="3"/>
    <n v="27.3"/>
    <x v="2"/>
    <x v="0"/>
    <s v="USD"/>
    <d v="2016-04-15T20:12:08"/>
    <x v="2891"/>
    <b v="0"/>
    <n v="10"/>
    <b v="0"/>
    <x v="1"/>
    <x v="6"/>
  </r>
  <r>
    <n v="2892"/>
    <s v="Something Precious"/>
    <s v="Something Precious is the world's first musical to alert folks to the harmful effects of technology on the human spirit."/>
    <n v="5500"/>
    <n v="500"/>
    <n v="9"/>
    <n v="29.41"/>
    <x v="2"/>
    <x v="0"/>
    <s v="USD"/>
    <d v="2014-08-25T21:00:00"/>
    <x v="2892"/>
    <b v="0"/>
    <n v="17"/>
    <b v="0"/>
    <x v="1"/>
    <x v="6"/>
  </r>
  <r>
    <n v="2893"/>
    <s v="REDISCOVERING KIA THE PLAY"/>
    <s v="Fundraising for REDISCOVERING KIA THE PLAY"/>
    <n v="5000"/>
    <n v="25"/>
    <n v="1"/>
    <n v="12.5"/>
    <x v="2"/>
    <x v="0"/>
    <s v="USD"/>
    <d v="2015-01-09T02:00:00"/>
    <x v="2893"/>
    <b v="0"/>
    <n v="2"/>
    <b v="0"/>
    <x v="1"/>
    <x v="6"/>
  </r>
  <r>
    <n v="2894"/>
    <s v="How Could You Do This To Me (The Stage Play)"/>
    <s v="This Is A Story About A Woman A Man And A Woman"/>
    <n v="50000"/>
    <n v="0"/>
    <n v="0"/>
    <n v="0"/>
    <x v="2"/>
    <x v="0"/>
    <s v="USD"/>
    <d v="2015-04-03T22:40:15"/>
    <x v="2894"/>
    <b v="0"/>
    <n v="0"/>
    <b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5"/>
    <n v="5.75"/>
    <x v="2"/>
    <x v="0"/>
    <s v="USD"/>
    <d v="2014-06-22T21:00:00"/>
    <x v="2895"/>
    <b v="0"/>
    <n v="4"/>
    <b v="0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n v="21"/>
    <n v="52.08"/>
    <x v="2"/>
    <x v="0"/>
    <s v="USD"/>
    <d v="2016-12-12T06:00:00"/>
    <x v="2896"/>
    <b v="0"/>
    <n v="12"/>
    <b v="0"/>
    <x v="1"/>
    <x v="6"/>
  </r>
  <r>
    <n v="2897"/>
    <s v="CAYCE"/>
    <s v="A unique stage play about the epic struggle of psychic Edgar Cayce to deal with his extraordinary abilities and find his place in life."/>
    <n v="12000"/>
    <n v="550"/>
    <n v="5"/>
    <n v="183.33"/>
    <x v="2"/>
    <x v="0"/>
    <s v="USD"/>
    <d v="2015-10-11T15:29:05"/>
    <x v="2897"/>
    <b v="0"/>
    <n v="3"/>
    <b v="0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n v="4"/>
    <n v="26.33"/>
    <x v="2"/>
    <x v="0"/>
    <s v="USD"/>
    <d v="2015-10-31T15:57:33"/>
    <x v="2898"/>
    <b v="0"/>
    <n v="12"/>
    <b v="0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n v="0"/>
    <n v="0"/>
    <x v="2"/>
    <x v="0"/>
    <s v="USD"/>
    <d v="2016-07-24T01:52:38"/>
    <x v="2899"/>
    <b v="0"/>
    <n v="0"/>
    <b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62"/>
    <n v="486.43"/>
    <x v="2"/>
    <x v="0"/>
    <s v="USD"/>
    <d v="2014-08-09T05:37:12"/>
    <x v="2900"/>
    <b v="0"/>
    <n v="7"/>
    <b v="0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n v="1"/>
    <n v="3"/>
    <x v="2"/>
    <x v="0"/>
    <s v="USD"/>
    <d v="2015-02-07T21:42:19"/>
    <x v="2901"/>
    <b v="0"/>
    <n v="2"/>
    <b v="0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n v="0"/>
    <n v="25"/>
    <x v="2"/>
    <x v="0"/>
    <s v="USD"/>
    <d v="2015-08-24T10:33:16"/>
    <x v="2902"/>
    <b v="0"/>
    <n v="1"/>
    <b v="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1"/>
    <n v="9.75"/>
    <x v="2"/>
    <x v="0"/>
    <s v="USD"/>
    <d v="2015-09-09T04:00:18"/>
    <x v="2903"/>
    <b v="0"/>
    <n v="4"/>
    <b v="0"/>
    <x v="1"/>
    <x v="6"/>
  </r>
  <r>
    <n v="2904"/>
    <s v="The Love Shack"/>
    <s v="A Tequila slammer with a slice of Tarantino, a line of the London Fringe scene and a shot of â€œBreaking Badâ€. New Writing."/>
    <n v="1500"/>
    <n v="75"/>
    <n v="5"/>
    <n v="18.75"/>
    <x v="2"/>
    <x v="1"/>
    <s v="GBP"/>
    <d v="2014-11-09T12:00:00"/>
    <x v="2904"/>
    <b v="0"/>
    <n v="4"/>
    <b v="0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n v="18"/>
    <n v="36.590000000000003"/>
    <x v="2"/>
    <x v="0"/>
    <s v="USD"/>
    <d v="2016-09-07T01:21:53"/>
    <x v="2905"/>
    <b v="0"/>
    <n v="17"/>
    <b v="0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n v="9"/>
    <n v="80.709999999999994"/>
    <x v="2"/>
    <x v="0"/>
    <s v="USD"/>
    <d v="2015-08-01T01:00:00"/>
    <x v="2906"/>
    <b v="0"/>
    <n v="7"/>
    <b v="0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n v="0"/>
    <n v="1"/>
    <x v="2"/>
    <x v="0"/>
    <s v="USD"/>
    <d v="2016-05-14T21:03:57"/>
    <x v="2907"/>
    <b v="0"/>
    <n v="2"/>
    <b v="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3"/>
    <n v="52.8"/>
    <x v="2"/>
    <x v="0"/>
    <s v="USD"/>
    <d v="2016-06-08T17:33:39"/>
    <x v="2908"/>
    <b v="0"/>
    <n v="5"/>
    <b v="0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n v="0"/>
    <n v="20"/>
    <x v="2"/>
    <x v="0"/>
    <s v="USD"/>
    <d v="2014-11-25T19:46:00"/>
    <x v="2909"/>
    <b v="0"/>
    <n v="1"/>
    <b v="0"/>
    <x v="1"/>
    <x v="6"/>
  </r>
  <r>
    <n v="2910"/>
    <s v="Strive"/>
    <s v="Free drama, dance and singing workshops for disadvantaged young people to inspire, create and help them follow their dreams."/>
    <n v="30000"/>
    <n v="1"/>
    <n v="0"/>
    <n v="1"/>
    <x v="2"/>
    <x v="1"/>
    <s v="GBP"/>
    <d v="2015-06-12T20:11:27"/>
    <x v="2910"/>
    <b v="0"/>
    <n v="1"/>
    <b v="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37"/>
    <n v="46.93"/>
    <x v="2"/>
    <x v="0"/>
    <s v="USD"/>
    <d v="2015-06-27T18:27:06"/>
    <x v="2911"/>
    <b v="0"/>
    <n v="14"/>
    <b v="0"/>
    <x v="1"/>
    <x v="6"/>
  </r>
  <r>
    <n v="2912"/>
    <s v="Fair Play"/>
    <s v="Set in Iceland, Fair Play is a a dark comedy- a play within a play. An extravaganza, fueled by Absinthe, and touched by the Surreal."/>
    <n v="14440"/>
    <n v="2030"/>
    <n v="14"/>
    <n v="78.08"/>
    <x v="2"/>
    <x v="0"/>
    <s v="USD"/>
    <d v="2016-01-15T03:09:34"/>
    <x v="2912"/>
    <b v="0"/>
    <n v="26"/>
    <b v="0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n v="0"/>
    <n v="1"/>
    <x v="2"/>
    <x v="0"/>
    <s v="USD"/>
    <d v="2014-09-06T22:08:59"/>
    <x v="2913"/>
    <b v="0"/>
    <n v="2"/>
    <b v="0"/>
    <x v="1"/>
    <x v="6"/>
  </r>
  <r>
    <n v="2914"/>
    <s v="Hercules the Panto"/>
    <s v="Hercules must complete four challenges in order to meet the father he never knew"/>
    <n v="25000"/>
    <n v="1"/>
    <n v="0"/>
    <n v="1"/>
    <x v="2"/>
    <x v="1"/>
    <s v="GBP"/>
    <d v="2015-03-14T20:46:34"/>
    <x v="2914"/>
    <b v="0"/>
    <n v="1"/>
    <b v="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n v="61"/>
    <n v="203.67"/>
    <x v="2"/>
    <x v="1"/>
    <s v="GBP"/>
    <d v="2016-03-16T08:33:10"/>
    <x v="2915"/>
    <b v="0"/>
    <n v="3"/>
    <b v="0"/>
    <x v="1"/>
    <x v="6"/>
  </r>
  <r>
    <n v="2916"/>
    <s v="An Interview With Gaddafi - The Stage Play"/>
    <s v="The moving dramatisation of one man's journey to find the truth behind the Libyan regime change."/>
    <n v="1850"/>
    <n v="145"/>
    <n v="8"/>
    <n v="20.71"/>
    <x v="2"/>
    <x v="1"/>
    <s v="GBP"/>
    <d v="2014-05-19T11:26:29"/>
    <x v="2916"/>
    <b v="0"/>
    <n v="7"/>
    <b v="0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n v="22"/>
    <n v="48.56"/>
    <x v="2"/>
    <x v="0"/>
    <s v="USD"/>
    <d v="2015-09-16T05:37:27"/>
    <x v="2917"/>
    <b v="0"/>
    <n v="9"/>
    <b v="0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n v="27"/>
    <n v="68.099999999999994"/>
    <x v="2"/>
    <x v="0"/>
    <s v="USD"/>
    <d v="2015-10-29T15:06:47"/>
    <x v="2918"/>
    <b v="0"/>
    <n v="20"/>
    <b v="0"/>
    <x v="1"/>
    <x v="6"/>
  </r>
  <r>
    <n v="2919"/>
    <s v="While the Stars Fall"/>
    <s v="A full staged reading of a new play about a boy who learns how to be happy from the most unexpected person."/>
    <n v="600"/>
    <n v="51"/>
    <n v="9"/>
    <n v="8.5"/>
    <x v="2"/>
    <x v="0"/>
    <s v="USD"/>
    <d v="2014-08-05T14:52:09"/>
    <x v="2919"/>
    <b v="0"/>
    <n v="6"/>
    <b v="0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n v="27"/>
    <n v="51.62"/>
    <x v="2"/>
    <x v="5"/>
    <s v="CAD"/>
    <d v="2015-03-25T18:01:10"/>
    <x v="2920"/>
    <b v="0"/>
    <n v="13"/>
    <b v="0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n v="129"/>
    <n v="43"/>
    <x v="0"/>
    <x v="0"/>
    <s v="USD"/>
    <d v="2014-09-25T21:16:44"/>
    <x v="2921"/>
    <b v="0"/>
    <n v="3"/>
    <b v="1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n v="100"/>
    <n v="83.33"/>
    <x v="0"/>
    <x v="1"/>
    <s v="GBP"/>
    <d v="2015-05-18T20:58:47"/>
    <x v="2922"/>
    <b v="0"/>
    <n v="6"/>
    <b v="1"/>
    <x v="1"/>
    <x v="40"/>
  </r>
  <r>
    <n v="2923"/>
    <s v="Kaylee's Senior Project"/>
    <s v="Spreading the love of theatre, one step at a time. I would like to produce a reading of one of my favorite musicals"/>
    <n v="300"/>
    <n v="300"/>
    <n v="100"/>
    <n v="30"/>
    <x v="0"/>
    <x v="0"/>
    <s v="USD"/>
    <d v="2015-01-24T03:00:00"/>
    <x v="2923"/>
    <b v="0"/>
    <n v="10"/>
    <b v="1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n v="103"/>
    <n v="175.51"/>
    <x v="0"/>
    <x v="0"/>
    <s v="USD"/>
    <d v="2015-05-09T03:59:00"/>
    <x v="2924"/>
    <b v="0"/>
    <n v="147"/>
    <b v="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02"/>
    <n v="231.66"/>
    <x v="0"/>
    <x v="0"/>
    <s v="USD"/>
    <d v="2014-09-11T14:01:08"/>
    <x v="2925"/>
    <b v="0"/>
    <n v="199"/>
    <b v="1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n v="125"/>
    <n v="75"/>
    <x v="0"/>
    <x v="0"/>
    <s v="USD"/>
    <d v="2015-02-23T18:22:59"/>
    <x v="2926"/>
    <b v="0"/>
    <n v="50"/>
    <b v="1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n v="131"/>
    <n v="112.14"/>
    <x v="0"/>
    <x v="0"/>
    <s v="USD"/>
    <d v="2014-07-15T05:00:00"/>
    <x v="2927"/>
    <b v="0"/>
    <n v="21"/>
    <b v="1"/>
    <x v="1"/>
    <x v="40"/>
  </r>
  <r>
    <n v="2928"/>
    <s v="Music Theatre of Idaho Presents &quot;A Year with Frog and Toad"/>
    <s v="This is a touring production for schools in the Treasure Valley!"/>
    <n v="1000"/>
    <n v="1000"/>
    <n v="100"/>
    <n v="41.67"/>
    <x v="0"/>
    <x v="0"/>
    <s v="USD"/>
    <d v="2016-03-04T23:57:26"/>
    <x v="2928"/>
    <b v="0"/>
    <n v="24"/>
    <b v="1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02"/>
    <n v="255.17"/>
    <x v="0"/>
    <x v="0"/>
    <s v="USD"/>
    <d v="2014-05-25T13:32:38"/>
    <x v="2929"/>
    <b v="0"/>
    <n v="32"/>
    <b v="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n v="101"/>
    <n v="162.77000000000001"/>
    <x v="0"/>
    <x v="1"/>
    <s v="GBP"/>
    <d v="2015-05-07T14:01:04"/>
    <x v="2930"/>
    <b v="0"/>
    <n v="62"/>
    <b v="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n v="106"/>
    <n v="88.33"/>
    <x v="0"/>
    <x v="5"/>
    <s v="CAD"/>
    <d v="2014-09-15T06:08:00"/>
    <x v="2931"/>
    <b v="0"/>
    <n v="9"/>
    <b v="1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05"/>
    <n v="85.74"/>
    <x v="0"/>
    <x v="2"/>
    <s v="AUD"/>
    <d v="2015-02-21T11:00:00"/>
    <x v="2932"/>
    <b v="0"/>
    <n v="38"/>
    <b v="1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03"/>
    <n v="47.57"/>
    <x v="0"/>
    <x v="0"/>
    <s v="USD"/>
    <d v="2016-06-04T22:57:33"/>
    <x v="2933"/>
    <b v="0"/>
    <n v="54"/>
    <b v="1"/>
    <x v="1"/>
    <x v="40"/>
  </r>
  <r>
    <n v="2934"/>
    <s v="Songs for a New World"/>
    <s v="Powerful community theatre production of Jason Robert Brown's &quot;Songs for a New World&quot; in London, Ontario."/>
    <n v="2500"/>
    <n v="2700"/>
    <n v="108"/>
    <n v="72.97"/>
    <x v="0"/>
    <x v="5"/>
    <s v="CAD"/>
    <d v="2014-06-15T15:16:04"/>
    <x v="2934"/>
    <b v="0"/>
    <n v="37"/>
    <b v="1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n v="101"/>
    <n v="90.54"/>
    <x v="0"/>
    <x v="0"/>
    <s v="USD"/>
    <d v="2016-08-29T17:00:00"/>
    <x v="2935"/>
    <b v="0"/>
    <n v="39"/>
    <b v="1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n v="128"/>
    <n v="37.65"/>
    <x v="0"/>
    <x v="0"/>
    <s v="USD"/>
    <d v="2014-10-13T04:59:00"/>
    <x v="2936"/>
    <b v="0"/>
    <n v="34"/>
    <b v="1"/>
    <x v="1"/>
    <x v="40"/>
  </r>
  <r>
    <n v="2937"/>
    <s v="UCAS"/>
    <s v="UCAS is a new British musical premiering at the Edinburgh Fringe Festival 2014."/>
    <n v="1500"/>
    <n v="2000"/>
    <n v="133"/>
    <n v="36.36"/>
    <x v="0"/>
    <x v="1"/>
    <s v="GBP"/>
    <d v="2014-07-13T10:58:33"/>
    <x v="2937"/>
    <b v="0"/>
    <n v="55"/>
    <b v="1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n v="101"/>
    <n v="126.72"/>
    <x v="0"/>
    <x v="0"/>
    <s v="USD"/>
    <d v="2015-01-30T16:53:34"/>
    <x v="2938"/>
    <b v="0"/>
    <n v="32"/>
    <b v="1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03"/>
    <n v="329.2"/>
    <x v="0"/>
    <x v="0"/>
    <s v="USD"/>
    <d v="2014-08-28T01:00:00"/>
    <x v="2939"/>
    <b v="0"/>
    <n v="25"/>
    <b v="1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n v="107"/>
    <n v="81.239999999999995"/>
    <x v="0"/>
    <x v="0"/>
    <s v="USD"/>
    <d v="2015-01-18T18:33:38"/>
    <x v="2940"/>
    <b v="0"/>
    <n v="33"/>
    <b v="1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n v="0"/>
    <n v="1"/>
    <x v="2"/>
    <x v="0"/>
    <s v="USD"/>
    <d v="2015-03-01T23:02:35"/>
    <x v="2941"/>
    <b v="0"/>
    <n v="1"/>
    <b v="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n v="20"/>
    <n v="202.23"/>
    <x v="2"/>
    <x v="5"/>
    <s v="CAD"/>
    <d v="2015-12-16T20:18:00"/>
    <x v="2942"/>
    <b v="0"/>
    <n v="202"/>
    <b v="0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n v="0"/>
    <n v="0"/>
    <x v="2"/>
    <x v="0"/>
    <s v="USD"/>
    <d v="2015-04-13T03:06:20"/>
    <x v="2943"/>
    <b v="0"/>
    <n v="0"/>
    <b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n v="1"/>
    <n v="100"/>
    <x v="2"/>
    <x v="0"/>
    <s v="USD"/>
    <d v="2015-06-07T21:56:38"/>
    <x v="2944"/>
    <b v="0"/>
    <n v="1"/>
    <b v="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n v="0"/>
    <n v="0"/>
    <x v="2"/>
    <x v="0"/>
    <s v="USD"/>
    <d v="2015-05-24T03:21:00"/>
    <x v="2945"/>
    <b v="0"/>
    <n v="0"/>
    <b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n v="0"/>
    <n v="1"/>
    <x v="2"/>
    <x v="1"/>
    <s v="GBP"/>
    <d v="2016-08-15T12:44:52"/>
    <x v="2946"/>
    <b v="0"/>
    <n v="2"/>
    <b v="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"/>
    <n v="82.46"/>
    <x v="2"/>
    <x v="0"/>
    <s v="USD"/>
    <d v="2016-11-24T17:11:00"/>
    <x v="2947"/>
    <b v="0"/>
    <n v="13"/>
    <b v="0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n v="0"/>
    <n v="2.67"/>
    <x v="2"/>
    <x v="0"/>
    <s v="USD"/>
    <d v="2015-06-02T15:34:53"/>
    <x v="2948"/>
    <b v="0"/>
    <n v="9"/>
    <b v="0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3"/>
    <n v="12.5"/>
    <x v="2"/>
    <x v="0"/>
    <s v="USD"/>
    <d v="2015-11-19T20:45:17"/>
    <x v="2949"/>
    <b v="0"/>
    <n v="2"/>
    <b v="0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n v="0"/>
    <x v="2"/>
    <x v="0"/>
    <s v="USD"/>
    <d v="2016-01-23T08:45:52"/>
    <x v="2950"/>
    <b v="0"/>
    <n v="0"/>
    <b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"/>
    <n v="18.899999999999999"/>
    <x v="1"/>
    <x v="0"/>
    <s v="USD"/>
    <d v="2014-10-05T19:16:13"/>
    <x v="2951"/>
    <b v="0"/>
    <n v="58"/>
    <b v="0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"/>
    <n v="200.63"/>
    <x v="1"/>
    <x v="0"/>
    <s v="USD"/>
    <d v="2016-10-17T04:00:00"/>
    <x v="2952"/>
    <b v="0"/>
    <n v="8"/>
    <b v="0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n v="0"/>
    <n v="201.67"/>
    <x v="1"/>
    <x v="0"/>
    <s v="USD"/>
    <d v="2015-10-08T19:00:21"/>
    <x v="2953"/>
    <b v="0"/>
    <n v="3"/>
    <b v="0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n v="0"/>
    <x v="1"/>
    <x v="0"/>
    <s v="USD"/>
    <d v="2017-03-16T13:00:03"/>
    <x v="2954"/>
    <b v="0"/>
    <n v="0"/>
    <b v="0"/>
    <x v="1"/>
    <x v="38"/>
  </r>
  <r>
    <n v="2955"/>
    <s v="A Stage for Stage Door Theater Company (Canceled)"/>
    <s v="Stage Door Theater needs a stage for its current and future productions. Can you help?"/>
    <n v="1200"/>
    <n v="715"/>
    <n v="60"/>
    <n v="65"/>
    <x v="1"/>
    <x v="0"/>
    <s v="USD"/>
    <d v="2015-06-16T17:47:29"/>
    <x v="2955"/>
    <b v="0"/>
    <n v="11"/>
    <b v="0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n v="17"/>
    <n v="66.099999999999994"/>
    <x v="1"/>
    <x v="0"/>
    <s v="USD"/>
    <d v="2016-05-04T23:00:50"/>
    <x v="2956"/>
    <b v="0"/>
    <n v="20"/>
    <b v="0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n v="2"/>
    <n v="93.33"/>
    <x v="1"/>
    <x v="0"/>
    <s v="USD"/>
    <d v="2015-03-27T23:16:12"/>
    <x v="2957"/>
    <b v="0"/>
    <n v="3"/>
    <b v="0"/>
    <x v="1"/>
    <x v="38"/>
  </r>
  <r>
    <n v="2958"/>
    <s v="Uprising Theater (Canceled)"/>
    <s v="Chicago Based Theater Company and Venue Dedicated to Social Justice and Mainstreaming the Palestinian Narrative"/>
    <n v="80000"/>
    <n v="0"/>
    <n v="0"/>
    <n v="0"/>
    <x v="1"/>
    <x v="0"/>
    <s v="USD"/>
    <d v="2016-05-08T17:41:57"/>
    <x v="2958"/>
    <b v="0"/>
    <n v="0"/>
    <b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n v="0"/>
    <x v="1"/>
    <x v="1"/>
    <s v="GBP"/>
    <d v="2016-06-07T00:12:05"/>
    <x v="2959"/>
    <b v="0"/>
    <n v="0"/>
    <b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n v="0"/>
    <n v="0"/>
    <x v="1"/>
    <x v="0"/>
    <s v="USD"/>
    <d v="2014-09-11T18:10:23"/>
    <x v="2960"/>
    <b v="0"/>
    <n v="0"/>
    <b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10"/>
    <n v="50.75"/>
    <x v="0"/>
    <x v="0"/>
    <s v="USD"/>
    <d v="2015-03-26T04:00:00"/>
    <x v="2961"/>
    <b v="0"/>
    <n v="108"/>
    <b v="1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n v="122"/>
    <n v="60.9"/>
    <x v="0"/>
    <x v="0"/>
    <s v="USD"/>
    <d v="2015-03-01T06:59:00"/>
    <x v="2962"/>
    <b v="0"/>
    <n v="20"/>
    <b v="1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n v="107"/>
    <n v="109.03"/>
    <x v="0"/>
    <x v="0"/>
    <s v="USD"/>
    <d v="2015-07-02T11:17:04"/>
    <x v="2963"/>
    <b v="0"/>
    <n v="98"/>
    <b v="1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01"/>
    <n v="25.69"/>
    <x v="0"/>
    <x v="0"/>
    <s v="USD"/>
    <d v="2014-08-06T21:32:00"/>
    <x v="2964"/>
    <b v="0"/>
    <n v="196"/>
    <b v="1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09"/>
    <n v="41.92"/>
    <x v="0"/>
    <x v="0"/>
    <s v="USD"/>
    <d v="2015-07-07T17:30:33"/>
    <x v="2965"/>
    <b v="0"/>
    <n v="39"/>
    <b v="1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n v="114"/>
    <n v="88.77"/>
    <x v="0"/>
    <x v="0"/>
    <s v="USD"/>
    <d v="2015-09-16T17:43:32"/>
    <x v="2966"/>
    <b v="0"/>
    <n v="128"/>
    <b v="1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n v="114"/>
    <n v="80.23"/>
    <x v="0"/>
    <x v="0"/>
    <s v="USD"/>
    <d v="2015-03-09T03:44:52"/>
    <x v="2967"/>
    <b v="0"/>
    <n v="71"/>
    <b v="1"/>
    <x v="1"/>
    <x v="6"/>
  </r>
  <r>
    <n v="2968"/>
    <s v="The Curse of the Babywoman @ FringeNYC"/>
    <s v="The Curse of the Babywoman is real â€” and it is coming to FringeNYC this August."/>
    <n v="3500"/>
    <n v="3710"/>
    <n v="106"/>
    <n v="78.94"/>
    <x v="0"/>
    <x v="0"/>
    <s v="USD"/>
    <d v="2016-08-17T03:59:00"/>
    <x v="2968"/>
    <b v="0"/>
    <n v="47"/>
    <b v="1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63"/>
    <n v="95.59"/>
    <x v="0"/>
    <x v="5"/>
    <s v="CAD"/>
    <d v="2015-05-03T22:51:00"/>
    <x v="2969"/>
    <b v="0"/>
    <n v="17"/>
    <b v="1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06"/>
    <n v="69.89"/>
    <x v="0"/>
    <x v="0"/>
    <s v="USD"/>
    <d v="2014-07-18T16:04:11"/>
    <x v="2970"/>
    <b v="0"/>
    <n v="91"/>
    <b v="1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n v="100"/>
    <n v="74.53"/>
    <x v="0"/>
    <x v="0"/>
    <s v="USD"/>
    <d v="2014-08-31T15:47:58"/>
    <x v="2971"/>
    <b v="0"/>
    <n v="43"/>
    <b v="1"/>
    <x v="1"/>
    <x v="6"/>
  </r>
  <r>
    <n v="2972"/>
    <s v="A Bad Plan"/>
    <s v="A group of artists. A mythical art piece. A harrowing quest. And some margaritas."/>
    <n v="2000"/>
    <n v="2107"/>
    <n v="105"/>
    <n v="123.94"/>
    <x v="0"/>
    <x v="0"/>
    <s v="USD"/>
    <d v="2016-12-05T01:00:00"/>
    <x v="2972"/>
    <b v="0"/>
    <n v="17"/>
    <b v="1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75"/>
    <n v="264.85000000000002"/>
    <x v="0"/>
    <x v="0"/>
    <s v="USD"/>
    <d v="2016-01-01T04:00:00"/>
    <x v="2973"/>
    <b v="0"/>
    <n v="33"/>
    <b v="1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02"/>
    <n v="58.62"/>
    <x v="0"/>
    <x v="0"/>
    <s v="USD"/>
    <d v="2014-09-26T01:35:00"/>
    <x v="2974"/>
    <b v="0"/>
    <n v="87"/>
    <b v="1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00"/>
    <n v="70.88"/>
    <x v="0"/>
    <x v="0"/>
    <s v="USD"/>
    <d v="2014-11-27T03:00:00"/>
    <x v="2975"/>
    <b v="0"/>
    <n v="113"/>
    <b v="1"/>
    <x v="1"/>
    <x v="6"/>
  </r>
  <r>
    <n v="2976"/>
    <s v="Pizza Delique"/>
    <s v="A play that addresses an important social issue, brought to light by members of the UoM Drama Society."/>
    <n v="70"/>
    <n v="120"/>
    <n v="171"/>
    <n v="8.57"/>
    <x v="0"/>
    <x v="1"/>
    <s v="GBP"/>
    <d v="2016-03-13T12:00:00"/>
    <x v="2976"/>
    <b v="0"/>
    <n v="14"/>
    <b v="1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14"/>
    <n v="113.57"/>
    <x v="0"/>
    <x v="0"/>
    <s v="USD"/>
    <d v="2015-03-23T02:14:00"/>
    <x v="2977"/>
    <b v="0"/>
    <n v="30"/>
    <b v="1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29"/>
    <n v="60.69"/>
    <x v="0"/>
    <x v="0"/>
    <s v="USD"/>
    <d v="2014-10-20T05:59:00"/>
    <x v="2978"/>
    <b v="0"/>
    <n v="16"/>
    <b v="1"/>
    <x v="1"/>
    <x v="6"/>
  </r>
  <r>
    <n v="2979"/>
    <s v="'ART'"/>
    <s v="Dear Stone returns with Yasmina Reza's 'ART', a compelling, clever exploration of friendship under duress. Thanks for watching!"/>
    <n v="5000"/>
    <n v="5070"/>
    <n v="101"/>
    <n v="110.22"/>
    <x v="0"/>
    <x v="0"/>
    <s v="USD"/>
    <d v="2015-01-06T06:00:00"/>
    <x v="2979"/>
    <b v="0"/>
    <n v="46"/>
    <b v="1"/>
    <x v="1"/>
    <x v="6"/>
  </r>
  <r>
    <n v="2980"/>
    <s v="INDEPENDENCE NYC"/>
    <s v="1 director, 4 actors, and a whole lotta determination. Help us bring this brilliant story to the heart of NYC!"/>
    <n v="3000"/>
    <n v="3275"/>
    <n v="109"/>
    <n v="136.46"/>
    <x v="0"/>
    <x v="0"/>
    <s v="USD"/>
    <d v="2015-08-24T02:00:00"/>
    <x v="2980"/>
    <b v="0"/>
    <n v="24"/>
    <b v="1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n v="129"/>
    <n v="53.16"/>
    <x v="0"/>
    <x v="17"/>
    <s v="EUR"/>
    <d v="2015-09-23T13:25:56"/>
    <x v="2981"/>
    <b v="1"/>
    <n v="97"/>
    <b v="1"/>
    <x v="1"/>
    <x v="38"/>
  </r>
  <r>
    <n v="2982"/>
    <s v="Railway Playhouse: Setting up a community arts space"/>
    <s v="Renovating this historical landmark, into an arts venue and theatre space for the community."/>
    <n v="5000"/>
    <n v="5103"/>
    <n v="102"/>
    <n v="86.49"/>
    <x v="0"/>
    <x v="1"/>
    <s v="GBP"/>
    <d v="2016-02-11T16:29:03"/>
    <x v="2982"/>
    <b v="1"/>
    <n v="59"/>
    <b v="1"/>
    <x v="1"/>
    <x v="38"/>
  </r>
  <r>
    <n v="2983"/>
    <s v="Build the House of Dad's!"/>
    <s v="Dad's Garage Theatre Company needs your help buying our new, forever home by hitting our $150,000 STRETCH GOAL!"/>
    <n v="116000"/>
    <n v="169985.91"/>
    <n v="147"/>
    <n v="155.24"/>
    <x v="0"/>
    <x v="0"/>
    <s v="USD"/>
    <d v="2014-11-11T16:10:36"/>
    <x v="2983"/>
    <b v="1"/>
    <n v="1095"/>
    <b v="1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00"/>
    <n v="115.08"/>
    <x v="0"/>
    <x v="0"/>
    <s v="USD"/>
    <d v="2016-08-24T06:41:21"/>
    <x v="2984"/>
    <b v="1"/>
    <n v="218"/>
    <b v="1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n v="122"/>
    <n v="109.59"/>
    <x v="0"/>
    <x v="4"/>
    <s v="NZD"/>
    <d v="2016-10-31T04:00:00"/>
    <x v="2985"/>
    <b v="0"/>
    <n v="111"/>
    <b v="1"/>
    <x v="1"/>
    <x v="38"/>
  </r>
  <r>
    <n v="2986"/>
    <s v="Higher Education"/>
    <s v="Support the circus arts and help our aerial students work with more height. With your support, we will install beams at 19ft!"/>
    <n v="2400"/>
    <n v="2532"/>
    <n v="106"/>
    <n v="45.21"/>
    <x v="0"/>
    <x v="1"/>
    <s v="GBP"/>
    <d v="2016-05-01T11:00:06"/>
    <x v="2986"/>
    <b v="0"/>
    <n v="56"/>
    <b v="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10"/>
    <n v="104.15"/>
    <x v="0"/>
    <x v="0"/>
    <s v="USD"/>
    <d v="2016-10-13T00:00:00"/>
    <x v="2987"/>
    <b v="0"/>
    <n v="265"/>
    <b v="1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n v="100"/>
    <n v="35.71"/>
    <x v="0"/>
    <x v="1"/>
    <s v="GBP"/>
    <d v="2016-06-20T08:41:21"/>
    <x v="2988"/>
    <b v="0"/>
    <n v="28"/>
    <b v="1"/>
    <x v="1"/>
    <x v="38"/>
  </r>
  <r>
    <n v="2989"/>
    <s v="Let's Light Up The Gem!"/>
    <s v="Bring the movies back to Bethel, Maine."/>
    <n v="20000"/>
    <n v="35307"/>
    <n v="177"/>
    <n v="97"/>
    <x v="0"/>
    <x v="0"/>
    <s v="USD"/>
    <d v="2015-12-21T04:59:00"/>
    <x v="2989"/>
    <b v="0"/>
    <n v="364"/>
    <b v="1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n v="100"/>
    <n v="370.37"/>
    <x v="0"/>
    <x v="0"/>
    <s v="USD"/>
    <d v="2016-01-07T13:47:00"/>
    <x v="2990"/>
    <b v="0"/>
    <n v="27"/>
    <b v="1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n v="103"/>
    <n v="94.41"/>
    <x v="0"/>
    <x v="0"/>
    <s v="USD"/>
    <d v="2017-01-27T20:05:30"/>
    <x v="2991"/>
    <b v="0"/>
    <n v="93"/>
    <b v="1"/>
    <x v="1"/>
    <x v="38"/>
  </r>
  <r>
    <n v="2992"/>
    <s v="Th'underGrounds"/>
    <s v="Creating a non-profit CAFE &amp; VILLAGE COMMONS in SE Portland, in service to Neighbors, Kids, Artists &amp; the Underserved"/>
    <n v="3000"/>
    <n v="3135"/>
    <n v="105"/>
    <n v="48.98"/>
    <x v="0"/>
    <x v="0"/>
    <s v="USD"/>
    <d v="2016-10-09T18:25:10"/>
    <x v="2992"/>
    <b v="0"/>
    <n v="64"/>
    <b v="1"/>
    <x v="1"/>
    <x v="38"/>
  </r>
  <r>
    <n v="2993"/>
    <s v="TRUE WEST: Think, Dog! Productions"/>
    <s v="Help us build the Kitchen from Hell!"/>
    <n v="1000"/>
    <n v="1003"/>
    <n v="100"/>
    <n v="45.59"/>
    <x v="0"/>
    <x v="0"/>
    <s v="USD"/>
    <d v="2016-02-20T20:07:47"/>
    <x v="2993"/>
    <b v="0"/>
    <n v="22"/>
    <b v="1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n v="458"/>
    <n v="23.28"/>
    <x v="0"/>
    <x v="1"/>
    <s v="GBP"/>
    <d v="2014-10-03T11:29:32"/>
    <x v="2994"/>
    <b v="0"/>
    <n v="59"/>
    <b v="1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05"/>
    <n v="63.23"/>
    <x v="0"/>
    <x v="0"/>
    <s v="USD"/>
    <d v="2017-01-19T15:57:51"/>
    <x v="2995"/>
    <b v="0"/>
    <n v="249"/>
    <b v="1"/>
    <x v="1"/>
    <x v="38"/>
  </r>
  <r>
    <n v="2996"/>
    <s v="Sea Tea Improv's Comedy Theater in Hartford, CT"/>
    <s v="A permanent home for comedy in Connecticut in the heart of downtown Hartford."/>
    <n v="35000"/>
    <n v="60180"/>
    <n v="172"/>
    <n v="153.52000000000001"/>
    <x v="0"/>
    <x v="0"/>
    <s v="USD"/>
    <d v="2015-05-26T21:54:00"/>
    <x v="2996"/>
    <b v="0"/>
    <n v="392"/>
    <b v="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n v="104"/>
    <n v="90.2"/>
    <x v="0"/>
    <x v="0"/>
    <s v="USD"/>
    <d v="2017-02-27T04:59:00"/>
    <x v="2997"/>
    <b v="0"/>
    <n v="115"/>
    <b v="1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03"/>
    <n v="118.97"/>
    <x v="0"/>
    <x v="0"/>
    <s v="USD"/>
    <d v="2014-06-16T04:25:00"/>
    <x v="2998"/>
    <b v="0"/>
    <n v="433"/>
    <b v="1"/>
    <x v="1"/>
    <x v="38"/>
  </r>
  <r>
    <n v="2999"/>
    <s v="RAT Fund-Riser"/>
    <s v="Restless Artists' Theatre is building risers and installing better lighting for our patrons.  We need to purchase raw materials."/>
    <n v="1350"/>
    <n v="1605"/>
    <n v="119"/>
    <n v="80.25"/>
    <x v="0"/>
    <x v="0"/>
    <s v="USD"/>
    <d v="2017-03-01T02:00:00"/>
    <x v="2999"/>
    <b v="0"/>
    <n v="20"/>
    <b v="1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n v="100"/>
    <n v="62.5"/>
    <x v="0"/>
    <x v="0"/>
    <s v="USD"/>
    <d v="2017-01-31T18:00:00"/>
    <x v="3000"/>
    <b v="0"/>
    <n v="8"/>
    <b v="1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n v="319"/>
    <n v="131.38"/>
    <x v="0"/>
    <x v="0"/>
    <s v="USD"/>
    <d v="2016-07-13T21:29:42"/>
    <x v="3001"/>
    <b v="0"/>
    <n v="175"/>
    <b v="1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n v="109"/>
    <n v="73.03"/>
    <x v="0"/>
    <x v="0"/>
    <s v="USD"/>
    <d v="2012-12-26T20:04:12"/>
    <x v="3002"/>
    <b v="0"/>
    <n v="104"/>
    <b v="1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n v="101"/>
    <n v="178.53"/>
    <x v="0"/>
    <x v="0"/>
    <s v="USD"/>
    <d v="2016-03-01T05:59:00"/>
    <x v="3003"/>
    <b v="0"/>
    <n v="17"/>
    <b v="1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n v="113"/>
    <n v="162.91"/>
    <x v="0"/>
    <x v="0"/>
    <s v="USD"/>
    <d v="2014-11-15T22:08:44"/>
    <x v="3004"/>
    <b v="0"/>
    <n v="277"/>
    <b v="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n v="120"/>
    <n v="108.24"/>
    <x v="0"/>
    <x v="0"/>
    <s v="USD"/>
    <d v="2014-10-06T16:11:45"/>
    <x v="3005"/>
    <b v="0"/>
    <n v="118"/>
    <b v="1"/>
    <x v="1"/>
    <x v="38"/>
  </r>
  <r>
    <n v="3006"/>
    <s v="ONTARIO STREET THEATRE in Port Hope."/>
    <s v="We're an affordable theatre and rental space that can be molded into anything by anyone."/>
    <n v="8000"/>
    <n v="8620"/>
    <n v="108"/>
    <n v="88.87"/>
    <x v="0"/>
    <x v="5"/>
    <s v="CAD"/>
    <d v="2014-12-14T18:09:51"/>
    <x v="3006"/>
    <b v="0"/>
    <n v="97"/>
    <b v="1"/>
    <x v="1"/>
    <x v="38"/>
  </r>
  <r>
    <n v="3007"/>
    <s v="Bethlem"/>
    <s v="Consuite for 2015 CoreCon.  An adventure into insanity."/>
    <n v="600"/>
    <n v="1080"/>
    <n v="180"/>
    <n v="54"/>
    <x v="0"/>
    <x v="0"/>
    <s v="USD"/>
    <d v="2015-04-25T05:11:23"/>
    <x v="3007"/>
    <b v="0"/>
    <n v="20"/>
    <b v="1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n v="101"/>
    <n v="116.73"/>
    <x v="0"/>
    <x v="0"/>
    <s v="USD"/>
    <d v="2016-01-21T05:05:19"/>
    <x v="3008"/>
    <b v="0"/>
    <n v="26"/>
    <b v="1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n v="120"/>
    <n v="233.9"/>
    <x v="0"/>
    <x v="0"/>
    <s v="USD"/>
    <d v="2014-11-26T14:40:40"/>
    <x v="3009"/>
    <b v="0"/>
    <n v="128"/>
    <b v="1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58"/>
    <n v="158"/>
    <x v="0"/>
    <x v="0"/>
    <s v="USD"/>
    <d v="2015-02-21T19:58:39"/>
    <x v="3010"/>
    <b v="0"/>
    <n v="15"/>
    <b v="1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n v="124"/>
    <n v="14.84"/>
    <x v="0"/>
    <x v="3"/>
    <s v="EUR"/>
    <d v="2015-12-23T22:59:00"/>
    <x v="3011"/>
    <b v="0"/>
    <n v="25"/>
    <b v="1"/>
    <x v="1"/>
    <x v="38"/>
  </r>
  <r>
    <n v="3012"/>
    <s v="Up-lifting Up-Fit!"/>
    <s v="Spring Theatre has recently found a new home in the heart of Winston Salem. We need your help for an up-lifting up-fit!"/>
    <n v="4000"/>
    <n v="4685"/>
    <n v="117"/>
    <n v="85.18"/>
    <x v="0"/>
    <x v="0"/>
    <s v="USD"/>
    <d v="2015-02-10T16:52:10"/>
    <x v="3012"/>
    <b v="0"/>
    <n v="55"/>
    <b v="1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57"/>
    <n v="146.69"/>
    <x v="0"/>
    <x v="0"/>
    <s v="USD"/>
    <d v="2015-06-21T20:04:09"/>
    <x v="3013"/>
    <b v="0"/>
    <n v="107"/>
    <b v="1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13"/>
    <n v="50.76"/>
    <x v="0"/>
    <x v="0"/>
    <s v="USD"/>
    <d v="2014-11-05T05:00:00"/>
    <x v="3014"/>
    <b v="0"/>
    <n v="557"/>
    <b v="1"/>
    <x v="1"/>
    <x v="38"/>
  </r>
  <r>
    <n v="3015"/>
    <s v="A Sign for 34 West"/>
    <s v="We're turning an old yogurt shop into a live theater in downtown Charleston.   Please help us hang our sign!"/>
    <n v="3400"/>
    <n v="3508"/>
    <n v="103"/>
    <n v="87.7"/>
    <x v="0"/>
    <x v="0"/>
    <s v="USD"/>
    <d v="2014-06-11T04:00:00"/>
    <x v="3015"/>
    <b v="0"/>
    <n v="40"/>
    <b v="1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03"/>
    <n v="242.28"/>
    <x v="0"/>
    <x v="0"/>
    <s v="USD"/>
    <d v="2014-07-18T13:09:12"/>
    <x v="3016"/>
    <b v="0"/>
    <n v="36"/>
    <b v="1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06"/>
    <n v="146.44999999999999"/>
    <x v="0"/>
    <x v="0"/>
    <s v="USD"/>
    <d v="2014-08-20T20:24:03"/>
    <x v="3017"/>
    <b v="0"/>
    <n v="159"/>
    <b v="1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n v="101"/>
    <n v="103.17"/>
    <x v="0"/>
    <x v="6"/>
    <s v="EUR"/>
    <d v="2015-07-20T22:00:00"/>
    <x v="3018"/>
    <b v="0"/>
    <n v="41"/>
    <b v="1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21"/>
    <n v="80.459999999999994"/>
    <x v="0"/>
    <x v="0"/>
    <s v="USD"/>
    <d v="2014-05-27T03:00:00"/>
    <x v="3019"/>
    <b v="0"/>
    <n v="226"/>
    <b v="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n v="101"/>
    <n v="234.67"/>
    <x v="0"/>
    <x v="0"/>
    <s v="USD"/>
    <d v="2015-08-14T20:18:53"/>
    <x v="3020"/>
    <b v="0"/>
    <n v="30"/>
    <b v="1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16"/>
    <n v="50.69"/>
    <x v="0"/>
    <x v="0"/>
    <s v="USD"/>
    <d v="2016-11-22T05:59:00"/>
    <x v="3021"/>
    <b v="0"/>
    <n v="103"/>
    <b v="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01"/>
    <n v="162.71"/>
    <x v="0"/>
    <x v="0"/>
    <s v="USD"/>
    <d v="2016-08-27T22:53:29"/>
    <x v="3022"/>
    <b v="0"/>
    <n v="62"/>
    <b v="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n v="103"/>
    <n v="120.17"/>
    <x v="0"/>
    <x v="1"/>
    <s v="GBP"/>
    <d v="2015-06-11T16:13:06"/>
    <x v="3023"/>
    <b v="0"/>
    <n v="6"/>
    <b v="1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46"/>
    <n v="67.7"/>
    <x v="0"/>
    <x v="0"/>
    <s v="USD"/>
    <d v="2012-10-06T23:51:15"/>
    <x v="3024"/>
    <b v="0"/>
    <n v="182"/>
    <b v="1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n v="302"/>
    <n v="52.1"/>
    <x v="0"/>
    <x v="1"/>
    <s v="GBP"/>
    <d v="2014-05-30T16:00:00"/>
    <x v="3025"/>
    <b v="0"/>
    <n v="145"/>
    <b v="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43"/>
    <n v="51.6"/>
    <x v="0"/>
    <x v="1"/>
    <s v="GBP"/>
    <d v="2017-03-03T11:01:32"/>
    <x v="3026"/>
    <b v="0"/>
    <n v="25"/>
    <b v="1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n v="131"/>
    <n v="164.3"/>
    <x v="0"/>
    <x v="0"/>
    <s v="USD"/>
    <d v="2015-03-20T15:54:11"/>
    <x v="3027"/>
    <b v="0"/>
    <n v="320"/>
    <b v="1"/>
    <x v="1"/>
    <x v="38"/>
  </r>
  <r>
    <n v="3028"/>
    <s v="A Home for Vegas Theatre Hub"/>
    <s v="We have a space! Help us fill it with a stage, chairs, gear and audiences' laughter!"/>
    <n v="5000"/>
    <n v="8401"/>
    <n v="168"/>
    <n v="84.86"/>
    <x v="0"/>
    <x v="0"/>
    <s v="USD"/>
    <d v="2016-08-15T06:20:25"/>
    <x v="3028"/>
    <b v="0"/>
    <n v="99"/>
    <b v="1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n v="110"/>
    <n v="94.55"/>
    <x v="0"/>
    <x v="0"/>
    <s v="USD"/>
    <d v="2014-11-18T04:35:00"/>
    <x v="3029"/>
    <b v="0"/>
    <n v="348"/>
    <b v="1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n v="107"/>
    <n v="45.54"/>
    <x v="0"/>
    <x v="0"/>
    <s v="USD"/>
    <d v="2015-09-16T17:56:11"/>
    <x v="3030"/>
    <b v="0"/>
    <n v="41"/>
    <b v="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n v="100"/>
    <n v="51.72"/>
    <x v="0"/>
    <x v="0"/>
    <s v="USD"/>
    <d v="2016-10-14T21:10:47"/>
    <x v="3031"/>
    <b v="0"/>
    <n v="29"/>
    <b v="1"/>
    <x v="1"/>
    <x v="38"/>
  </r>
  <r>
    <n v="3032"/>
    <s v="Silent Valley : A Haunting"/>
    <s v="One night only, not-for-profit, neighborhood haunted attraction that will scare your mask off! Coming this Halloween."/>
    <n v="1000"/>
    <n v="1272"/>
    <n v="127"/>
    <n v="50.88"/>
    <x v="0"/>
    <x v="0"/>
    <s v="USD"/>
    <d v="2015-09-11T01:04:19"/>
    <x v="3032"/>
    <b v="0"/>
    <n v="25"/>
    <b v="1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n v="147"/>
    <n v="191.13"/>
    <x v="0"/>
    <x v="0"/>
    <s v="USD"/>
    <d v="2016-08-18T02:38:45"/>
    <x v="3033"/>
    <b v="0"/>
    <n v="23"/>
    <b v="1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13"/>
    <n v="89.31"/>
    <x v="0"/>
    <x v="0"/>
    <s v="USD"/>
    <d v="2016-11-01T03:59:00"/>
    <x v="3034"/>
    <b v="0"/>
    <n v="1260"/>
    <b v="1"/>
    <x v="1"/>
    <x v="38"/>
  </r>
  <r>
    <n v="3035"/>
    <s v="The Coalition Theater"/>
    <s v="Help create a permanent home for live comedy shows and classes in Downtown RVA."/>
    <n v="25000"/>
    <n v="27196.71"/>
    <n v="109"/>
    <n v="88.59"/>
    <x v="0"/>
    <x v="0"/>
    <s v="USD"/>
    <d v="2013-05-04T13:26:49"/>
    <x v="3035"/>
    <b v="0"/>
    <n v="307"/>
    <b v="1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n v="127"/>
    <n v="96.3"/>
    <x v="0"/>
    <x v="0"/>
    <s v="USD"/>
    <d v="2013-08-16T11:59:00"/>
    <x v="3036"/>
    <b v="0"/>
    <n v="329"/>
    <b v="1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13"/>
    <n v="33.31"/>
    <x v="0"/>
    <x v="0"/>
    <s v="USD"/>
    <d v="2010-10-02T04:59:00"/>
    <x v="3037"/>
    <b v="0"/>
    <n v="32"/>
    <b v="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n v="101"/>
    <n v="37.22"/>
    <x v="0"/>
    <x v="0"/>
    <s v="USD"/>
    <d v="2016-03-04T06:03:17"/>
    <x v="3038"/>
    <b v="0"/>
    <n v="27"/>
    <b v="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n v="109"/>
    <n v="92.13"/>
    <x v="0"/>
    <x v="0"/>
    <s v="USD"/>
    <d v="2013-12-29T07:59:00"/>
    <x v="3039"/>
    <b v="0"/>
    <n v="236"/>
    <b v="1"/>
    <x v="1"/>
    <x v="38"/>
  </r>
  <r>
    <n v="3040"/>
    <s v="Jayhawk Makeover"/>
    <s v="48 hours of deck screws, dry wall, hard hats and needed renovation to help the Jayhawk rise from the ashes."/>
    <n v="3000"/>
    <n v="3225"/>
    <n v="108"/>
    <n v="76.790000000000006"/>
    <x v="0"/>
    <x v="0"/>
    <s v="USD"/>
    <d v="2015-06-26T23:00:00"/>
    <x v="3040"/>
    <b v="0"/>
    <n v="42"/>
    <b v="1"/>
    <x v="1"/>
    <x v="38"/>
  </r>
  <r>
    <n v="3041"/>
    <s v="Lend a Hand in Our Home"/>
    <s v="Privet! Hello! Bon Jour! We are the Arlekin Players Theatre and we need a home."/>
    <n v="8300"/>
    <n v="9170"/>
    <n v="110"/>
    <n v="96.53"/>
    <x v="0"/>
    <x v="0"/>
    <s v="USD"/>
    <d v="2016-01-20T20:50:48"/>
    <x v="3041"/>
    <b v="0"/>
    <n v="95"/>
    <b v="1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n v="128"/>
    <n v="51.89"/>
    <x v="0"/>
    <x v="1"/>
    <s v="GBP"/>
    <d v="2015-10-06T16:30:47"/>
    <x v="3042"/>
    <b v="0"/>
    <n v="37"/>
    <b v="1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n v="110"/>
    <n v="128.91"/>
    <x v="0"/>
    <x v="5"/>
    <s v="CAD"/>
    <d v="2015-04-16T02:50:00"/>
    <x v="3043"/>
    <b v="0"/>
    <n v="128"/>
    <b v="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09"/>
    <n v="84.11"/>
    <x v="0"/>
    <x v="0"/>
    <s v="USD"/>
    <d v="2016-02-02T17:26:38"/>
    <x v="3044"/>
    <b v="0"/>
    <n v="156"/>
    <b v="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n v="133"/>
    <n v="82.94"/>
    <x v="0"/>
    <x v="0"/>
    <s v="USD"/>
    <d v="2014-08-22T03:44:15"/>
    <x v="3045"/>
    <b v="0"/>
    <n v="64"/>
    <b v="1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91"/>
    <n v="259.95"/>
    <x v="0"/>
    <x v="0"/>
    <s v="USD"/>
    <d v="2014-09-10T04:52:00"/>
    <x v="3046"/>
    <b v="0"/>
    <n v="58"/>
    <b v="1"/>
    <x v="1"/>
    <x v="38"/>
  </r>
  <r>
    <n v="3047"/>
    <s v="Acting V Senior Showcase"/>
    <s v="Hi! We're the Graduating Seniors Acting V Seniors at Temple University! Welcome to our Kick starter Page!"/>
    <n v="500"/>
    <n v="745"/>
    <n v="149"/>
    <n v="37.25"/>
    <x v="0"/>
    <x v="0"/>
    <s v="USD"/>
    <d v="2016-04-27T13:16:00"/>
    <x v="3047"/>
    <b v="0"/>
    <n v="20"/>
    <b v="1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n v="166"/>
    <n v="177.02"/>
    <x v="0"/>
    <x v="0"/>
    <s v="USD"/>
    <d v="2014-12-31T21:22:00"/>
    <x v="3048"/>
    <b v="0"/>
    <n v="47"/>
    <b v="1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07"/>
    <n v="74.069999999999993"/>
    <x v="0"/>
    <x v="0"/>
    <s v="USD"/>
    <d v="2015-06-14T00:20:55"/>
    <x v="3049"/>
    <b v="0"/>
    <n v="54"/>
    <b v="1"/>
    <x v="1"/>
    <x v="38"/>
  </r>
  <r>
    <n v="3050"/>
    <s v="The Black Pearl Consuite at CoreCon VIII: On Ancient Seas"/>
    <s v="Help fund The Black Pearl Consuite at CoreCon VIII: On Ancient Seas!"/>
    <n v="600"/>
    <n v="636"/>
    <n v="106"/>
    <n v="70.67"/>
    <x v="0"/>
    <x v="0"/>
    <s v="USD"/>
    <d v="2016-05-05T04:02:40"/>
    <x v="3050"/>
    <b v="0"/>
    <n v="9"/>
    <b v="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n v="24"/>
    <n v="23.63"/>
    <x v="2"/>
    <x v="1"/>
    <s v="GBP"/>
    <d v="2017-02-08T09:59:05"/>
    <x v="3051"/>
    <b v="1"/>
    <n v="35"/>
    <b v="0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n v="0"/>
    <n v="37.5"/>
    <x v="2"/>
    <x v="0"/>
    <s v="USD"/>
    <d v="2015-05-28T15:59:00"/>
    <x v="3052"/>
    <b v="0"/>
    <n v="2"/>
    <b v="0"/>
    <x v="1"/>
    <x v="38"/>
  </r>
  <r>
    <n v="3053"/>
    <s v="Showroom"/>
    <s v="Showroom is a multi-disciplinary space providing unorthodox concerts, events &amp; a platform creatives can express their creative vision"/>
    <n v="10000"/>
    <n v="40"/>
    <n v="0"/>
    <n v="13.33"/>
    <x v="2"/>
    <x v="0"/>
    <s v="USD"/>
    <d v="2014-10-02T03:59:00"/>
    <x v="3053"/>
    <b v="0"/>
    <n v="3"/>
    <b v="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n v="0"/>
    <x v="2"/>
    <x v="0"/>
    <s v="USD"/>
    <d v="2015-03-02T01:04:00"/>
    <x v="3054"/>
    <b v="0"/>
    <n v="0"/>
    <b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n v="0"/>
    <n v="1"/>
    <x v="2"/>
    <x v="0"/>
    <s v="USD"/>
    <d v="2015-01-09T22:59:50"/>
    <x v="3055"/>
    <b v="0"/>
    <n v="1"/>
    <b v="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n v="0"/>
    <n v="0"/>
    <x v="2"/>
    <x v="0"/>
    <s v="USD"/>
    <d v="2014-09-29T15:16:24"/>
    <x v="3056"/>
    <b v="0"/>
    <n v="0"/>
    <b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n v="0"/>
    <n v="0"/>
    <x v="2"/>
    <x v="1"/>
    <s v="GBP"/>
    <d v="2016-04-03T14:36:51"/>
    <x v="3057"/>
    <b v="0"/>
    <n v="0"/>
    <b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n v="0"/>
    <n v="1"/>
    <x v="2"/>
    <x v="13"/>
    <s v="EUR"/>
    <d v="2016-05-20T08:59:00"/>
    <x v="3058"/>
    <b v="0"/>
    <n v="3"/>
    <b v="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"/>
    <n v="41"/>
    <x v="2"/>
    <x v="0"/>
    <s v="USD"/>
    <d v="2014-08-08T22:27:26"/>
    <x v="3059"/>
    <b v="0"/>
    <n v="11"/>
    <b v="0"/>
    <x v="1"/>
    <x v="38"/>
  </r>
  <r>
    <n v="3060"/>
    <s v="Save the Roxy Theatre in Bremerton WA"/>
    <s v="Save the historic Roxy theatre in Bremerton WA from being repurposed as office space."/>
    <n v="220000"/>
    <n v="335"/>
    <n v="0"/>
    <n v="55.83"/>
    <x v="2"/>
    <x v="0"/>
    <s v="USD"/>
    <d v="2015-09-28T06:35:34"/>
    <x v="3060"/>
    <b v="0"/>
    <n v="6"/>
    <b v="0"/>
    <x v="1"/>
    <x v="38"/>
  </r>
  <r>
    <n v="3061"/>
    <s v="Help Save Parkway Cinemas!"/>
    <s v="Save a historic Local theater."/>
    <n v="1000000"/>
    <n v="0"/>
    <n v="0"/>
    <n v="0"/>
    <x v="2"/>
    <x v="0"/>
    <s v="USD"/>
    <d v="2014-08-13T18:49:08"/>
    <x v="3061"/>
    <b v="0"/>
    <n v="0"/>
    <b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67"/>
    <n v="99.76"/>
    <x v="2"/>
    <x v="0"/>
    <s v="USD"/>
    <d v="2015-09-30T18:00:00"/>
    <x v="3062"/>
    <b v="0"/>
    <n v="67"/>
    <b v="0"/>
    <x v="1"/>
    <x v="38"/>
  </r>
  <r>
    <n v="3063"/>
    <s v="Spec Haus"/>
    <s v="Members of the local Miami music scene are putting together a venue/creative space in Kendall!"/>
    <n v="3000"/>
    <n v="587"/>
    <n v="20"/>
    <n v="25.52"/>
    <x v="2"/>
    <x v="0"/>
    <s v="USD"/>
    <d v="2016-10-22T22:08:58"/>
    <x v="3063"/>
    <b v="0"/>
    <n v="23"/>
    <b v="0"/>
    <x v="1"/>
    <x v="38"/>
  </r>
  <r>
    <n v="3064"/>
    <s v="Kickstart the Crossroads Community"/>
    <s v="An epicenter for connection, creation and expression of the community."/>
    <n v="75000"/>
    <n v="8471"/>
    <n v="11"/>
    <n v="117.65"/>
    <x v="2"/>
    <x v="0"/>
    <s v="USD"/>
    <d v="2015-11-22T06:59:00"/>
    <x v="3064"/>
    <b v="0"/>
    <n v="72"/>
    <b v="0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n v="0"/>
    <n v="5"/>
    <x v="2"/>
    <x v="0"/>
    <s v="USD"/>
    <d v="2014-07-30T01:19:32"/>
    <x v="3065"/>
    <b v="0"/>
    <n v="2"/>
    <b v="0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n v="12"/>
    <n v="2796.67"/>
    <x v="2"/>
    <x v="2"/>
    <s v="AUD"/>
    <d v="2016-07-10T05:28:57"/>
    <x v="3066"/>
    <b v="0"/>
    <n v="15"/>
    <b v="0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3"/>
    <n v="200"/>
    <x v="2"/>
    <x v="4"/>
    <s v="NZD"/>
    <d v="2015-09-09T22:31:19"/>
    <x v="3067"/>
    <b v="0"/>
    <n v="1"/>
    <b v="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0"/>
    <n v="87.5"/>
    <x v="2"/>
    <x v="0"/>
    <s v="USD"/>
    <d v="2015-10-16T16:35:52"/>
    <x v="3068"/>
    <b v="0"/>
    <n v="2"/>
    <b v="0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14"/>
    <n v="20.14"/>
    <x v="2"/>
    <x v="0"/>
    <s v="USD"/>
    <d v="2014-12-14T20:00:34"/>
    <x v="3069"/>
    <b v="0"/>
    <n v="7"/>
    <b v="0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n v="3"/>
    <n v="20.88"/>
    <x v="2"/>
    <x v="1"/>
    <s v="GBP"/>
    <d v="2016-12-07T17:36:09"/>
    <x v="3070"/>
    <b v="0"/>
    <n v="16"/>
    <b v="0"/>
    <x v="1"/>
    <x v="38"/>
  </r>
  <r>
    <n v="3071"/>
    <s v="The Echo Theatre 2015"/>
    <s v="Anyone can create. They just need a place and an opportunity. The Echo Theatre (Provo) provides that opportunity."/>
    <n v="12000"/>
    <n v="7173"/>
    <n v="60"/>
    <n v="61.31"/>
    <x v="2"/>
    <x v="0"/>
    <s v="USD"/>
    <d v="2015-04-21T05:59:00"/>
    <x v="3071"/>
    <b v="0"/>
    <n v="117"/>
    <b v="0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n v="0"/>
    <n v="1"/>
    <x v="2"/>
    <x v="0"/>
    <s v="USD"/>
    <d v="2016-10-30T01:46:00"/>
    <x v="3072"/>
    <b v="0"/>
    <n v="2"/>
    <b v="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n v="0"/>
    <n v="92.14"/>
    <x v="2"/>
    <x v="0"/>
    <s v="USD"/>
    <d v="2015-06-14T19:19:00"/>
    <x v="3073"/>
    <b v="0"/>
    <n v="7"/>
    <b v="0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0"/>
    <n v="7.33"/>
    <x v="2"/>
    <x v="6"/>
    <s v="EUR"/>
    <d v="2016-03-10T13:42:39"/>
    <x v="3074"/>
    <b v="0"/>
    <n v="3"/>
    <b v="0"/>
    <x v="1"/>
    <x v="38"/>
  </r>
  <r>
    <n v="3075"/>
    <s v="The Little MAGIC Theatre"/>
    <s v="Magic Morgan &amp; Liliana are raising funds to expand their famed traveling magic show to a theater of magic."/>
    <n v="15000"/>
    <n v="1296"/>
    <n v="9"/>
    <n v="64.8"/>
    <x v="2"/>
    <x v="0"/>
    <s v="USD"/>
    <d v="2016-08-19T02:27:20"/>
    <x v="3075"/>
    <b v="0"/>
    <n v="20"/>
    <b v="0"/>
    <x v="1"/>
    <x v="38"/>
  </r>
  <r>
    <n v="3076"/>
    <s v="10,000 Hours"/>
    <s v="Helping female comedians get in their 10,000 Hours of practice!"/>
    <n v="10000"/>
    <n v="1506"/>
    <n v="15"/>
    <n v="30.12"/>
    <x v="2"/>
    <x v="0"/>
    <s v="USD"/>
    <d v="2015-10-09T15:38:43"/>
    <x v="3076"/>
    <b v="0"/>
    <n v="50"/>
    <b v="0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0"/>
    <n v="52.5"/>
    <x v="2"/>
    <x v="5"/>
    <s v="CAD"/>
    <d v="2017-03-02T22:57:58"/>
    <x v="3077"/>
    <b v="0"/>
    <n v="2"/>
    <b v="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0"/>
    <n v="23.67"/>
    <x v="2"/>
    <x v="0"/>
    <s v="USD"/>
    <d v="2015-02-26T03:19:55"/>
    <x v="3078"/>
    <b v="0"/>
    <n v="3"/>
    <b v="0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1"/>
    <n v="415.78"/>
    <x v="2"/>
    <x v="0"/>
    <s v="USD"/>
    <d v="2015-03-22T16:07:15"/>
    <x v="3079"/>
    <b v="0"/>
    <n v="27"/>
    <b v="0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n v="0"/>
    <n v="53.71"/>
    <x v="2"/>
    <x v="0"/>
    <s v="USD"/>
    <d v="2014-12-27T01:40:44"/>
    <x v="3080"/>
    <b v="0"/>
    <n v="7"/>
    <b v="0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0"/>
    <n v="420.6"/>
    <x v="2"/>
    <x v="0"/>
    <s v="USD"/>
    <d v="2015-09-20T04:21:31"/>
    <x v="3081"/>
    <b v="0"/>
    <n v="5"/>
    <b v="0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n v="0"/>
    <x v="2"/>
    <x v="0"/>
    <s v="USD"/>
    <d v="2015-11-15T23:09:06"/>
    <x v="3082"/>
    <b v="0"/>
    <n v="0"/>
    <b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0"/>
    <n v="18.670000000000002"/>
    <x v="2"/>
    <x v="0"/>
    <s v="USD"/>
    <d v="2014-09-01T05:00:00"/>
    <x v="3083"/>
    <b v="0"/>
    <n v="3"/>
    <b v="0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12"/>
    <n v="78.33"/>
    <x v="2"/>
    <x v="0"/>
    <s v="USD"/>
    <d v="2015-05-05T18:48:00"/>
    <x v="3084"/>
    <b v="0"/>
    <n v="6"/>
    <b v="0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"/>
    <n v="67.78"/>
    <x v="2"/>
    <x v="0"/>
    <s v="USD"/>
    <d v="2015-09-29T21:12:39"/>
    <x v="3085"/>
    <b v="0"/>
    <n v="9"/>
    <b v="0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0"/>
    <n v="16.670000000000002"/>
    <x v="2"/>
    <x v="13"/>
    <s v="EUR"/>
    <d v="2015-08-17T16:05:59"/>
    <x v="3086"/>
    <b v="0"/>
    <n v="3"/>
    <b v="0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1"/>
    <n v="62.5"/>
    <x v="2"/>
    <x v="0"/>
    <s v="USD"/>
    <d v="2016-12-21T04:36:30"/>
    <x v="3087"/>
    <b v="0"/>
    <n v="2"/>
    <b v="0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n v="0"/>
    <n v="42"/>
    <x v="2"/>
    <x v="0"/>
    <s v="USD"/>
    <d v="2015-01-08T13:41:00"/>
    <x v="3088"/>
    <b v="0"/>
    <n v="3"/>
    <b v="0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n v="23"/>
    <n v="130.09"/>
    <x v="2"/>
    <x v="0"/>
    <s v="USD"/>
    <d v="2016-07-09T01:59:00"/>
    <x v="3089"/>
    <b v="0"/>
    <n v="45"/>
    <b v="0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n v="5"/>
    <n v="1270.22"/>
    <x v="2"/>
    <x v="0"/>
    <s v="USD"/>
    <d v="2015-05-01T18:39:05"/>
    <x v="3090"/>
    <b v="0"/>
    <n v="9"/>
    <b v="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n v="16"/>
    <n v="88.44"/>
    <x v="2"/>
    <x v="0"/>
    <s v="USD"/>
    <d v="2016-08-14T22:45:43"/>
    <x v="3091"/>
    <b v="0"/>
    <n v="9"/>
    <b v="0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"/>
    <n v="56.34"/>
    <x v="2"/>
    <x v="0"/>
    <s v="USD"/>
    <d v="2015-10-15T22:00:00"/>
    <x v="3092"/>
    <b v="0"/>
    <n v="21"/>
    <b v="0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23"/>
    <n v="53.53"/>
    <x v="2"/>
    <x v="5"/>
    <s v="CAD"/>
    <d v="2014-06-01T03:59:00"/>
    <x v="3093"/>
    <b v="0"/>
    <n v="17"/>
    <b v="0"/>
    <x v="1"/>
    <x v="38"/>
  </r>
  <r>
    <n v="3094"/>
    <s v="Nothing Up My Sleeves Tour: Summer 2016"/>
    <s v="This is a Kickstarter to help with the start up costs for Illusionist, Chris Lengyel's Summer 2016 Tour!"/>
    <n v="100000"/>
    <n v="25"/>
    <n v="0"/>
    <n v="25"/>
    <x v="2"/>
    <x v="0"/>
    <s v="USD"/>
    <d v="2015-09-20T19:05:56"/>
    <x v="3094"/>
    <b v="0"/>
    <n v="1"/>
    <b v="0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n v="0"/>
    <n v="50"/>
    <x v="2"/>
    <x v="0"/>
    <s v="USD"/>
    <d v="2016-08-01T00:36:20"/>
    <x v="3095"/>
    <b v="0"/>
    <n v="1"/>
    <b v="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4"/>
    <n v="56.79"/>
    <x v="2"/>
    <x v="0"/>
    <s v="USD"/>
    <d v="2015-05-20T19:48:46"/>
    <x v="3096"/>
    <b v="0"/>
    <n v="14"/>
    <b v="0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17"/>
    <n v="40.83"/>
    <x v="2"/>
    <x v="1"/>
    <s v="GBP"/>
    <d v="2016-10-07T14:00:00"/>
    <x v="3097"/>
    <b v="0"/>
    <n v="42"/>
    <b v="0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n v="4"/>
    <n v="65.11"/>
    <x v="2"/>
    <x v="0"/>
    <s v="USD"/>
    <d v="2016-02-08T00:17:00"/>
    <x v="3098"/>
    <b v="0"/>
    <n v="27"/>
    <b v="0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14"/>
    <n v="55.6"/>
    <x v="2"/>
    <x v="0"/>
    <s v="USD"/>
    <d v="2016-02-12T04:33:11"/>
    <x v="3099"/>
    <b v="0"/>
    <n v="5"/>
    <b v="0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15"/>
    <n v="140.54"/>
    <x v="2"/>
    <x v="0"/>
    <s v="USD"/>
    <d v="2014-10-20T14:56:15"/>
    <x v="3100"/>
    <b v="0"/>
    <n v="13"/>
    <b v="0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n v="12"/>
    <n v="25"/>
    <x v="2"/>
    <x v="6"/>
    <s v="EUR"/>
    <d v="2015-07-16T07:56:00"/>
    <x v="3101"/>
    <b v="0"/>
    <n v="12"/>
    <b v="0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n v="39"/>
    <n v="69.53"/>
    <x v="2"/>
    <x v="1"/>
    <s v="GBP"/>
    <d v="2016-08-23T08:10:18"/>
    <x v="3102"/>
    <b v="0"/>
    <n v="90"/>
    <b v="0"/>
    <x v="1"/>
    <x v="38"/>
  </r>
  <r>
    <n v="3103"/>
    <s v="Professional Venue for local artists!!"/>
    <s v="Creating a place for local artists to perform, at substantially less cost for them"/>
    <n v="4100"/>
    <n v="11"/>
    <n v="0"/>
    <n v="5.5"/>
    <x v="2"/>
    <x v="0"/>
    <s v="USD"/>
    <d v="2015-06-12T03:45:06"/>
    <x v="3103"/>
    <b v="0"/>
    <n v="2"/>
    <b v="0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n v="30"/>
    <n v="237"/>
    <x v="2"/>
    <x v="2"/>
    <s v="AUD"/>
    <d v="2015-02-03T02:00:00"/>
    <x v="3104"/>
    <b v="0"/>
    <n v="5"/>
    <b v="0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n v="42"/>
    <n v="79.87"/>
    <x v="2"/>
    <x v="0"/>
    <s v="USD"/>
    <d v="2014-10-19T05:00:00"/>
    <x v="3105"/>
    <b v="0"/>
    <n v="31"/>
    <b v="0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n v="4"/>
    <n v="10.25"/>
    <x v="2"/>
    <x v="1"/>
    <s v="GBP"/>
    <d v="2015-09-16T22:00:00"/>
    <x v="3106"/>
    <b v="0"/>
    <n v="4"/>
    <b v="0"/>
    <x v="1"/>
    <x v="38"/>
  </r>
  <r>
    <n v="3107"/>
    <s v="Creating Cabaret"/>
    <s v="When opportunity knocks, we answer!  Help expand the ravishingly talented troupe into a new and exciting market and venue!"/>
    <n v="40000"/>
    <n v="7905"/>
    <n v="20"/>
    <n v="272.58999999999997"/>
    <x v="2"/>
    <x v="0"/>
    <s v="USD"/>
    <d v="2015-05-11T19:32:31"/>
    <x v="3107"/>
    <b v="0"/>
    <n v="29"/>
    <b v="0"/>
    <x v="1"/>
    <x v="38"/>
  </r>
  <r>
    <n v="3108"/>
    <s v="Funding a home for our Children's Theater"/>
    <s v="We need a permanent home for the theater!"/>
    <n v="50000"/>
    <n v="26"/>
    <n v="0"/>
    <n v="13"/>
    <x v="2"/>
    <x v="0"/>
    <s v="USD"/>
    <d v="2015-04-28T15:19:54"/>
    <x v="3108"/>
    <b v="0"/>
    <n v="2"/>
    <b v="0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25"/>
    <n v="58.18"/>
    <x v="2"/>
    <x v="0"/>
    <s v="USD"/>
    <d v="2014-08-28T03:00:10"/>
    <x v="3109"/>
    <b v="0"/>
    <n v="114"/>
    <b v="0"/>
    <x v="1"/>
    <x v="38"/>
  </r>
  <r>
    <n v="3110"/>
    <s v="Hip Justice Catmunity Center"/>
    <s v="Cat People Unite! It's time we get a space of our own to relax, socialize and learn! Join the Catmunity!"/>
    <n v="25000"/>
    <n v="10"/>
    <n v="0"/>
    <n v="10"/>
    <x v="2"/>
    <x v="0"/>
    <s v="USD"/>
    <d v="2017-02-19T00:45:19"/>
    <x v="3110"/>
    <b v="0"/>
    <n v="1"/>
    <b v="0"/>
    <x v="1"/>
    <x v="38"/>
  </r>
  <r>
    <n v="3111"/>
    <s v="All Puppet Players Need a Home"/>
    <s v="Help All Puppet Players perform it's 2015 season in a beautiful 200 seat theater for an entire year."/>
    <n v="20000"/>
    <n v="5328"/>
    <n v="27"/>
    <n v="70.11"/>
    <x v="2"/>
    <x v="0"/>
    <s v="USD"/>
    <d v="2014-10-04T14:17:00"/>
    <x v="3111"/>
    <b v="0"/>
    <n v="76"/>
    <b v="0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n v="5"/>
    <n v="57.89"/>
    <x v="2"/>
    <x v="0"/>
    <s v="USD"/>
    <d v="2016-11-01T02:55:34"/>
    <x v="3112"/>
    <b v="0"/>
    <n v="9"/>
    <b v="0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n v="4"/>
    <n v="125.27"/>
    <x v="2"/>
    <x v="0"/>
    <s v="USD"/>
    <d v="2015-04-17T17:33:02"/>
    <x v="3113"/>
    <b v="0"/>
    <n v="37"/>
    <b v="0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n v="0"/>
    <x v="2"/>
    <x v="0"/>
    <s v="USD"/>
    <d v="2014-09-21T15:10:50"/>
    <x v="3114"/>
    <b v="0"/>
    <n v="0"/>
    <b v="0"/>
    <x v="1"/>
    <x v="38"/>
  </r>
  <r>
    <n v="3115"/>
    <s v="spoken word pop-up:"/>
    <s v="We are creating a mobile community devoted to the spreading and sharing of spoken word and other kinds of storytelling."/>
    <n v="10000"/>
    <n v="300"/>
    <n v="3"/>
    <n v="300"/>
    <x v="2"/>
    <x v="11"/>
    <s v="SEK"/>
    <d v="2016-06-05T10:43:47"/>
    <x v="3115"/>
    <b v="0"/>
    <n v="1"/>
    <b v="0"/>
    <x v="1"/>
    <x v="38"/>
  </r>
  <r>
    <n v="3116"/>
    <s v="CoreCon Asylum"/>
    <s v="Creating a consuite for CoreCon. A focus on the insanity of asylums and early medical practices from history."/>
    <n v="750"/>
    <n v="430"/>
    <n v="57"/>
    <n v="43"/>
    <x v="2"/>
    <x v="0"/>
    <s v="USD"/>
    <d v="2015-04-01T12:22:05"/>
    <x v="3116"/>
    <b v="0"/>
    <n v="10"/>
    <b v="0"/>
    <x v="1"/>
    <x v="38"/>
  </r>
  <r>
    <n v="3117"/>
    <s v="Cowes and The Sea"/>
    <s v="Performing Arts workshops, for young people aged 5 -16, exploring how the sea has shaped Cowes as a settlement."/>
    <n v="1000"/>
    <n v="1"/>
    <n v="0"/>
    <n v="1"/>
    <x v="2"/>
    <x v="1"/>
    <s v="GBP"/>
    <d v="2016-05-27T13:12:00"/>
    <x v="3117"/>
    <b v="0"/>
    <n v="1"/>
    <b v="0"/>
    <x v="1"/>
    <x v="38"/>
  </r>
  <r>
    <n v="3118"/>
    <s v="Garden Eden, theatre, meeting, culture, music, art"/>
    <s v="a magical place for all kind of people, like a fairytaile in all colours"/>
    <n v="500000"/>
    <n v="1550"/>
    <n v="0"/>
    <n v="775"/>
    <x v="2"/>
    <x v="11"/>
    <s v="SEK"/>
    <d v="2016-07-02T15:35:23"/>
    <x v="3118"/>
    <b v="0"/>
    <n v="2"/>
    <b v="0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0"/>
    <n v="5"/>
    <x v="2"/>
    <x v="0"/>
    <s v="USD"/>
    <d v="2015-03-27T00:05:32"/>
    <x v="3119"/>
    <b v="0"/>
    <n v="1"/>
    <b v="0"/>
    <x v="1"/>
    <x v="38"/>
  </r>
  <r>
    <n v="3120"/>
    <s v="Subtropisch zwemparadijs Tropicana"/>
    <s v="Wij willen Tropicana het subtropisch zwemparadijs van Rotterdam op een nieuwe locatie gaan bouwen."/>
    <n v="1300000"/>
    <n v="128"/>
    <n v="0"/>
    <n v="12.8"/>
    <x v="2"/>
    <x v="9"/>
    <s v="EUR"/>
    <d v="2016-05-05T21:36:36"/>
    <x v="3120"/>
    <b v="0"/>
    <n v="10"/>
    <b v="0"/>
    <x v="1"/>
    <x v="38"/>
  </r>
  <r>
    <n v="3121"/>
    <s v="Ant Farm Theatre Project (Canceled)"/>
    <s v="I going to build a theatre for a local ant farm so that Ants can put on their theatre productions."/>
    <n v="1500"/>
    <n v="10"/>
    <n v="1"/>
    <n v="10"/>
    <x v="1"/>
    <x v="5"/>
    <s v="CAD"/>
    <d v="2014-09-26T16:18:55"/>
    <x v="3121"/>
    <b v="0"/>
    <n v="1"/>
    <b v="0"/>
    <x v="1"/>
    <x v="38"/>
  </r>
  <r>
    <n v="3122"/>
    <s v="be back soon (Canceled)"/>
    <s v="cancelled until further notice"/>
    <n v="199"/>
    <n v="116"/>
    <n v="58"/>
    <n v="58"/>
    <x v="1"/>
    <x v="0"/>
    <s v="USD"/>
    <d v="2016-11-09T23:22:12"/>
    <x v="3122"/>
    <b v="0"/>
    <n v="2"/>
    <b v="0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n v="68"/>
    <n v="244.8"/>
    <x v="1"/>
    <x v="0"/>
    <s v="USD"/>
    <d v="2016-07-09T23:49:58"/>
    <x v="3123"/>
    <b v="0"/>
    <n v="348"/>
    <b v="0"/>
    <x v="1"/>
    <x v="38"/>
  </r>
  <r>
    <n v="3124"/>
    <s v="Theater &amp; Arts &amp; Day Care (Canceled)"/>
    <s v="A place where kids/ teens' dreams come true, and one finds there home without sparkly red shoes!"/>
    <n v="800000"/>
    <n v="26"/>
    <n v="0"/>
    <n v="6.5"/>
    <x v="1"/>
    <x v="0"/>
    <s v="USD"/>
    <d v="2015-02-02T18:43:21"/>
    <x v="3124"/>
    <b v="0"/>
    <n v="4"/>
    <b v="0"/>
    <x v="1"/>
    <x v="38"/>
  </r>
  <r>
    <n v="3125"/>
    <s v="N/A (Canceled)"/>
    <s v="N/A"/>
    <n v="1500000"/>
    <n v="0"/>
    <n v="0"/>
    <n v="0"/>
    <x v="1"/>
    <x v="0"/>
    <s v="USD"/>
    <d v="2016-01-07T04:57:52"/>
    <x v="3125"/>
    <b v="0"/>
    <n v="0"/>
    <b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"/>
    <n v="61.18"/>
    <x v="1"/>
    <x v="0"/>
    <s v="USD"/>
    <d v="2016-03-27T23:26:02"/>
    <x v="3126"/>
    <b v="0"/>
    <n v="17"/>
    <b v="0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n v="0"/>
    <x v="1"/>
    <x v="0"/>
    <s v="USD"/>
    <d v="2015-03-01T20:33:49"/>
    <x v="3127"/>
    <b v="0"/>
    <n v="0"/>
    <b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09"/>
    <n v="139.24"/>
    <x v="3"/>
    <x v="0"/>
    <s v="USD"/>
    <d v="2017-03-16T18:49:01"/>
    <x v="3128"/>
    <b v="0"/>
    <n v="117"/>
    <b v="0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1"/>
    <n v="10"/>
    <x v="3"/>
    <x v="0"/>
    <s v="USD"/>
    <d v="2017-04-18T19:13:39"/>
    <x v="3129"/>
    <b v="0"/>
    <n v="1"/>
    <b v="0"/>
    <x v="1"/>
    <x v="6"/>
  </r>
  <r>
    <n v="3130"/>
    <s v="MEDEA | A New Vision"/>
    <s v="A shockingly relevant modern take on a 2,000-year-old tragedy that confronts current gender politics."/>
    <n v="10000"/>
    <n v="375"/>
    <n v="4"/>
    <n v="93.75"/>
    <x v="3"/>
    <x v="0"/>
    <s v="USD"/>
    <d v="2017-04-14T04:59:00"/>
    <x v="3130"/>
    <b v="0"/>
    <n v="4"/>
    <b v="0"/>
    <x v="1"/>
    <x v="6"/>
  </r>
  <r>
    <n v="3131"/>
    <s v="SNAKE EYES"/>
    <s v="A Staged Reading of &quot;Snake Eyes,&quot; a new play by Alex Rafala"/>
    <n v="4100"/>
    <n v="645"/>
    <n v="16"/>
    <n v="53.75"/>
    <x v="3"/>
    <x v="0"/>
    <s v="USD"/>
    <d v="2017-04-08T12:54:05"/>
    <x v="3131"/>
    <b v="0"/>
    <n v="12"/>
    <b v="0"/>
    <x v="1"/>
    <x v="6"/>
  </r>
  <r>
    <n v="3132"/>
    <s v="A Bite of a Snake Play"/>
    <s v="Smells Like Money, Drips Like Honey, Taste Like Mocha, Better Run AWAY"/>
    <n v="30000"/>
    <n v="10"/>
    <n v="0"/>
    <n v="10"/>
    <x v="3"/>
    <x v="0"/>
    <s v="USD"/>
    <d v="2017-04-21T07:24:20"/>
    <x v="3132"/>
    <b v="0"/>
    <n v="1"/>
    <b v="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n v="108"/>
    <n v="33.75"/>
    <x v="3"/>
    <x v="1"/>
    <s v="GBP"/>
    <d v="2017-03-24T12:33:54"/>
    <x v="3133"/>
    <b v="0"/>
    <n v="16"/>
    <b v="0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23"/>
    <n v="18.75"/>
    <x v="3"/>
    <x v="1"/>
    <s v="GBP"/>
    <d v="2017-03-27T16:16:59"/>
    <x v="3134"/>
    <b v="0"/>
    <n v="12"/>
    <b v="0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21"/>
    <n v="23.14"/>
    <x v="3"/>
    <x v="0"/>
    <s v="USD"/>
    <d v="2017-04-04T03:38:41"/>
    <x v="3135"/>
    <b v="0"/>
    <n v="7"/>
    <b v="0"/>
    <x v="1"/>
    <x v="6"/>
  </r>
  <r>
    <n v="3136"/>
    <s v="Heroines"/>
    <s v="Help emberfly theatre put on their first production Heroines and pay our actors and creative team! Follow us @emberflytheatre"/>
    <n v="500"/>
    <n v="639"/>
    <n v="128"/>
    <n v="29.05"/>
    <x v="3"/>
    <x v="1"/>
    <s v="GBP"/>
    <d v="2017-03-31T22:59:00"/>
    <x v="3136"/>
    <b v="0"/>
    <n v="22"/>
    <b v="0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n v="3"/>
    <n v="50"/>
    <x v="3"/>
    <x v="0"/>
    <s v="USD"/>
    <d v="2017-05-03T19:12:00"/>
    <x v="3137"/>
    <b v="0"/>
    <n v="1"/>
    <b v="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n v="0"/>
    <n v="0"/>
    <x v="3"/>
    <x v="1"/>
    <s v="GBP"/>
    <d v="2017-04-03T15:30:07"/>
    <x v="3138"/>
    <b v="0"/>
    <n v="0"/>
    <b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"/>
    <n v="450"/>
    <x v="3"/>
    <x v="14"/>
    <s v="MXN"/>
    <d v="2017-03-25T04:33:00"/>
    <x v="3139"/>
    <b v="0"/>
    <n v="6"/>
    <b v="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1"/>
    <n v="24"/>
    <x v="3"/>
    <x v="6"/>
    <s v="EUR"/>
    <d v="2017-04-07T16:15:03"/>
    <x v="3140"/>
    <b v="0"/>
    <n v="4"/>
    <b v="0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n v="52"/>
    <n v="32.25"/>
    <x v="3"/>
    <x v="9"/>
    <s v="EUR"/>
    <d v="2017-04-16T20:00:00"/>
    <x v="3141"/>
    <b v="0"/>
    <n v="8"/>
    <b v="0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n v="2"/>
    <n v="15"/>
    <x v="3"/>
    <x v="1"/>
    <s v="GBP"/>
    <d v="2017-03-19T11:18:59"/>
    <x v="3142"/>
    <b v="0"/>
    <n v="3"/>
    <b v="0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n v="0"/>
    <x v="3"/>
    <x v="1"/>
    <s v="GBP"/>
    <d v="2017-04-09T08:35:56"/>
    <x v="3143"/>
    <b v="0"/>
    <n v="0"/>
    <b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n v="75"/>
    <n v="251.33"/>
    <x v="3"/>
    <x v="0"/>
    <s v="USD"/>
    <d v="2017-03-19T06:00:00"/>
    <x v="3144"/>
    <b v="0"/>
    <n v="30"/>
    <b v="0"/>
    <x v="1"/>
    <x v="6"/>
  </r>
  <r>
    <n v="3145"/>
    <s v="Arlington's 1st Dinner Theatre"/>
    <s v="Dominion Theatre Company is the first community dinner theatre  to be established in Arlington TX."/>
    <n v="25000"/>
    <n v="0"/>
    <n v="0"/>
    <n v="0"/>
    <x v="3"/>
    <x v="0"/>
    <s v="USD"/>
    <d v="2017-03-27T23:58:54"/>
    <x v="3145"/>
    <b v="0"/>
    <n v="0"/>
    <b v="0"/>
    <x v="1"/>
    <x v="6"/>
  </r>
  <r>
    <n v="3146"/>
    <s v="SoÃ±Ã© una ciudad amurallada"/>
    <s v="Somos... Podemos... Amamos... Nuestra muralla, nuestra utopÃ­a. Que el amor sea el lÃ­mite"/>
    <n v="50000"/>
    <n v="5250"/>
    <n v="11"/>
    <n v="437.5"/>
    <x v="3"/>
    <x v="14"/>
    <s v="MXN"/>
    <d v="2017-04-16T15:22:46"/>
    <x v="3146"/>
    <b v="0"/>
    <n v="12"/>
    <b v="0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18"/>
    <n v="110.35"/>
    <x v="0"/>
    <x v="0"/>
    <s v="USD"/>
    <d v="2014-11-07T00:15:55"/>
    <x v="3147"/>
    <b v="1"/>
    <n v="213"/>
    <b v="1"/>
    <x v="1"/>
    <x v="6"/>
  </r>
  <r>
    <n v="3148"/>
    <s v="The Aurora Project: A Sci-Fi Epic by Bella Poynton"/>
    <s v="Help fund The Aurora Project, an immersive science fiction epic."/>
    <n v="1800"/>
    <n v="2361"/>
    <n v="131"/>
    <n v="41.42"/>
    <x v="0"/>
    <x v="0"/>
    <s v="USD"/>
    <d v="2014-10-01T04:00:00"/>
    <x v="3148"/>
    <b v="1"/>
    <n v="57"/>
    <b v="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n v="104"/>
    <n v="52"/>
    <x v="0"/>
    <x v="0"/>
    <s v="USD"/>
    <d v="2012-12-07T02:00:00"/>
    <x v="3149"/>
    <b v="1"/>
    <n v="25"/>
    <b v="1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01"/>
    <n v="33.99"/>
    <x v="0"/>
    <x v="0"/>
    <s v="USD"/>
    <d v="2011-01-25T04:00:00"/>
    <x v="3150"/>
    <b v="1"/>
    <n v="104"/>
    <b v="1"/>
    <x v="1"/>
    <x v="6"/>
  </r>
  <r>
    <n v="3151"/>
    <s v="&quot;The Holiday Bug&quot; 2014 Puppet Show"/>
    <s v="A Multi-Media Puppet Show, with large cable control puppets to tell a hilarious story for all ages."/>
    <n v="3500"/>
    <n v="3514"/>
    <n v="100"/>
    <n v="103.35"/>
    <x v="0"/>
    <x v="0"/>
    <s v="USD"/>
    <d v="2014-09-10T20:09:34"/>
    <x v="3151"/>
    <b v="1"/>
    <n v="34"/>
    <b v="1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n v="106"/>
    <n v="34.79"/>
    <x v="0"/>
    <x v="1"/>
    <s v="GBP"/>
    <d v="2013-11-02T20:49:27"/>
    <x v="3152"/>
    <b v="1"/>
    <n v="67"/>
    <b v="1"/>
    <x v="1"/>
    <x v="6"/>
  </r>
  <r>
    <n v="3153"/>
    <s v="Terminator the Second"/>
    <s v="A stage production of Terminator 2: Judgment Day, composed entirely of the words of William Shakespeare"/>
    <n v="3000"/>
    <n v="10067.5"/>
    <n v="336"/>
    <n v="41.77"/>
    <x v="0"/>
    <x v="0"/>
    <s v="USD"/>
    <d v="2011-05-01T04:59:00"/>
    <x v="3153"/>
    <b v="1"/>
    <n v="241"/>
    <b v="1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13"/>
    <n v="64.27"/>
    <x v="0"/>
    <x v="0"/>
    <s v="USD"/>
    <d v="2012-04-01T20:00:58"/>
    <x v="3154"/>
    <b v="1"/>
    <n v="123"/>
    <b v="1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n v="189"/>
    <n v="31.21"/>
    <x v="0"/>
    <x v="1"/>
    <s v="GBP"/>
    <d v="2012-12-20T11:58:45"/>
    <x v="3155"/>
    <b v="1"/>
    <n v="302"/>
    <b v="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02"/>
    <n v="62.92"/>
    <x v="0"/>
    <x v="0"/>
    <s v="USD"/>
    <d v="2012-06-01T22:52:24"/>
    <x v="3156"/>
    <b v="1"/>
    <n v="89"/>
    <b v="1"/>
    <x v="1"/>
    <x v="6"/>
  </r>
  <r>
    <n v="3157"/>
    <s v="Summer FourPlay"/>
    <s v="Four Directors.  Four One Acts.  Four Genres.  For You."/>
    <n v="4000"/>
    <n v="4040"/>
    <n v="101"/>
    <n v="98.54"/>
    <x v="0"/>
    <x v="0"/>
    <s v="USD"/>
    <d v="2014-07-19T05:00:00"/>
    <x v="3157"/>
    <b v="1"/>
    <n v="41"/>
    <b v="1"/>
    <x v="1"/>
    <x v="6"/>
  </r>
  <r>
    <n v="3158"/>
    <s v="Nursery Crimes"/>
    <s v="A 40s crime-noir play using nursery rhyme characters."/>
    <n v="5000"/>
    <n v="5700"/>
    <n v="114"/>
    <n v="82.61"/>
    <x v="0"/>
    <x v="0"/>
    <s v="USD"/>
    <d v="2013-07-22T20:09:12"/>
    <x v="3158"/>
    <b v="1"/>
    <n v="69"/>
    <b v="1"/>
    <x v="1"/>
    <x v="6"/>
  </r>
  <r>
    <n v="3159"/>
    <s v="Waxwing: A New Play"/>
    <s v="WAXWING is an exciting new world premiere of mythic (perhaps even apocalyptic!) proportions."/>
    <n v="1500"/>
    <n v="2002.22"/>
    <n v="133"/>
    <n v="38.5"/>
    <x v="0"/>
    <x v="0"/>
    <s v="USD"/>
    <d v="2012-01-18T23:00:00"/>
    <x v="3159"/>
    <b v="1"/>
    <n v="52"/>
    <b v="1"/>
    <x v="1"/>
    <x v="6"/>
  </r>
  <r>
    <n v="3160"/>
    <s v="We Play Chekhov"/>
    <s v="Two stories by Anton Chekhov adapted for the stage and performed back-to-back in a stunning live theatrical performance."/>
    <n v="4500"/>
    <n v="4569"/>
    <n v="102"/>
    <n v="80.16"/>
    <x v="0"/>
    <x v="0"/>
    <s v="USD"/>
    <d v="2014-08-13T04:59:00"/>
    <x v="3160"/>
    <b v="1"/>
    <n v="57"/>
    <b v="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n v="105"/>
    <n v="28.41"/>
    <x v="0"/>
    <x v="1"/>
    <s v="GBP"/>
    <d v="2014-10-15T12:52:02"/>
    <x v="3161"/>
    <b v="1"/>
    <n v="74"/>
    <b v="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n v="127"/>
    <n v="80.73"/>
    <x v="0"/>
    <x v="0"/>
    <s v="USD"/>
    <d v="2014-07-07T02:00:00"/>
    <x v="3162"/>
    <b v="1"/>
    <n v="63"/>
    <b v="1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11"/>
    <n v="200.69"/>
    <x v="0"/>
    <x v="0"/>
    <s v="USD"/>
    <d v="2014-06-15T18:05:25"/>
    <x v="3163"/>
    <b v="1"/>
    <n v="72"/>
    <b v="1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07"/>
    <n v="37.590000000000003"/>
    <x v="0"/>
    <x v="0"/>
    <s v="USD"/>
    <d v="2014-06-09T19:20:15"/>
    <x v="3164"/>
    <b v="1"/>
    <n v="71"/>
    <b v="1"/>
    <x v="1"/>
    <x v="6"/>
  </r>
  <r>
    <n v="3165"/>
    <s v="THE MOON PLAY"/>
    <s v="THE MOON PLAY is a new play written by Carolyn Gilliam. The play follows an astronaut on the moon who has lost his reason to explore."/>
    <n v="750"/>
    <n v="1220"/>
    <n v="163"/>
    <n v="58.1"/>
    <x v="0"/>
    <x v="0"/>
    <s v="USD"/>
    <d v="2011-05-03T03:59:00"/>
    <x v="3165"/>
    <b v="1"/>
    <n v="21"/>
    <b v="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n v="160"/>
    <n v="60.3"/>
    <x v="0"/>
    <x v="0"/>
    <s v="USD"/>
    <d v="2014-11-26T07:59:00"/>
    <x v="3166"/>
    <b v="1"/>
    <n v="930"/>
    <b v="1"/>
    <x v="1"/>
    <x v="6"/>
  </r>
  <r>
    <n v="3167"/>
    <s v="Destiny is Judd Nelson: a new play at FringeNYC"/>
    <s v="What is destiny? Explore it with us this August at FringeNYC."/>
    <n v="3000"/>
    <n v="3485"/>
    <n v="116"/>
    <n v="63.36"/>
    <x v="0"/>
    <x v="0"/>
    <s v="USD"/>
    <d v="2014-08-02T04:13:01"/>
    <x v="3167"/>
    <b v="1"/>
    <n v="55"/>
    <b v="1"/>
    <x v="1"/>
    <x v="6"/>
  </r>
  <r>
    <n v="3168"/>
    <s v="Cosmicomics"/>
    <s v="A dazzling aerial show that brings to life the whimsical and romantic short stories of beloved fantasy author Italo Calvino."/>
    <n v="2500"/>
    <n v="3105"/>
    <n v="124"/>
    <n v="50.9"/>
    <x v="0"/>
    <x v="0"/>
    <s v="USD"/>
    <d v="2014-06-13T22:00:00"/>
    <x v="3168"/>
    <b v="1"/>
    <n v="61"/>
    <b v="1"/>
    <x v="1"/>
    <x v="6"/>
  </r>
  <r>
    <n v="3169"/>
    <s v="The Window"/>
    <s v="We're bringing The Window to the Cherry Lane Theater in January 2014."/>
    <n v="8000"/>
    <n v="8241"/>
    <n v="103"/>
    <n v="100.5"/>
    <x v="0"/>
    <x v="0"/>
    <s v="USD"/>
    <d v="2013-12-13T04:59:00"/>
    <x v="3169"/>
    <b v="1"/>
    <n v="82"/>
    <b v="1"/>
    <x v="1"/>
    <x v="6"/>
  </r>
  <r>
    <n v="3170"/>
    <s v="Ain't She Brave FringeNYC 2014 Project"/>
    <s v="An emotionally-charged journey through the history of black women in America told in reverse."/>
    <n v="2000"/>
    <n v="2245"/>
    <n v="112"/>
    <n v="31.62"/>
    <x v="0"/>
    <x v="0"/>
    <s v="USD"/>
    <d v="2014-07-02T04:00:00"/>
    <x v="3170"/>
    <b v="1"/>
    <n v="71"/>
    <b v="1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09"/>
    <n v="65.099999999999994"/>
    <x v="0"/>
    <x v="1"/>
    <s v="GBP"/>
    <d v="2016-05-06T14:35:58"/>
    <x v="3171"/>
    <b v="1"/>
    <n v="117"/>
    <b v="1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15"/>
    <n v="79.31"/>
    <x v="0"/>
    <x v="0"/>
    <s v="USD"/>
    <d v="2012-02-14T17:31:08"/>
    <x v="3172"/>
    <b v="1"/>
    <n v="29"/>
    <b v="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03"/>
    <n v="139.19"/>
    <x v="0"/>
    <x v="0"/>
    <s v="USD"/>
    <d v="2014-09-26T21:04:52"/>
    <x v="3173"/>
    <b v="1"/>
    <n v="74"/>
    <b v="1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n v="101"/>
    <n v="131.91"/>
    <x v="0"/>
    <x v="0"/>
    <s v="USD"/>
    <d v="2014-08-25T20:45:08"/>
    <x v="3174"/>
    <b v="1"/>
    <n v="23"/>
    <b v="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n v="110"/>
    <n v="91.3"/>
    <x v="0"/>
    <x v="0"/>
    <s v="USD"/>
    <d v="2011-02-17T21:17:07"/>
    <x v="3175"/>
    <b v="1"/>
    <n v="60"/>
    <b v="1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n v="115"/>
    <n v="39.67"/>
    <x v="0"/>
    <x v="0"/>
    <s v="USD"/>
    <d v="2013-08-18T15:00:00"/>
    <x v="3176"/>
    <b v="1"/>
    <n v="55"/>
    <b v="1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17"/>
    <n v="57.55"/>
    <x v="0"/>
    <x v="0"/>
    <s v="USD"/>
    <d v="2014-06-21T16:00:09"/>
    <x v="3177"/>
    <b v="1"/>
    <n v="51"/>
    <b v="1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n v="172"/>
    <n v="33.03"/>
    <x v="0"/>
    <x v="1"/>
    <s v="GBP"/>
    <d v="2014-07-16T14:31:15"/>
    <x v="3178"/>
    <b v="1"/>
    <n v="78"/>
    <b v="1"/>
    <x v="1"/>
    <x v="6"/>
  </r>
  <r>
    <n v="3179"/>
    <s v="I Do Wonder"/>
    <s v="A Sci-fi play in several vignettes that will narrate an alternate history in the mid-20th century."/>
    <n v="4200"/>
    <n v="4794.82"/>
    <n v="114"/>
    <n v="77.34"/>
    <x v="0"/>
    <x v="0"/>
    <s v="USD"/>
    <d v="2013-05-06T16:51:11"/>
    <x v="3179"/>
    <b v="1"/>
    <n v="62"/>
    <b v="1"/>
    <x v="1"/>
    <x v="6"/>
  </r>
  <r>
    <n v="3180"/>
    <s v="Glass Mountain: An Original Fairytale"/>
    <s v="A new tale of witches, fairies, cat-hunters and and bone-boilers from London theatre company Broken Glass."/>
    <n v="1200"/>
    <n v="1437"/>
    <n v="120"/>
    <n v="31.93"/>
    <x v="0"/>
    <x v="1"/>
    <s v="GBP"/>
    <d v="2014-06-20T09:54:09"/>
    <x v="3180"/>
    <b v="1"/>
    <n v="45"/>
    <b v="1"/>
    <x v="1"/>
    <x v="6"/>
  </r>
  <r>
    <n v="3181"/>
    <s v="ENDURING SONG"/>
    <s v="ENDURING SONG by award-winning Bear Trap Theatre, is a sweeping historical epic about love, loss and family set in the First Crusade."/>
    <n v="500"/>
    <n v="545"/>
    <n v="109"/>
    <n v="36.33"/>
    <x v="0"/>
    <x v="1"/>
    <s v="GBP"/>
    <d v="2014-06-15T16:00:00"/>
    <x v="3181"/>
    <b v="1"/>
    <n v="15"/>
    <b v="1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n v="101"/>
    <n v="46.77"/>
    <x v="0"/>
    <x v="0"/>
    <s v="USD"/>
    <d v="2012-01-31T17:00:00"/>
    <x v="3182"/>
    <b v="1"/>
    <n v="151"/>
    <b v="1"/>
    <x v="1"/>
    <x v="6"/>
  </r>
  <r>
    <n v="3183"/>
    <s v="The Seagull on The River"/>
    <s v="Anton Chekhov's The Seagull. An outdoor Amphitheater in Manhattan. Trees. A River. Daybreak."/>
    <n v="2500"/>
    <n v="2725"/>
    <n v="109"/>
    <n v="40.07"/>
    <x v="0"/>
    <x v="0"/>
    <s v="USD"/>
    <d v="2013-08-23T19:04:29"/>
    <x v="3183"/>
    <b v="1"/>
    <n v="68"/>
    <b v="1"/>
    <x v="1"/>
    <x v="6"/>
  </r>
  <r>
    <n v="3184"/>
    <s v="Equus at Frenetic Theatre"/>
    <s v="Equus is the story of a psychiatrist treating a teenaged boy who blinds six horses with a metal spike."/>
    <n v="4300"/>
    <n v="4610"/>
    <n v="107"/>
    <n v="100.22"/>
    <x v="0"/>
    <x v="0"/>
    <s v="USD"/>
    <d v="2014-07-01T23:50:31"/>
    <x v="3184"/>
    <b v="1"/>
    <n v="46"/>
    <b v="1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n v="100"/>
    <n v="41.67"/>
    <x v="0"/>
    <x v="1"/>
    <s v="GBP"/>
    <d v="2014-07-16T23:27:21"/>
    <x v="3185"/>
    <b v="1"/>
    <n v="24"/>
    <b v="1"/>
    <x v="1"/>
    <x v="6"/>
  </r>
  <r>
    <n v="3186"/>
    <s v="Honest"/>
    <s v="Honest is an exciting and dark new play by Bristol based writer Alice Nicholas, touring the South of England and London this October."/>
    <n v="3200"/>
    <n v="3270"/>
    <n v="102"/>
    <n v="46.71"/>
    <x v="0"/>
    <x v="1"/>
    <s v="GBP"/>
    <d v="2014-09-16T21:00:00"/>
    <x v="3186"/>
    <b v="1"/>
    <n v="70"/>
    <b v="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16"/>
    <n v="71.489999999999995"/>
    <x v="0"/>
    <x v="0"/>
    <s v="USD"/>
    <d v="2014-08-04T15:59:33"/>
    <x v="3187"/>
    <b v="1"/>
    <n v="244"/>
    <b v="1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n v="65"/>
    <n v="14.44"/>
    <x v="2"/>
    <x v="1"/>
    <s v="GBP"/>
    <d v="2015-06-10T09:58:22"/>
    <x v="3188"/>
    <b v="0"/>
    <n v="9"/>
    <b v="0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n v="12"/>
    <n v="356.84"/>
    <x v="2"/>
    <x v="11"/>
    <s v="SEK"/>
    <d v="2015-05-24T08:18:52"/>
    <x v="3189"/>
    <b v="0"/>
    <n v="19"/>
    <b v="0"/>
    <x v="1"/>
    <x v="40"/>
  </r>
  <r>
    <n v="3190"/>
    <s v="Call It A Day Productions - THE LIFE"/>
    <s v="Call It A Day Productions is putting on their first full production in December and every little bit helps!"/>
    <n v="4000"/>
    <n v="0"/>
    <n v="0"/>
    <n v="0"/>
    <x v="2"/>
    <x v="5"/>
    <s v="CAD"/>
    <d v="2016-12-09T04:37:55"/>
    <x v="3190"/>
    <b v="0"/>
    <n v="0"/>
    <b v="0"/>
    <x v="1"/>
    <x v="40"/>
  </r>
  <r>
    <n v="3191"/>
    <s v="Decree 770: Europa"/>
    <s v="A brand new musical about the ban of contraception and abortion in Romania and the revolution that ended it all in 1989."/>
    <n v="3750"/>
    <n v="151"/>
    <n v="4"/>
    <n v="37.75"/>
    <x v="2"/>
    <x v="0"/>
    <s v="USD"/>
    <d v="2016-08-16T18:07:49"/>
    <x v="3191"/>
    <b v="0"/>
    <n v="4"/>
    <b v="0"/>
    <x v="1"/>
    <x v="40"/>
  </r>
  <r>
    <n v="3192"/>
    <s v="Arts in Conflict"/>
    <s v="This project challenges social issues affecting young people in areas of deprivation within the Belfast area (Northern Ireland)."/>
    <n v="10000"/>
    <n v="102"/>
    <n v="1"/>
    <n v="12.75"/>
    <x v="2"/>
    <x v="1"/>
    <s v="GBP"/>
    <d v="2015-02-28T22:00:00"/>
    <x v="3192"/>
    <b v="0"/>
    <n v="8"/>
    <b v="0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n v="12"/>
    <n v="24.46"/>
    <x v="2"/>
    <x v="1"/>
    <s v="GBP"/>
    <d v="2015-02-20T23:14:16"/>
    <x v="3193"/>
    <b v="0"/>
    <n v="24"/>
    <b v="0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n v="0"/>
    <x v="2"/>
    <x v="0"/>
    <s v="USD"/>
    <d v="2015-07-27T01:29:58"/>
    <x v="3194"/>
    <b v="0"/>
    <n v="0"/>
    <b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n v="59"/>
    <n v="53.08"/>
    <x v="2"/>
    <x v="0"/>
    <s v="USD"/>
    <d v="2015-02-12T14:15:42"/>
    <x v="3195"/>
    <b v="0"/>
    <n v="39"/>
    <b v="0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n v="0"/>
    <n v="300"/>
    <x v="2"/>
    <x v="0"/>
    <s v="USD"/>
    <d v="2015-08-01T14:00:00"/>
    <x v="3196"/>
    <b v="0"/>
    <n v="6"/>
    <b v="0"/>
    <x v="1"/>
    <x v="40"/>
  </r>
  <r>
    <n v="3197"/>
    <s v="Mirror, mirror on the wall"/>
    <s v="This years most important stage project for young artists in our region. www.ungespor.no"/>
    <n v="10000"/>
    <n v="1145"/>
    <n v="11"/>
    <n v="286.25"/>
    <x v="2"/>
    <x v="10"/>
    <s v="NOK"/>
    <d v="2015-02-04T11:50:18"/>
    <x v="3197"/>
    <b v="0"/>
    <n v="4"/>
    <b v="0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n v="0"/>
    <n v="36.67"/>
    <x v="2"/>
    <x v="8"/>
    <s v="DKK"/>
    <d v="2015-02-16T10:11:17"/>
    <x v="3198"/>
    <b v="0"/>
    <n v="3"/>
    <b v="0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n v="52"/>
    <n v="49.21"/>
    <x v="2"/>
    <x v="0"/>
    <s v="USD"/>
    <d v="2014-09-06T21:00:00"/>
    <x v="3199"/>
    <b v="0"/>
    <n v="53"/>
    <b v="0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n v="0"/>
    <n v="1"/>
    <x v="2"/>
    <x v="0"/>
    <s v="USD"/>
    <d v="2016-04-30T05:34:00"/>
    <x v="3200"/>
    <b v="0"/>
    <n v="1"/>
    <b v="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n v="1"/>
    <n v="12.5"/>
    <x v="2"/>
    <x v="1"/>
    <s v="GBP"/>
    <d v="2014-08-31T18:24:37"/>
    <x v="3201"/>
    <b v="0"/>
    <n v="2"/>
    <b v="0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n v="55"/>
    <n v="109.04"/>
    <x v="2"/>
    <x v="0"/>
    <s v="USD"/>
    <d v="2015-12-14T05:59:00"/>
    <x v="3202"/>
    <b v="0"/>
    <n v="25"/>
    <b v="0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n v="25"/>
    <n v="41.67"/>
    <x v="2"/>
    <x v="0"/>
    <s v="USD"/>
    <d v="2015-09-25T23:43:42"/>
    <x v="3203"/>
    <b v="0"/>
    <n v="6"/>
    <b v="0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n v="0"/>
    <x v="2"/>
    <x v="0"/>
    <s v="USD"/>
    <d v="2015-07-17T16:14:00"/>
    <x v="3204"/>
    <b v="0"/>
    <n v="0"/>
    <b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n v="3"/>
    <n v="22.75"/>
    <x v="2"/>
    <x v="1"/>
    <s v="GBP"/>
    <d v="2015-05-01T08:59:32"/>
    <x v="3205"/>
    <b v="0"/>
    <n v="12"/>
    <b v="0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n v="0"/>
    <x v="2"/>
    <x v="0"/>
    <s v="USD"/>
    <d v="2015-09-19T06:37:31"/>
    <x v="3206"/>
    <b v="0"/>
    <n v="0"/>
    <b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46"/>
    <n v="70.83"/>
    <x v="2"/>
    <x v="0"/>
    <s v="USD"/>
    <d v="2015-04-23T05:40:07"/>
    <x v="3207"/>
    <b v="0"/>
    <n v="36"/>
    <b v="0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04"/>
    <n v="63.11"/>
    <x v="0"/>
    <x v="0"/>
    <s v="USD"/>
    <d v="2014-07-28T14:31:17"/>
    <x v="3208"/>
    <b v="1"/>
    <n v="82"/>
    <b v="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19"/>
    <n v="50.16"/>
    <x v="0"/>
    <x v="0"/>
    <s v="USD"/>
    <d v="2014-06-20T23:00:00"/>
    <x v="3209"/>
    <b v="1"/>
    <n v="226"/>
    <b v="1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26"/>
    <n v="62.88"/>
    <x v="0"/>
    <x v="0"/>
    <s v="USD"/>
    <d v="2012-06-01T03:59:00"/>
    <x v="3210"/>
    <b v="1"/>
    <n v="60"/>
    <b v="1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20"/>
    <n v="85.53"/>
    <x v="0"/>
    <x v="0"/>
    <s v="USD"/>
    <d v="2014-08-15T02:00:00"/>
    <x v="3211"/>
    <b v="1"/>
    <n v="322"/>
    <b v="1"/>
    <x v="1"/>
    <x v="6"/>
  </r>
  <r>
    <n v="3212"/>
    <s v="Campo Maldito"/>
    <s v="Help us bring our production of Campo Maldito to New York AND San Francisco!"/>
    <n v="4000"/>
    <n v="5050"/>
    <n v="126"/>
    <n v="53.72"/>
    <x v="0"/>
    <x v="0"/>
    <s v="USD"/>
    <d v="2014-08-08T19:05:51"/>
    <x v="3212"/>
    <b v="1"/>
    <n v="94"/>
    <b v="1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n v="100"/>
    <n v="127.81"/>
    <x v="0"/>
    <x v="1"/>
    <s v="GBP"/>
    <d v="2015-07-26T18:19:19"/>
    <x v="3213"/>
    <b v="1"/>
    <n v="47"/>
    <b v="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02"/>
    <n v="106.57"/>
    <x v="0"/>
    <x v="1"/>
    <s v="GBP"/>
    <d v="2016-01-05T23:55:00"/>
    <x v="3214"/>
    <b v="1"/>
    <n v="115"/>
    <b v="1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n v="100"/>
    <n v="262.11"/>
    <x v="0"/>
    <x v="0"/>
    <s v="USD"/>
    <d v="2015-09-10T03:59:00"/>
    <x v="3215"/>
    <b v="1"/>
    <n v="134"/>
    <b v="1"/>
    <x v="1"/>
    <x v="6"/>
  </r>
  <r>
    <n v="3216"/>
    <s v="BRUTE"/>
    <s v="Brute (winner of the 2015 IdeasTap Underbelly Award) is new writing based on the true story of a rather twisted, horrible schoolgirl."/>
    <n v="2000"/>
    <n v="2001"/>
    <n v="100"/>
    <n v="57.17"/>
    <x v="0"/>
    <x v="1"/>
    <s v="GBP"/>
    <d v="2015-07-11T14:30:00"/>
    <x v="3216"/>
    <b v="1"/>
    <n v="35"/>
    <b v="1"/>
    <x v="1"/>
    <x v="6"/>
  </r>
  <r>
    <n v="3217"/>
    <s v="Wake Up Call @ IRT Theater"/>
    <s v="Wake Up Call is a comedic play about a group of hotel employees working on Christmas Eve."/>
    <n v="4500"/>
    <n v="5221"/>
    <n v="116"/>
    <n v="50.2"/>
    <x v="0"/>
    <x v="0"/>
    <s v="USD"/>
    <d v="2016-11-04T13:06:24"/>
    <x v="3217"/>
    <b v="1"/>
    <n v="104"/>
    <b v="1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02"/>
    <n v="66.59"/>
    <x v="0"/>
    <x v="1"/>
    <s v="GBP"/>
    <d v="2014-12-31T00:00:00"/>
    <x v="3218"/>
    <b v="1"/>
    <n v="184"/>
    <b v="1"/>
    <x v="1"/>
    <x v="6"/>
  </r>
  <r>
    <n v="3219"/>
    <s v="Eyes Closed - The First In-Dream Theater Experience"/>
    <s v="Eyes Closed is a collaborative play and docudrama about New Yorkers and their dreams."/>
    <n v="20000"/>
    <n v="20022"/>
    <n v="100"/>
    <n v="168.25"/>
    <x v="0"/>
    <x v="0"/>
    <s v="USD"/>
    <d v="2015-03-22T22:35:47"/>
    <x v="3219"/>
    <b v="1"/>
    <n v="119"/>
    <b v="1"/>
    <x v="1"/>
    <x v="6"/>
  </r>
  <r>
    <n v="3220"/>
    <s v="Burners"/>
    <s v="A sci-fi thriller for the stage opening March 10 in Los Angeles."/>
    <n v="15000"/>
    <n v="15126"/>
    <n v="101"/>
    <n v="256.37"/>
    <x v="0"/>
    <x v="0"/>
    <s v="USD"/>
    <d v="2017-03-12T21:00:00"/>
    <x v="3220"/>
    <b v="1"/>
    <n v="59"/>
    <b v="1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03"/>
    <n v="36.61"/>
    <x v="0"/>
    <x v="1"/>
    <s v="GBP"/>
    <d v="2015-07-05T16:43:23"/>
    <x v="3221"/>
    <b v="1"/>
    <n v="113"/>
    <b v="1"/>
    <x v="1"/>
    <x v="6"/>
  </r>
  <r>
    <n v="3222"/>
    <s v="Shakespeare in ASL - and FREE for everyone"/>
    <s v="Shakespeare's classic re-imagined as a spoken and signed production for deaf and hearing audiences"/>
    <n v="2500"/>
    <n v="3120"/>
    <n v="125"/>
    <n v="37.14"/>
    <x v="0"/>
    <x v="0"/>
    <s v="USD"/>
    <d v="2015-10-24T21:29:00"/>
    <x v="3222"/>
    <b v="1"/>
    <n v="84"/>
    <b v="1"/>
    <x v="1"/>
    <x v="6"/>
  </r>
  <r>
    <n v="3223"/>
    <s v="Good People by David Lindsay-Abaire at Waterfront Playhouse"/>
    <s v="Bringing David Lindsay-Abaire's award-winning story of our times to the East Bay."/>
    <n v="3100"/>
    <n v="3395"/>
    <n v="110"/>
    <n v="45.88"/>
    <x v="0"/>
    <x v="0"/>
    <s v="USD"/>
    <d v="2015-08-20T20:02:56"/>
    <x v="3223"/>
    <b v="1"/>
    <n v="74"/>
    <b v="1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n v="102"/>
    <n v="141.71"/>
    <x v="0"/>
    <x v="0"/>
    <s v="USD"/>
    <d v="2017-01-10T05:00:00"/>
    <x v="3224"/>
    <b v="1"/>
    <n v="216"/>
    <b v="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02"/>
    <n v="52.49"/>
    <x v="0"/>
    <x v="0"/>
    <s v="USD"/>
    <d v="2016-06-03T21:00:00"/>
    <x v="3225"/>
    <b v="1"/>
    <n v="39"/>
    <b v="1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04"/>
    <n v="59.52"/>
    <x v="0"/>
    <x v="1"/>
    <s v="GBP"/>
    <d v="2015-10-30T14:00:12"/>
    <x v="3226"/>
    <b v="1"/>
    <n v="21"/>
    <b v="1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25"/>
    <n v="50"/>
    <x v="0"/>
    <x v="1"/>
    <s v="GBP"/>
    <d v="2017-01-17T21:10:36"/>
    <x v="3227"/>
    <b v="0"/>
    <n v="30"/>
    <b v="1"/>
    <x v="1"/>
    <x v="6"/>
  </r>
  <r>
    <n v="3228"/>
    <s v="Hear Me Roar: A Season of Powerful Women"/>
    <s v="A Season of Powerful Women. A Season of Defiance."/>
    <n v="7000"/>
    <n v="7164"/>
    <n v="102"/>
    <n v="193.62"/>
    <x v="0"/>
    <x v="0"/>
    <s v="USD"/>
    <d v="2015-12-17T04:59:00"/>
    <x v="3228"/>
    <b v="1"/>
    <n v="37"/>
    <b v="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n v="108"/>
    <n v="106.8"/>
    <x v="0"/>
    <x v="0"/>
    <s v="USD"/>
    <d v="2014-11-20T07:59:58"/>
    <x v="3229"/>
    <b v="1"/>
    <n v="202"/>
    <b v="1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10"/>
    <n v="77.22"/>
    <x v="0"/>
    <x v="0"/>
    <s v="USD"/>
    <d v="2014-10-01T03:59:00"/>
    <x v="3230"/>
    <b v="1"/>
    <n v="37"/>
    <b v="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61"/>
    <n v="57.5"/>
    <x v="0"/>
    <x v="0"/>
    <s v="USD"/>
    <d v="2016-04-16T22:39:07"/>
    <x v="3231"/>
    <b v="0"/>
    <n v="28"/>
    <b v="1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n v="131"/>
    <n v="50.46"/>
    <x v="0"/>
    <x v="0"/>
    <s v="USD"/>
    <d v="2016-05-04T03:59:00"/>
    <x v="3232"/>
    <b v="1"/>
    <n v="26"/>
    <b v="1"/>
    <x v="1"/>
    <x v="6"/>
  </r>
  <r>
    <n v="3233"/>
    <s v="64 Squares"/>
    <s v="64 Squares is an autobiographical one-man exploration of the internal chess game played to reconcile relationships."/>
    <n v="5000"/>
    <n v="5940"/>
    <n v="119"/>
    <n v="97.38"/>
    <x v="0"/>
    <x v="0"/>
    <s v="USD"/>
    <d v="2017-03-02T19:19:15"/>
    <x v="3233"/>
    <b v="0"/>
    <n v="61"/>
    <b v="1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00"/>
    <n v="34.92"/>
    <x v="0"/>
    <x v="1"/>
    <s v="GBP"/>
    <d v="2017-02-01T23:31:00"/>
    <x v="3234"/>
    <b v="0"/>
    <n v="115"/>
    <b v="1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03"/>
    <n v="85.53"/>
    <x v="0"/>
    <x v="0"/>
    <s v="USD"/>
    <d v="2016-07-01T08:20:51"/>
    <x v="3235"/>
    <b v="1"/>
    <n v="181"/>
    <b v="1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n v="101"/>
    <n v="182.91"/>
    <x v="0"/>
    <x v="0"/>
    <s v="USD"/>
    <d v="2016-12-28T22:00:33"/>
    <x v="3236"/>
    <b v="0"/>
    <n v="110"/>
    <b v="1"/>
    <x v="1"/>
    <x v="6"/>
  </r>
  <r>
    <n v="3237"/>
    <s v="Celebrating 20 years of The 24 Hour Plays around the world!"/>
    <s v="An annual campaign supporting our intensive for artists 25 and under."/>
    <n v="35000"/>
    <n v="35275.64"/>
    <n v="101"/>
    <n v="131.13999999999999"/>
    <x v="0"/>
    <x v="0"/>
    <s v="USD"/>
    <d v="2015-09-29T03:59:00"/>
    <x v="3237"/>
    <b v="1"/>
    <n v="269"/>
    <b v="1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12"/>
    <n v="39.81"/>
    <x v="0"/>
    <x v="1"/>
    <s v="GBP"/>
    <d v="2015-07-01T12:14:58"/>
    <x v="3238"/>
    <b v="1"/>
    <n v="79"/>
    <b v="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06"/>
    <n v="59.7"/>
    <x v="0"/>
    <x v="1"/>
    <s v="GBP"/>
    <d v="2015-10-25T23:59:00"/>
    <x v="3239"/>
    <b v="1"/>
    <n v="104"/>
    <b v="1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01"/>
    <n v="88.74"/>
    <x v="0"/>
    <x v="1"/>
    <s v="GBP"/>
    <d v="2017-02-16T23:00:00"/>
    <x v="3240"/>
    <b v="0"/>
    <n v="34"/>
    <b v="1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15"/>
    <n v="58.69"/>
    <x v="0"/>
    <x v="0"/>
    <s v="USD"/>
    <d v="2014-10-14T06:59:00"/>
    <x v="3241"/>
    <b v="1"/>
    <n v="167"/>
    <b v="1"/>
    <x v="1"/>
    <x v="6"/>
  </r>
  <r>
    <n v="3242"/>
    <s v="First Day Off in a Long Time by Brian Finkelstein"/>
    <s v="First Day Off in a Long Time is a comedy show...            _x000a_About suicide."/>
    <n v="10000"/>
    <n v="12730.42"/>
    <n v="127"/>
    <n v="69.569999999999993"/>
    <x v="0"/>
    <x v="0"/>
    <s v="USD"/>
    <d v="2014-09-19T18:08:12"/>
    <x v="3242"/>
    <b v="1"/>
    <n v="183"/>
    <b v="1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n v="103"/>
    <n v="115.87"/>
    <x v="0"/>
    <x v="0"/>
    <s v="USD"/>
    <d v="2015-10-09T00:00:00"/>
    <x v="3243"/>
    <b v="1"/>
    <n v="71"/>
    <b v="1"/>
    <x v="1"/>
    <x v="6"/>
  </r>
  <r>
    <n v="3244"/>
    <s v="'Time Please'"/>
    <s v="'Time Please' is a black comedy set in a failing public house in a run-down part of town, where things are about to get messy."/>
    <n v="1600"/>
    <n v="1647"/>
    <n v="103"/>
    <n v="23.87"/>
    <x v="0"/>
    <x v="1"/>
    <s v="GBP"/>
    <d v="2016-12-01T17:39:42"/>
    <x v="3244"/>
    <b v="0"/>
    <n v="69"/>
    <b v="1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n v="104"/>
    <n v="81.13"/>
    <x v="0"/>
    <x v="0"/>
    <s v="USD"/>
    <d v="2015-06-12T02:00:00"/>
    <x v="3245"/>
    <b v="0"/>
    <n v="270"/>
    <b v="1"/>
    <x v="1"/>
    <x v="6"/>
  </r>
  <r>
    <n v="3246"/>
    <s v="The Gray Man"/>
    <s v="The Gray Man isnâ€™t real. Heâ€™s a ghost story, a boogeyman, a tale mothers make up to keep their children safe."/>
    <n v="10000"/>
    <n v="11122"/>
    <n v="111"/>
    <n v="57.63"/>
    <x v="0"/>
    <x v="0"/>
    <s v="USD"/>
    <d v="2015-09-12T03:59:00"/>
    <x v="3246"/>
    <b v="1"/>
    <n v="193"/>
    <b v="1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06"/>
    <n v="46.43"/>
    <x v="0"/>
    <x v="1"/>
    <s v="GBP"/>
    <d v="2015-07-12T10:25:12"/>
    <x v="3247"/>
    <b v="1"/>
    <n v="57"/>
    <b v="1"/>
    <x v="1"/>
    <x v="6"/>
  </r>
  <r>
    <n v="3248"/>
    <s v="Honest Accomplice Theatre 2015-16 Season"/>
    <s v="Honest Accomplice Theatre produces theatre for social change."/>
    <n v="12000"/>
    <n v="12095"/>
    <n v="101"/>
    <n v="60.48"/>
    <x v="0"/>
    <x v="0"/>
    <s v="USD"/>
    <d v="2015-04-04T20:19:17"/>
    <x v="3248"/>
    <b v="1"/>
    <n v="200"/>
    <b v="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05"/>
    <n v="65.58"/>
    <x v="0"/>
    <x v="0"/>
    <s v="USD"/>
    <d v="2015-06-20T17:55:14"/>
    <x v="3249"/>
    <b v="1"/>
    <n v="88"/>
    <b v="1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02"/>
    <n v="119.19"/>
    <x v="0"/>
    <x v="0"/>
    <s v="USD"/>
    <d v="2014-11-05T18:48:44"/>
    <x v="3250"/>
    <b v="1"/>
    <n v="213"/>
    <b v="1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n v="111"/>
    <n v="83.05"/>
    <x v="0"/>
    <x v="0"/>
    <s v="USD"/>
    <d v="2015-06-21T17:32:46"/>
    <x v="3251"/>
    <b v="1"/>
    <n v="20"/>
    <b v="1"/>
    <x v="1"/>
    <x v="6"/>
  </r>
  <r>
    <n v="3252"/>
    <s v="Modern Love"/>
    <s v="How do we navigate the boundaries between friendship, sexual intimacy and obsessive desire?"/>
    <n v="2250"/>
    <n v="2876"/>
    <n v="128"/>
    <n v="57.52"/>
    <x v="0"/>
    <x v="1"/>
    <s v="GBP"/>
    <d v="2016-09-07T11:20:40"/>
    <x v="3252"/>
    <b v="1"/>
    <n v="50"/>
    <b v="1"/>
    <x v="1"/>
    <x v="6"/>
  </r>
  <r>
    <n v="3253"/>
    <s v="EMPATHITRAX, a new play by Ana Nogueira"/>
    <s v="Can you ever truly feel what someone else is feeling?_x000a_Do you want to?"/>
    <n v="20000"/>
    <n v="20365"/>
    <n v="102"/>
    <n v="177.09"/>
    <x v="0"/>
    <x v="0"/>
    <s v="USD"/>
    <d v="2016-09-08T03:45:00"/>
    <x v="3253"/>
    <b v="1"/>
    <n v="115"/>
    <b v="1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01"/>
    <n v="70.77"/>
    <x v="0"/>
    <x v="1"/>
    <s v="GBP"/>
    <d v="2015-03-26T01:03:29"/>
    <x v="3254"/>
    <b v="1"/>
    <n v="186"/>
    <b v="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n v="175"/>
    <n v="29.17"/>
    <x v="0"/>
    <x v="1"/>
    <s v="GBP"/>
    <d v="2014-10-07T18:26:15"/>
    <x v="3255"/>
    <b v="1"/>
    <n v="18"/>
    <b v="1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n v="128"/>
    <n v="72.760000000000005"/>
    <x v="0"/>
    <x v="0"/>
    <s v="USD"/>
    <d v="2015-06-11T03:59:00"/>
    <x v="3256"/>
    <b v="1"/>
    <n v="176"/>
    <b v="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06"/>
    <n v="51.85"/>
    <x v="0"/>
    <x v="1"/>
    <s v="GBP"/>
    <d v="2017-02-22T13:25:52"/>
    <x v="3257"/>
    <b v="0"/>
    <n v="41"/>
    <b v="1"/>
    <x v="1"/>
    <x v="6"/>
  </r>
  <r>
    <n v="3258"/>
    <s v="Bluebirds by Joe Brondo"/>
    <s v="A guy named Walt steals a book and plans to sell it to get his life on track... until his wife finds out."/>
    <n v="7000"/>
    <n v="7365"/>
    <n v="105"/>
    <n v="98.2"/>
    <x v="0"/>
    <x v="0"/>
    <s v="USD"/>
    <d v="2015-01-08T21:17:41"/>
    <x v="3258"/>
    <b v="1"/>
    <n v="75"/>
    <b v="1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n v="106"/>
    <n v="251.74"/>
    <x v="0"/>
    <x v="0"/>
    <s v="USD"/>
    <d v="2016-10-01T03:59:00"/>
    <x v="3259"/>
    <b v="1"/>
    <n v="97"/>
    <b v="1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n v="109"/>
    <n v="74.819999999999993"/>
    <x v="0"/>
    <x v="0"/>
    <s v="USD"/>
    <d v="2015-11-30T17:08:38"/>
    <x v="3260"/>
    <b v="1"/>
    <n v="73"/>
    <b v="1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n v="100"/>
    <n v="67.650000000000006"/>
    <x v="0"/>
    <x v="0"/>
    <s v="USD"/>
    <d v="2015-07-16T17:24:36"/>
    <x v="3261"/>
    <b v="1"/>
    <n v="49"/>
    <b v="1"/>
    <x v="1"/>
    <x v="6"/>
  </r>
  <r>
    <n v="3262"/>
    <s v="Prison Boxing: A New Play by Leah Joki"/>
    <s v="A one-woman theatrical exploration of the prison system and its inhabitants."/>
    <n v="12200"/>
    <n v="12571"/>
    <n v="103"/>
    <n v="93.81"/>
    <x v="0"/>
    <x v="0"/>
    <s v="USD"/>
    <d v="2014-12-22T04:00:00"/>
    <x v="3262"/>
    <b v="1"/>
    <n v="134"/>
    <b v="1"/>
    <x v="1"/>
    <x v="6"/>
  </r>
  <r>
    <n v="3263"/>
    <s v="Titus Andronicus (with an all-female cast &amp; crew)"/>
    <s v="Shakespeare's bloodiest tragedy, performed and produced exclusively by women."/>
    <n v="2500"/>
    <n v="2804.16"/>
    <n v="112"/>
    <n v="41.24"/>
    <x v="0"/>
    <x v="0"/>
    <s v="USD"/>
    <d v="2015-10-30T21:00:00"/>
    <x v="3263"/>
    <b v="1"/>
    <n v="68"/>
    <b v="1"/>
    <x v="1"/>
    <x v="6"/>
  </r>
  <r>
    <n v="3264"/>
    <s v="Kapow-i GoGo at The PIT"/>
    <s v="The three part comedic saga of Kapow-i GoGo, who saves the world.  Again.  And again."/>
    <n v="2500"/>
    <n v="2575"/>
    <n v="103"/>
    <n v="52.55"/>
    <x v="0"/>
    <x v="0"/>
    <s v="USD"/>
    <d v="2015-01-28T22:00:00"/>
    <x v="3264"/>
    <b v="1"/>
    <n v="49"/>
    <b v="1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n v="164"/>
    <n v="70.290000000000006"/>
    <x v="0"/>
    <x v="17"/>
    <s v="EUR"/>
    <d v="2015-12-03T17:00:00"/>
    <x v="3265"/>
    <b v="1"/>
    <n v="63"/>
    <b v="1"/>
    <x v="1"/>
    <x v="6"/>
  </r>
  <r>
    <n v="3266"/>
    <s v="Macbeth"/>
    <s v="An original version of Shakespeare's masterpiece that emphasizes family and explores the destruction of blood ties"/>
    <n v="6000"/>
    <n v="7877"/>
    <n v="131"/>
    <n v="48.33"/>
    <x v="0"/>
    <x v="0"/>
    <s v="USD"/>
    <d v="2015-06-12T21:00:00"/>
    <x v="3266"/>
    <b v="1"/>
    <n v="163"/>
    <b v="1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02"/>
    <n v="53.18"/>
    <x v="0"/>
    <x v="0"/>
    <s v="USD"/>
    <d v="2015-07-17T18:11:00"/>
    <x v="3267"/>
    <b v="1"/>
    <n v="288"/>
    <b v="1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28"/>
    <n v="60.95"/>
    <x v="0"/>
    <x v="0"/>
    <s v="USD"/>
    <d v="2016-08-24T21:42:08"/>
    <x v="3268"/>
    <b v="1"/>
    <n v="42"/>
    <b v="1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n v="102"/>
    <n v="116"/>
    <x v="0"/>
    <x v="1"/>
    <s v="GBP"/>
    <d v="2015-06-16T11:00:00"/>
    <x v="3269"/>
    <b v="1"/>
    <n v="70"/>
    <b v="1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02"/>
    <n v="61"/>
    <x v="0"/>
    <x v="1"/>
    <s v="GBP"/>
    <d v="2015-07-12T12:47:45"/>
    <x v="3270"/>
    <b v="1"/>
    <n v="30"/>
    <b v="1"/>
    <x v="1"/>
    <x v="6"/>
  </r>
  <r>
    <n v="3271"/>
    <s v="Saxon Court at Southwark Playhouse"/>
    <s v="A razor sharp satire to darken your Christmas."/>
    <n v="1500"/>
    <n v="1950"/>
    <n v="130"/>
    <n v="38.24"/>
    <x v="0"/>
    <x v="1"/>
    <s v="GBP"/>
    <d v="2014-11-02T11:29:35"/>
    <x v="3271"/>
    <b v="1"/>
    <n v="51"/>
    <b v="1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n v="154"/>
    <n v="106.5"/>
    <x v="0"/>
    <x v="0"/>
    <s v="USD"/>
    <d v="2015-11-06T13:00:09"/>
    <x v="3272"/>
    <b v="1"/>
    <n v="145"/>
    <b v="1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n v="107"/>
    <n v="204.57"/>
    <x v="0"/>
    <x v="0"/>
    <s v="USD"/>
    <d v="2016-09-14T19:00:00"/>
    <x v="3273"/>
    <b v="1"/>
    <n v="21"/>
    <b v="1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n v="101"/>
    <n v="54.91"/>
    <x v="0"/>
    <x v="0"/>
    <s v="USD"/>
    <d v="2016-03-15T21:00:00"/>
    <x v="3274"/>
    <b v="1"/>
    <n v="286"/>
    <b v="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00"/>
    <n v="150.41999999999999"/>
    <x v="0"/>
    <x v="0"/>
    <s v="USD"/>
    <d v="2015-02-09T04:30:00"/>
    <x v="3275"/>
    <b v="1"/>
    <n v="12"/>
    <b v="1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n v="117"/>
    <n v="52.58"/>
    <x v="0"/>
    <x v="5"/>
    <s v="CAD"/>
    <d v="2016-04-01T03:59:00"/>
    <x v="3276"/>
    <b v="1"/>
    <n v="100"/>
    <b v="1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n v="109"/>
    <n v="54.3"/>
    <x v="0"/>
    <x v="1"/>
    <s v="GBP"/>
    <d v="2014-11-18T17:23:26"/>
    <x v="3277"/>
    <b v="1"/>
    <n v="100"/>
    <b v="1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03"/>
    <n v="76.03"/>
    <x v="0"/>
    <x v="1"/>
    <s v="GBP"/>
    <d v="2015-05-30T20:21:43"/>
    <x v="3278"/>
    <b v="1"/>
    <n v="34"/>
    <b v="1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14"/>
    <n v="105.21"/>
    <x v="0"/>
    <x v="0"/>
    <s v="USD"/>
    <d v="2016-04-01T01:27:39"/>
    <x v="3279"/>
    <b v="0"/>
    <n v="63"/>
    <b v="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03"/>
    <n v="68.67"/>
    <x v="0"/>
    <x v="0"/>
    <s v="USD"/>
    <d v="2015-06-01T05:00:00"/>
    <x v="3280"/>
    <b v="0"/>
    <n v="30"/>
    <b v="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n v="122"/>
    <n v="129.36000000000001"/>
    <x v="0"/>
    <x v="0"/>
    <s v="USD"/>
    <d v="2015-09-02T00:28:25"/>
    <x v="3281"/>
    <b v="0"/>
    <n v="47"/>
    <b v="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03"/>
    <n v="134.26"/>
    <x v="0"/>
    <x v="0"/>
    <s v="USD"/>
    <d v="2016-04-29T04:39:48"/>
    <x v="3282"/>
    <b v="0"/>
    <n v="237"/>
    <b v="1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05"/>
    <n v="17.829999999999998"/>
    <x v="0"/>
    <x v="1"/>
    <s v="GBP"/>
    <d v="2016-02-10T21:00:00"/>
    <x v="3283"/>
    <b v="0"/>
    <n v="47"/>
    <b v="1"/>
    <x v="1"/>
    <x v="6"/>
  </r>
  <r>
    <n v="3284"/>
    <s v="Help fund Black Enough!"/>
    <s v="Black Enough is an LSU student-staged performance exploring the effects of white supremacy on the black community."/>
    <n v="3000"/>
    <n v="3048"/>
    <n v="102"/>
    <n v="203.2"/>
    <x v="0"/>
    <x v="0"/>
    <s v="USD"/>
    <d v="2016-01-29T05:59:00"/>
    <x v="3284"/>
    <b v="0"/>
    <n v="15"/>
    <b v="1"/>
    <x v="1"/>
    <x v="6"/>
  </r>
  <r>
    <n v="3285"/>
    <s v="By Morning"/>
    <s v="A new play by Matthew Gasda"/>
    <n v="4999"/>
    <n v="5604"/>
    <n v="112"/>
    <n v="69.19"/>
    <x v="0"/>
    <x v="0"/>
    <s v="USD"/>
    <d v="2017-02-28T05:00:00"/>
    <x v="3285"/>
    <b v="0"/>
    <n v="81"/>
    <b v="1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02"/>
    <n v="125.12"/>
    <x v="0"/>
    <x v="0"/>
    <s v="USD"/>
    <d v="2016-08-15T20:09:42"/>
    <x v="3286"/>
    <b v="0"/>
    <n v="122"/>
    <b v="1"/>
    <x v="1"/>
    <x v="6"/>
  </r>
  <r>
    <n v="3287"/>
    <s v="Three Things: Stories About Life"/>
    <s v="An inspirational one-man play about crisis, community, and the search for wholeness."/>
    <n v="2500"/>
    <n v="2500"/>
    <n v="100"/>
    <n v="73.53"/>
    <x v="0"/>
    <x v="5"/>
    <s v="CAD"/>
    <d v="2015-11-28T18:00:28"/>
    <x v="3287"/>
    <b v="0"/>
    <n v="34"/>
    <b v="1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00"/>
    <n v="48.44"/>
    <x v="0"/>
    <x v="1"/>
    <s v="GBP"/>
    <d v="2016-06-20T23:00:00"/>
    <x v="3288"/>
    <b v="0"/>
    <n v="207"/>
    <b v="1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33"/>
    <n v="26.61"/>
    <x v="0"/>
    <x v="1"/>
    <s v="GBP"/>
    <d v="2017-02-20T08:50:02"/>
    <x v="3289"/>
    <b v="0"/>
    <n v="25"/>
    <b v="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n v="121"/>
    <n v="33.67"/>
    <x v="0"/>
    <x v="1"/>
    <s v="GBP"/>
    <d v="2017-03-11T12:21:31"/>
    <x v="3290"/>
    <b v="0"/>
    <n v="72"/>
    <b v="1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14"/>
    <n v="40.71"/>
    <x v="0"/>
    <x v="0"/>
    <s v="USD"/>
    <d v="2015-09-17T03:59:00"/>
    <x v="3291"/>
    <b v="0"/>
    <n v="14"/>
    <b v="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n v="286"/>
    <n v="19.27"/>
    <x v="0"/>
    <x v="1"/>
    <s v="GBP"/>
    <d v="2015-12-04T19:29:08"/>
    <x v="3292"/>
    <b v="0"/>
    <n v="15"/>
    <b v="1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70"/>
    <n v="84.29"/>
    <x v="0"/>
    <x v="4"/>
    <s v="NZD"/>
    <d v="2017-03-04T10:12:32"/>
    <x v="3293"/>
    <b v="0"/>
    <n v="91"/>
    <b v="1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n v="118"/>
    <n v="29.58"/>
    <x v="0"/>
    <x v="1"/>
    <s v="GBP"/>
    <d v="2015-06-16T12:59:14"/>
    <x v="3294"/>
    <b v="0"/>
    <n v="24"/>
    <b v="1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n v="103"/>
    <n v="26.67"/>
    <x v="0"/>
    <x v="1"/>
    <s v="GBP"/>
    <d v="2016-09-26T10:37:09"/>
    <x v="3295"/>
    <b v="0"/>
    <n v="27"/>
    <b v="1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n v="144"/>
    <n v="45.98"/>
    <x v="0"/>
    <x v="1"/>
    <s v="GBP"/>
    <d v="2015-11-22T22:00:00"/>
    <x v="3296"/>
    <b v="0"/>
    <n v="47"/>
    <b v="1"/>
    <x v="1"/>
    <x v="6"/>
  </r>
  <r>
    <n v="3297"/>
    <s v="MY EYES WENT DARK"/>
    <s v="A father loses his family in a freak plane crash and goes on to murder the air traffic controller he holds responsible."/>
    <n v="5500"/>
    <n v="5504"/>
    <n v="100"/>
    <n v="125.09"/>
    <x v="0"/>
    <x v="1"/>
    <s v="GBP"/>
    <d v="2015-07-27T22:59:00"/>
    <x v="3297"/>
    <b v="0"/>
    <n v="44"/>
    <b v="1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02"/>
    <n v="141.29"/>
    <x v="0"/>
    <x v="0"/>
    <s v="USD"/>
    <d v="2015-09-13T00:00:00"/>
    <x v="3298"/>
    <b v="0"/>
    <n v="72"/>
    <b v="1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16"/>
    <n v="55.33"/>
    <x v="0"/>
    <x v="0"/>
    <s v="USD"/>
    <d v="2015-10-14T22:01:03"/>
    <x v="3299"/>
    <b v="0"/>
    <n v="63"/>
    <b v="1"/>
    <x v="1"/>
    <x v="6"/>
  </r>
  <r>
    <n v="3300"/>
    <s v="MAX &amp; ELSA: NO MUSIC. NO CHILDREN."/>
    <s v="A subversive parody about the two people for whom the hills were NOT alive with THE SOUND OF MUSIC."/>
    <n v="3000"/>
    <n v="4085"/>
    <n v="136"/>
    <n v="46.42"/>
    <x v="0"/>
    <x v="0"/>
    <s v="USD"/>
    <d v="2015-04-29T17:51:02"/>
    <x v="3300"/>
    <b v="0"/>
    <n v="88"/>
    <b v="1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33"/>
    <n v="57.2"/>
    <x v="0"/>
    <x v="0"/>
    <s v="USD"/>
    <d v="2016-08-01T06:59:00"/>
    <x v="3301"/>
    <b v="0"/>
    <n v="70"/>
    <b v="1"/>
    <x v="1"/>
    <x v="6"/>
  </r>
  <r>
    <n v="3302"/>
    <s v="El muro de BorÃ­s KiÃ©n"/>
    <s v="FilosofÃ­a de los anÃ³nimos"/>
    <n v="8400"/>
    <n v="8685"/>
    <n v="103"/>
    <n v="173.7"/>
    <x v="0"/>
    <x v="3"/>
    <s v="EUR"/>
    <d v="2016-12-07T08:26:16"/>
    <x v="3302"/>
    <b v="0"/>
    <n v="50"/>
    <b v="1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n v="116"/>
    <n v="59.6"/>
    <x v="0"/>
    <x v="0"/>
    <s v="USD"/>
    <d v="2015-03-28T14:38:04"/>
    <x v="3303"/>
    <b v="0"/>
    <n v="35"/>
    <b v="1"/>
    <x v="1"/>
    <x v="6"/>
  </r>
  <r>
    <n v="3304"/>
    <s v="I Can Ski Forever 3"/>
    <s v="A musical comedy production celebrating the unique, lovable, insufferable ski culture of the modern day mountain town."/>
    <n v="15000"/>
    <n v="15677.5"/>
    <n v="105"/>
    <n v="89.59"/>
    <x v="0"/>
    <x v="0"/>
    <s v="USD"/>
    <d v="2016-12-22T14:59:12"/>
    <x v="3304"/>
    <b v="0"/>
    <n v="175"/>
    <b v="1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n v="102"/>
    <n v="204.05"/>
    <x v="0"/>
    <x v="0"/>
    <s v="USD"/>
    <d v="2015-07-31T20:32:28"/>
    <x v="3305"/>
    <b v="0"/>
    <n v="20"/>
    <b v="1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75"/>
    <n v="48.7"/>
    <x v="0"/>
    <x v="0"/>
    <s v="USD"/>
    <d v="2016-06-10T03:00:00"/>
    <x v="3306"/>
    <b v="0"/>
    <n v="54"/>
    <b v="1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n v="107"/>
    <n v="53.34"/>
    <x v="0"/>
    <x v="0"/>
    <s v="USD"/>
    <d v="2016-05-15T01:22:19"/>
    <x v="3307"/>
    <b v="0"/>
    <n v="20"/>
    <b v="1"/>
    <x v="1"/>
    <x v="6"/>
  </r>
  <r>
    <n v="3308"/>
    <s v="A Hand of Talons"/>
    <s v="Descend into the dark world of steampunk noir in this thrilling new play, written by Maggie Lee and directed by Amy Poisson!"/>
    <n v="3500"/>
    <n v="4280"/>
    <n v="122"/>
    <n v="75.09"/>
    <x v="0"/>
    <x v="0"/>
    <s v="USD"/>
    <d v="2016-04-13T21:02:45"/>
    <x v="3308"/>
    <b v="0"/>
    <n v="57"/>
    <b v="1"/>
    <x v="1"/>
    <x v="6"/>
  </r>
  <r>
    <n v="3309"/>
    <s v="Collision Course"/>
    <s v="Two unlikely friends, a garage, tinned beans &amp; the end of the world."/>
    <n v="350"/>
    <n v="558"/>
    <n v="159"/>
    <n v="18"/>
    <x v="0"/>
    <x v="1"/>
    <s v="GBP"/>
    <d v="2016-10-16T15:36:18"/>
    <x v="3309"/>
    <b v="0"/>
    <n v="31"/>
    <b v="1"/>
    <x v="1"/>
    <x v="6"/>
  </r>
  <r>
    <n v="3310"/>
    <s v="The Island Boys: A New Play"/>
    <s v="A new play about coming coming home, recovery, and trying to find God in the process."/>
    <n v="6500"/>
    <n v="6505"/>
    <n v="100"/>
    <n v="209.84"/>
    <x v="0"/>
    <x v="0"/>
    <s v="USD"/>
    <d v="2015-10-06T22:17:05"/>
    <x v="3310"/>
    <b v="0"/>
    <n v="31"/>
    <b v="1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10"/>
    <n v="61.02"/>
    <x v="0"/>
    <x v="0"/>
    <s v="USD"/>
    <d v="2015-10-17T07:00:10"/>
    <x v="3311"/>
    <b v="0"/>
    <n v="45"/>
    <b v="1"/>
    <x v="1"/>
    <x v="6"/>
  </r>
  <r>
    <n v="3312"/>
    <s v="Richard III"/>
    <s v="Bare Theatre presents one of Shakespeare's most notorious characters in the final chapter of the War of the Roses saga."/>
    <n v="2500"/>
    <n v="2501"/>
    <n v="100"/>
    <n v="61"/>
    <x v="0"/>
    <x v="0"/>
    <s v="USD"/>
    <d v="2016-11-11T22:00:00"/>
    <x v="3312"/>
    <b v="0"/>
    <n v="41"/>
    <b v="1"/>
    <x v="1"/>
    <x v="6"/>
  </r>
  <r>
    <n v="3313"/>
    <s v="Melbin the Accidental"/>
    <s v="A modern reworking of Shakespeare's histories and tragedies in iambic pentameter to talk of death, love, and race."/>
    <n v="2000"/>
    <n v="2321"/>
    <n v="116"/>
    <n v="80.03"/>
    <x v="0"/>
    <x v="0"/>
    <s v="USD"/>
    <d v="2016-01-27T01:00:00"/>
    <x v="3313"/>
    <b v="0"/>
    <n v="29"/>
    <b v="1"/>
    <x v="1"/>
    <x v="6"/>
  </r>
  <r>
    <n v="3314"/>
    <s v="The White Bike"/>
    <s v="I want to add a new perspective to the cycling safety debate by taking my play THE WHITE BIKE to the Edinburgh Festival of Cycling"/>
    <n v="800"/>
    <n v="1686"/>
    <n v="211"/>
    <n v="29.07"/>
    <x v="0"/>
    <x v="1"/>
    <s v="GBP"/>
    <d v="2015-05-08T20:05:00"/>
    <x v="3314"/>
    <b v="0"/>
    <n v="58"/>
    <b v="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10"/>
    <n v="49.44"/>
    <x v="0"/>
    <x v="1"/>
    <s v="GBP"/>
    <d v="2016-05-06T07:17:21"/>
    <x v="3315"/>
    <b v="0"/>
    <n v="89"/>
    <b v="1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00"/>
    <n v="93.98"/>
    <x v="0"/>
    <x v="0"/>
    <s v="USD"/>
    <d v="2014-08-08T13:54:00"/>
    <x v="3316"/>
    <b v="0"/>
    <n v="125"/>
    <b v="1"/>
    <x v="1"/>
    <x v="6"/>
  </r>
  <r>
    <n v="3317"/>
    <s v="Seven Minutes in Eternity"/>
    <s v="Andy Boyd's epic new satire about heroes and villains, humankind's search for glory, and fascism in America"/>
    <n v="1050"/>
    <n v="1115"/>
    <n v="106"/>
    <n v="61.94"/>
    <x v="0"/>
    <x v="0"/>
    <s v="USD"/>
    <d v="2016-06-08T00:57:04"/>
    <x v="3317"/>
    <b v="0"/>
    <n v="18"/>
    <b v="1"/>
    <x v="1"/>
    <x v="6"/>
  </r>
  <r>
    <n v="3318"/>
    <s v="ROOMIES - Atlantic Canada Tour 2016-17"/>
    <s v="Help us strengthen and inspire disability arts in Atlantic Canada"/>
    <n v="2000"/>
    <n v="2512"/>
    <n v="126"/>
    <n v="78.5"/>
    <x v="0"/>
    <x v="5"/>
    <s v="CAD"/>
    <d v="2016-04-11T02:30:00"/>
    <x v="3318"/>
    <b v="0"/>
    <n v="32"/>
    <b v="1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n v="108"/>
    <n v="33.75"/>
    <x v="0"/>
    <x v="1"/>
    <s v="GBP"/>
    <d v="2015-01-31T14:03:06"/>
    <x v="3319"/>
    <b v="0"/>
    <n v="16"/>
    <b v="1"/>
    <x v="1"/>
    <x v="6"/>
  </r>
  <r>
    <n v="3320"/>
    <s v="Mama Threw Me So High &amp; He Who Speaks"/>
    <s v="Imaginary Theater Company presents two modern day tall tales about family, resilience and redemption."/>
    <n v="2500"/>
    <n v="2525"/>
    <n v="101"/>
    <n v="66.45"/>
    <x v="0"/>
    <x v="0"/>
    <s v="USD"/>
    <d v="2016-06-22T01:05:57"/>
    <x v="3320"/>
    <b v="0"/>
    <n v="38"/>
    <b v="1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07"/>
    <n v="35.799999999999997"/>
    <x v="0"/>
    <x v="0"/>
    <s v="USD"/>
    <d v="2014-10-16T03:59:00"/>
    <x v="3321"/>
    <b v="0"/>
    <n v="15"/>
    <b v="1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02"/>
    <n v="145.65"/>
    <x v="0"/>
    <x v="0"/>
    <s v="USD"/>
    <d v="2016-06-22T03:55:00"/>
    <x v="3322"/>
    <b v="0"/>
    <n v="23"/>
    <b v="1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n v="126"/>
    <n v="25.69"/>
    <x v="0"/>
    <x v="1"/>
    <s v="GBP"/>
    <d v="2016-09-25T08:46:48"/>
    <x v="3323"/>
    <b v="0"/>
    <n v="49"/>
    <b v="1"/>
    <x v="1"/>
    <x v="6"/>
  </r>
  <r>
    <n v="3324"/>
    <s v="At Swim, Two Boys"/>
    <s v="The play tells the story of Jim and Doyler and their friendship on the brink of Irish independence."/>
    <n v="1500"/>
    <n v="1525"/>
    <n v="102"/>
    <n v="152.5"/>
    <x v="0"/>
    <x v="17"/>
    <s v="EUR"/>
    <d v="2016-06-05T13:59:50"/>
    <x v="3324"/>
    <b v="0"/>
    <n v="10"/>
    <b v="1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n v="113"/>
    <n v="30"/>
    <x v="0"/>
    <x v="1"/>
    <s v="GBP"/>
    <d v="2015-04-05T17:51:17"/>
    <x v="3325"/>
    <b v="0"/>
    <n v="15"/>
    <b v="1"/>
    <x v="1"/>
    <x v="6"/>
  </r>
  <r>
    <n v="3326"/>
    <s v="Me? A Caregiver?"/>
    <s v="An edgy, hilarious, compassionate and honest show to help caregivers find courage, trust their instincts and above all, to laugh."/>
    <n v="8000"/>
    <n v="8110"/>
    <n v="101"/>
    <n v="142.28"/>
    <x v="0"/>
    <x v="0"/>
    <s v="USD"/>
    <d v="2015-03-08T16:08:25"/>
    <x v="3326"/>
    <b v="0"/>
    <n v="57"/>
    <b v="1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n v="101"/>
    <n v="24.55"/>
    <x v="0"/>
    <x v="1"/>
    <s v="GBP"/>
    <d v="2016-05-08T08:59:26"/>
    <x v="3327"/>
    <b v="0"/>
    <n v="33"/>
    <b v="1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46"/>
    <n v="292.77999999999997"/>
    <x v="0"/>
    <x v="0"/>
    <s v="USD"/>
    <d v="2014-07-05T01:00:00"/>
    <x v="3328"/>
    <b v="0"/>
    <n v="9"/>
    <b v="1"/>
    <x v="1"/>
    <x v="6"/>
  </r>
  <r>
    <n v="3329"/>
    <s v="Jestia and Raedon"/>
    <s v="Jestia and Raedon is a brand new romantic comedy play going to the Edinburgh Fringe Festival this summer."/>
    <n v="1000"/>
    <n v="1168"/>
    <n v="117"/>
    <n v="44.92"/>
    <x v="0"/>
    <x v="1"/>
    <s v="GBP"/>
    <d v="2014-07-27T23:00:00"/>
    <x v="3329"/>
    <b v="0"/>
    <n v="26"/>
    <b v="1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06"/>
    <n v="23.1"/>
    <x v="0"/>
    <x v="1"/>
    <s v="GBP"/>
    <d v="2015-04-01T20:17:48"/>
    <x v="3330"/>
    <b v="0"/>
    <n v="69"/>
    <b v="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05"/>
    <n v="80.400000000000006"/>
    <x v="0"/>
    <x v="0"/>
    <s v="USD"/>
    <d v="2015-10-06T16:44:46"/>
    <x v="3331"/>
    <b v="0"/>
    <n v="65"/>
    <b v="1"/>
    <x v="1"/>
    <x v="6"/>
  </r>
  <r>
    <n v="3332"/>
    <s v="Cortez"/>
    <s v="Two marine biologists are at odds during an important expedition. When a stranded shark refuses to die, things get weird."/>
    <n v="6000"/>
    <n v="6000"/>
    <n v="100"/>
    <n v="72.290000000000006"/>
    <x v="0"/>
    <x v="0"/>
    <s v="USD"/>
    <d v="2014-07-19T20:38:50"/>
    <x v="3332"/>
    <b v="0"/>
    <n v="83"/>
    <b v="1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05"/>
    <n v="32.97"/>
    <x v="0"/>
    <x v="0"/>
    <s v="USD"/>
    <d v="2015-06-15T16:14:40"/>
    <x v="3333"/>
    <b v="0"/>
    <n v="111"/>
    <b v="1"/>
    <x v="1"/>
    <x v="6"/>
  </r>
  <r>
    <n v="3334"/>
    <s v="The Saltbox Theatre Collective Seed Money Project"/>
    <s v="The Saltbox Theatre Collective is a brand new not-for-profit theatre company in Illinois."/>
    <n v="3871"/>
    <n v="5366"/>
    <n v="139"/>
    <n v="116.65"/>
    <x v="0"/>
    <x v="0"/>
    <s v="USD"/>
    <d v="2015-07-30T12:30:22"/>
    <x v="3334"/>
    <b v="0"/>
    <n v="46"/>
    <b v="1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00"/>
    <n v="79.62"/>
    <x v="0"/>
    <x v="1"/>
    <s v="GBP"/>
    <d v="2014-08-03T23:00:00"/>
    <x v="3335"/>
    <b v="0"/>
    <n v="63"/>
    <b v="1"/>
    <x v="1"/>
    <x v="6"/>
  </r>
  <r>
    <n v="3336"/>
    <s v="WILDE TALES"/>
    <s v="A theatrical adaptation of Oscar Wilde's short stories, presented by Suitcase Civilians at The Space, April 5-10 2016."/>
    <n v="250"/>
    <n v="250"/>
    <n v="100"/>
    <n v="27.78"/>
    <x v="0"/>
    <x v="1"/>
    <s v="GBP"/>
    <d v="2016-04-05T08:34:06"/>
    <x v="3336"/>
    <b v="0"/>
    <n v="9"/>
    <b v="1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n v="110"/>
    <n v="81.03"/>
    <x v="0"/>
    <x v="1"/>
    <s v="GBP"/>
    <d v="2014-10-10T21:00:00"/>
    <x v="3337"/>
    <b v="0"/>
    <n v="34"/>
    <b v="1"/>
    <x v="1"/>
    <x v="6"/>
  </r>
  <r>
    <n v="3338"/>
    <s v="The Last Days of Judas Iscariot"/>
    <s v="Join Estelle Parsons in support of Theater That Looks and Sounds Like America"/>
    <n v="15000"/>
    <n v="15327"/>
    <n v="102"/>
    <n v="136.85"/>
    <x v="0"/>
    <x v="0"/>
    <s v="USD"/>
    <d v="2017-02-24T13:48:00"/>
    <x v="3338"/>
    <b v="0"/>
    <n v="112"/>
    <b v="1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n v="104"/>
    <n v="177.62"/>
    <x v="0"/>
    <x v="0"/>
    <s v="USD"/>
    <d v="2016-07-28T15:58:38"/>
    <x v="3339"/>
    <b v="0"/>
    <n v="47"/>
    <b v="1"/>
    <x v="1"/>
    <x v="6"/>
  </r>
  <r>
    <n v="3340"/>
    <s v="King Lear"/>
    <s v="The Eno River Players is a community theater in Durham, North Carolina. We are trying to raise money to get our second show on its feet"/>
    <n v="3000"/>
    <n v="4145"/>
    <n v="138"/>
    <n v="109.08"/>
    <x v="0"/>
    <x v="0"/>
    <s v="USD"/>
    <d v="2016-12-06T23:22:34"/>
    <x v="3340"/>
    <b v="0"/>
    <n v="38"/>
    <b v="1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n v="100"/>
    <n v="119.64"/>
    <x v="0"/>
    <x v="1"/>
    <s v="GBP"/>
    <d v="2016-06-12T17:00:00"/>
    <x v="3341"/>
    <b v="0"/>
    <n v="28"/>
    <b v="1"/>
    <x v="1"/>
    <x v="6"/>
  </r>
  <r>
    <n v="3342"/>
    <s v="Uprising Theatre Company's First Production"/>
    <s v="We believe in the power of stories to change the world. Theatre that inspires transformation."/>
    <n v="6000"/>
    <n v="6100"/>
    <n v="102"/>
    <n v="78.209999999999994"/>
    <x v="0"/>
    <x v="0"/>
    <s v="USD"/>
    <d v="2015-04-01T04:59:00"/>
    <x v="3342"/>
    <b v="0"/>
    <n v="78"/>
    <b v="1"/>
    <x v="1"/>
    <x v="6"/>
  </r>
  <r>
    <n v="3343"/>
    <s v="The Girl Who Touched the Stars"/>
    <s v="Two sisters make a set of paper dolls which take them on a journey across lands, creating memories along the way."/>
    <n v="700"/>
    <n v="1200"/>
    <n v="171"/>
    <n v="52.17"/>
    <x v="0"/>
    <x v="1"/>
    <s v="GBP"/>
    <d v="2016-04-13T13:18:00"/>
    <x v="3343"/>
    <b v="0"/>
    <n v="23"/>
    <b v="1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n v="101"/>
    <n v="114.13"/>
    <x v="0"/>
    <x v="0"/>
    <s v="USD"/>
    <d v="2014-08-30T04:48:13"/>
    <x v="3344"/>
    <b v="0"/>
    <n v="40"/>
    <b v="1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30"/>
    <n v="50"/>
    <x v="0"/>
    <x v="0"/>
    <s v="USD"/>
    <d v="2015-04-18T00:37:00"/>
    <x v="3345"/>
    <b v="0"/>
    <n v="13"/>
    <b v="1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n v="110"/>
    <n v="91.67"/>
    <x v="0"/>
    <x v="0"/>
    <s v="USD"/>
    <d v="2015-02-26T00:35:10"/>
    <x v="3346"/>
    <b v="0"/>
    <n v="18"/>
    <b v="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19"/>
    <n v="108.59"/>
    <x v="0"/>
    <x v="1"/>
    <s v="GBP"/>
    <d v="2016-05-08T21:00:00"/>
    <x v="3347"/>
    <b v="0"/>
    <n v="22"/>
    <b v="1"/>
    <x v="1"/>
    <x v="6"/>
  </r>
  <r>
    <n v="3348"/>
    <s v="Macbeth"/>
    <s v="Old Hat's new production explores the bleak culture of war and the cosmic powers of guilt and imagination in Shakespeare's tragedy."/>
    <n v="5500"/>
    <n v="5516"/>
    <n v="100"/>
    <n v="69.819999999999993"/>
    <x v="0"/>
    <x v="0"/>
    <s v="USD"/>
    <d v="2016-04-30T03:59:00"/>
    <x v="3348"/>
    <b v="0"/>
    <n v="79"/>
    <b v="1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53"/>
    <n v="109.57"/>
    <x v="0"/>
    <x v="0"/>
    <s v="USD"/>
    <d v="2016-06-13T17:00:00"/>
    <x v="3349"/>
    <b v="0"/>
    <n v="14"/>
    <b v="1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n v="104"/>
    <n v="71.67"/>
    <x v="0"/>
    <x v="19"/>
    <s v="EUR"/>
    <d v="2015-11-29T23:00:00"/>
    <x v="3350"/>
    <b v="0"/>
    <n v="51"/>
    <b v="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n v="101"/>
    <n v="93.61"/>
    <x v="0"/>
    <x v="1"/>
    <s v="GBP"/>
    <d v="2014-07-23T11:00:00"/>
    <x v="3351"/>
    <b v="0"/>
    <n v="54"/>
    <b v="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n v="108"/>
    <n v="76.8"/>
    <x v="0"/>
    <x v="1"/>
    <s v="GBP"/>
    <d v="2016-07-01T23:00:00"/>
    <x v="3352"/>
    <b v="0"/>
    <n v="70"/>
    <b v="1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n v="315"/>
    <n v="35.799999999999997"/>
    <x v="0"/>
    <x v="1"/>
    <s v="GBP"/>
    <d v="2016-05-02T23:00:00"/>
    <x v="3353"/>
    <b v="0"/>
    <n v="44"/>
    <b v="1"/>
    <x v="1"/>
    <x v="6"/>
  </r>
  <r>
    <n v="3354"/>
    <s v="Strangeloop Theatre - A Focus on New Works"/>
    <s v="Help Strangeloop Theatre create and support new work by sponsoring our 2015-2016 season."/>
    <n v="3000"/>
    <n v="3058"/>
    <n v="102"/>
    <n v="55.6"/>
    <x v="0"/>
    <x v="0"/>
    <s v="USD"/>
    <d v="2015-10-29T04:01:00"/>
    <x v="3354"/>
    <b v="0"/>
    <n v="55"/>
    <b v="1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n v="126"/>
    <n v="147.33000000000001"/>
    <x v="0"/>
    <x v="1"/>
    <s v="GBP"/>
    <d v="2016-05-10T11:17:00"/>
    <x v="3355"/>
    <b v="0"/>
    <n v="15"/>
    <b v="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01"/>
    <n v="56.33"/>
    <x v="0"/>
    <x v="1"/>
    <s v="GBP"/>
    <d v="2016-07-15T19:34:32"/>
    <x v="3356"/>
    <b v="0"/>
    <n v="27"/>
    <b v="1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01"/>
    <n v="96.19"/>
    <x v="0"/>
    <x v="1"/>
    <s v="GBP"/>
    <d v="2014-08-01T10:01:50"/>
    <x v="3357"/>
    <b v="0"/>
    <n v="21"/>
    <b v="1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03"/>
    <n v="63.57"/>
    <x v="0"/>
    <x v="0"/>
    <s v="USD"/>
    <d v="2014-11-19T08:27:59"/>
    <x v="3358"/>
    <b v="0"/>
    <n v="162"/>
    <b v="1"/>
    <x v="1"/>
    <x v="6"/>
  </r>
  <r>
    <n v="3359"/>
    <s v="BEIRUT, LADY OF LEBANON"/>
    <s v="A Theatrical Production Celebrating the Lebanese Culture and the Human Spirit in Time of War."/>
    <n v="4000"/>
    <n v="4250"/>
    <n v="106"/>
    <n v="184.78"/>
    <x v="0"/>
    <x v="0"/>
    <s v="USD"/>
    <d v="2017-02-25T01:22:14"/>
    <x v="3359"/>
    <b v="0"/>
    <n v="23"/>
    <b v="1"/>
    <x v="1"/>
    <x v="6"/>
  </r>
  <r>
    <n v="3360"/>
    <s v="Pretty Butch"/>
    <s v="World Premiere, an M1 Singapore Fringe Festival 2017 commission."/>
    <n v="9000"/>
    <n v="9124"/>
    <n v="101"/>
    <n v="126.72"/>
    <x v="0"/>
    <x v="20"/>
    <s v="SGD"/>
    <d v="2016-12-14T15:59:00"/>
    <x v="3360"/>
    <b v="0"/>
    <n v="72"/>
    <b v="1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13"/>
    <n v="83.43"/>
    <x v="0"/>
    <x v="0"/>
    <s v="USD"/>
    <d v="2014-09-01T15:59:00"/>
    <x v="3361"/>
    <b v="0"/>
    <n v="68"/>
    <b v="1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18"/>
    <n v="54.5"/>
    <x v="0"/>
    <x v="0"/>
    <s v="USD"/>
    <d v="2015-03-07T04:55:00"/>
    <x v="3362"/>
    <b v="0"/>
    <n v="20"/>
    <b v="1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01"/>
    <n v="302.31"/>
    <x v="0"/>
    <x v="0"/>
    <s v="USD"/>
    <d v="2014-08-19T16:00:00"/>
    <x v="3363"/>
    <b v="0"/>
    <n v="26"/>
    <b v="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n v="106"/>
    <n v="44.14"/>
    <x v="0"/>
    <x v="1"/>
    <s v="GBP"/>
    <d v="2016-03-15T21:00:00"/>
    <x v="3364"/>
    <b v="0"/>
    <n v="72"/>
    <b v="1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n v="104"/>
    <n v="866.67"/>
    <x v="0"/>
    <x v="0"/>
    <s v="USD"/>
    <d v="2015-12-13T02:26:32"/>
    <x v="3365"/>
    <b v="0"/>
    <n v="3"/>
    <b v="1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n v="221"/>
    <n v="61.39"/>
    <x v="0"/>
    <x v="0"/>
    <s v="USD"/>
    <d v="2015-05-13T01:37:17"/>
    <x v="3366"/>
    <b v="0"/>
    <n v="18"/>
    <b v="1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n v="119"/>
    <n v="29.67"/>
    <x v="0"/>
    <x v="1"/>
    <s v="GBP"/>
    <d v="2015-08-01T22:24:54"/>
    <x v="3367"/>
    <b v="0"/>
    <n v="30"/>
    <b v="1"/>
    <x v="1"/>
    <x v="6"/>
  </r>
  <r>
    <n v="3368"/>
    <s v="Peter Pan by J.M. Barrie @ Open Space Arts"/>
    <s v="Help a non-profit community theatre create an unforgettable production of J.M. Barrie's classic play."/>
    <n v="1000"/>
    <n v="1046"/>
    <n v="105"/>
    <n v="45.48"/>
    <x v="0"/>
    <x v="0"/>
    <s v="USD"/>
    <d v="2015-01-01T05:00:00"/>
    <x v="3368"/>
    <b v="0"/>
    <n v="23"/>
    <b v="1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n v="104"/>
    <n v="96.2"/>
    <x v="0"/>
    <x v="17"/>
    <s v="EUR"/>
    <d v="2017-01-15T00:59:40"/>
    <x v="3369"/>
    <b v="0"/>
    <n v="54"/>
    <b v="1"/>
    <x v="1"/>
    <x v="6"/>
  </r>
  <r>
    <n v="3370"/>
    <s v="&quot;I'm Alright&quot;...an Enso Theatre Education production."/>
    <s v="I'm Alright. A story of young women, told by young women, for the world."/>
    <n v="1500"/>
    <n v="1766"/>
    <n v="118"/>
    <n v="67.92"/>
    <x v="0"/>
    <x v="0"/>
    <s v="USD"/>
    <d v="2016-12-17T08:00:00"/>
    <x v="3370"/>
    <b v="0"/>
    <n v="26"/>
    <b v="1"/>
    <x v="1"/>
    <x v="6"/>
  </r>
  <r>
    <n v="3371"/>
    <s v="Red Planet (or One Way Ticket) Staged Reading"/>
    <s v="Help support Red Planet, a new science fiction play based off the Mars One exploration."/>
    <n v="200"/>
    <n v="277"/>
    <n v="139"/>
    <n v="30.78"/>
    <x v="0"/>
    <x v="0"/>
    <s v="USD"/>
    <d v="2015-12-02T20:59:25"/>
    <x v="3371"/>
    <b v="0"/>
    <n v="9"/>
    <b v="1"/>
    <x v="1"/>
    <x v="6"/>
  </r>
  <r>
    <n v="3372"/>
    <s v="All the Best, Jack"/>
    <s v="This play tells the story of the toxicity of sensationalism shown through one man's struggle with notoriety."/>
    <n v="1000"/>
    <n v="1035"/>
    <n v="104"/>
    <n v="38.33"/>
    <x v="0"/>
    <x v="0"/>
    <s v="USD"/>
    <d v="2014-08-25T04:59:00"/>
    <x v="3372"/>
    <b v="0"/>
    <n v="27"/>
    <b v="1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n v="100"/>
    <n v="66.83"/>
    <x v="0"/>
    <x v="1"/>
    <s v="GBP"/>
    <d v="2015-07-18T16:00:00"/>
    <x v="3373"/>
    <b v="0"/>
    <n v="30"/>
    <b v="1"/>
    <x v="1"/>
    <x v="6"/>
  </r>
  <r>
    <n v="3374"/>
    <s v="HELP BUILD &quot;THE CASTLE&quot;"/>
    <s v="A rare  production of World acclaimed playwright Howard Barker's groundbreaking &amp; provocative 'The Castle'."/>
    <n v="3500"/>
    <n v="3730"/>
    <n v="107"/>
    <n v="71.73"/>
    <x v="0"/>
    <x v="5"/>
    <s v="CAD"/>
    <d v="2015-10-28T17:33:36"/>
    <x v="3374"/>
    <b v="0"/>
    <n v="52"/>
    <b v="1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n v="100"/>
    <n v="176.47"/>
    <x v="0"/>
    <x v="1"/>
    <s v="GBP"/>
    <d v="2014-05-18T14:39:33"/>
    <x v="3375"/>
    <b v="0"/>
    <n v="17"/>
    <b v="1"/>
    <x v="1"/>
    <x v="6"/>
  </r>
  <r>
    <n v="3376"/>
    <s v="The Tutors"/>
    <s v="3 college grads struggling to fund their social network. 1 bratty blackmailing student. 1 dreamy Asian business man. 1 awesome play."/>
    <n v="8000"/>
    <n v="8001"/>
    <n v="100"/>
    <n v="421.11"/>
    <x v="0"/>
    <x v="0"/>
    <s v="USD"/>
    <d v="2015-04-25T15:49:54"/>
    <x v="3376"/>
    <b v="0"/>
    <n v="19"/>
    <b v="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n v="101"/>
    <n v="104.99"/>
    <x v="0"/>
    <x v="1"/>
    <s v="GBP"/>
    <d v="2015-03-20T16:56:00"/>
    <x v="3377"/>
    <b v="0"/>
    <n v="77"/>
    <b v="1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n v="108"/>
    <n v="28.19"/>
    <x v="0"/>
    <x v="1"/>
    <s v="GBP"/>
    <d v="2014-08-31T13:08:00"/>
    <x v="3378"/>
    <b v="0"/>
    <n v="21"/>
    <b v="1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n v="104"/>
    <n v="54.55"/>
    <x v="0"/>
    <x v="1"/>
    <s v="GBP"/>
    <d v="2015-08-26T23:00:00"/>
    <x v="3379"/>
    <b v="0"/>
    <n v="38"/>
    <b v="1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n v="104"/>
    <n v="111.89"/>
    <x v="0"/>
    <x v="0"/>
    <s v="USD"/>
    <d v="2014-11-29T23:52:58"/>
    <x v="3380"/>
    <b v="0"/>
    <n v="28"/>
    <b v="1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02"/>
    <n v="85.21"/>
    <x v="0"/>
    <x v="0"/>
    <s v="USD"/>
    <d v="2015-03-11T03:26:23"/>
    <x v="3381"/>
    <b v="0"/>
    <n v="48"/>
    <b v="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01"/>
    <n v="76.650000000000006"/>
    <x v="0"/>
    <x v="1"/>
    <s v="GBP"/>
    <d v="2016-08-01T22:59:00"/>
    <x v="3382"/>
    <b v="0"/>
    <n v="46"/>
    <b v="1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12"/>
    <n v="65.17"/>
    <x v="0"/>
    <x v="0"/>
    <s v="USD"/>
    <d v="2016-06-23T18:47:00"/>
    <x v="3383"/>
    <b v="0"/>
    <n v="30"/>
    <b v="1"/>
    <x v="1"/>
    <x v="6"/>
  </r>
  <r>
    <n v="3384"/>
    <s v="The Hat"/>
    <s v="Six gay men, emotional baggage, and online dating: what could go wrong? A play about looking for love and finding something better."/>
    <n v="6000"/>
    <n v="6000.66"/>
    <n v="100"/>
    <n v="93.76"/>
    <x v="0"/>
    <x v="0"/>
    <s v="USD"/>
    <d v="2015-11-21T03:00:00"/>
    <x v="3384"/>
    <b v="0"/>
    <n v="64"/>
    <b v="1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00"/>
    <n v="133.33000000000001"/>
    <x v="0"/>
    <x v="0"/>
    <s v="USD"/>
    <d v="2014-12-10T20:49:12"/>
    <x v="3385"/>
    <b v="0"/>
    <n v="15"/>
    <b v="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n v="105"/>
    <n v="51.22"/>
    <x v="0"/>
    <x v="0"/>
    <s v="USD"/>
    <d v="2014-12-03T15:28:26"/>
    <x v="3386"/>
    <b v="0"/>
    <n v="41"/>
    <b v="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17"/>
    <n v="100.17"/>
    <x v="0"/>
    <x v="0"/>
    <s v="USD"/>
    <d v="2014-12-14T18:18:08"/>
    <x v="3387"/>
    <b v="0"/>
    <n v="35"/>
    <b v="1"/>
    <x v="1"/>
    <x v="6"/>
  </r>
  <r>
    <n v="3388"/>
    <s v="ICONS"/>
    <s v="ICONS is a unique new play about the Amazon warrior women from Greek myth and re-imagines them from a contemporary female perspective."/>
    <n v="1500"/>
    <n v="1557"/>
    <n v="104"/>
    <n v="34.6"/>
    <x v="0"/>
    <x v="1"/>
    <s v="GBP"/>
    <d v="2015-06-18T11:04:01"/>
    <x v="3388"/>
    <b v="0"/>
    <n v="45"/>
    <b v="1"/>
    <x v="1"/>
    <x v="6"/>
  </r>
  <r>
    <n v="3389"/>
    <s v="Chimera Ensemble Productions Fund"/>
    <s v="Chimera Ensemble is launching 2 inaugural theater productions, and we need support to do high quality work!"/>
    <n v="10000"/>
    <n v="11450"/>
    <n v="115"/>
    <n v="184.68"/>
    <x v="0"/>
    <x v="0"/>
    <s v="USD"/>
    <d v="2016-06-03T13:31:22"/>
    <x v="3389"/>
    <b v="0"/>
    <n v="62"/>
    <b v="1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02"/>
    <n v="69.819999999999993"/>
    <x v="0"/>
    <x v="0"/>
    <s v="USD"/>
    <d v="2014-07-10T18:35:45"/>
    <x v="3390"/>
    <b v="0"/>
    <n v="22"/>
    <b v="1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n v="223"/>
    <n v="61.94"/>
    <x v="0"/>
    <x v="0"/>
    <s v="USD"/>
    <d v="2014-08-08T22:28:00"/>
    <x v="3391"/>
    <b v="0"/>
    <n v="18"/>
    <b v="1"/>
    <x v="1"/>
    <x v="6"/>
  </r>
  <r>
    <n v="3392"/>
    <s v="1 in 3"/>
    <s v="Life is more than the days you have left. 1 in 3 tells of two normal people &amp; their confrontation with mortality and the dice of fate."/>
    <n v="500"/>
    <n v="500"/>
    <n v="100"/>
    <n v="41.67"/>
    <x v="0"/>
    <x v="1"/>
    <s v="GBP"/>
    <d v="2016-05-06T20:17:35"/>
    <x v="3392"/>
    <b v="0"/>
    <n v="12"/>
    <b v="1"/>
    <x v="1"/>
    <x v="6"/>
  </r>
  <r>
    <n v="3393"/>
    <s v="The Maltese Bodkin"/>
    <s v="hiSTORYstage presents a film noir-style comedy mystery with a Shakespearean twist performed as a 1944 radio drama."/>
    <n v="1500"/>
    <n v="1587"/>
    <n v="106"/>
    <n v="36.07"/>
    <x v="0"/>
    <x v="0"/>
    <s v="USD"/>
    <d v="2014-11-06T00:46:00"/>
    <x v="3393"/>
    <b v="0"/>
    <n v="44"/>
    <b v="1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n v="142"/>
    <n v="29"/>
    <x v="0"/>
    <x v="1"/>
    <s v="GBP"/>
    <d v="2014-07-27T14:17:25"/>
    <x v="3394"/>
    <b v="0"/>
    <n v="27"/>
    <b v="1"/>
    <x v="1"/>
    <x v="6"/>
  </r>
  <r>
    <n v="3395"/>
    <s v="MIRAMAR"/>
    <s v="Miramar is a a darkly funny play exploring what it is we call â€˜homeâ€™."/>
    <n v="500"/>
    <n v="920"/>
    <n v="184"/>
    <n v="24.21"/>
    <x v="0"/>
    <x v="1"/>
    <s v="GBP"/>
    <d v="2015-05-30T18:10:00"/>
    <x v="3395"/>
    <b v="0"/>
    <n v="38"/>
    <b v="1"/>
    <x v="1"/>
    <x v="6"/>
  </r>
  <r>
    <n v="3396"/>
    <s v="Rainbowtown"/>
    <s v="&quot;Rainbowtown&quot; is a new play for kids. Help us bring it to the Main Line during the 2014 Philadelphia Fringe Festival!"/>
    <n v="1500"/>
    <n v="1565"/>
    <n v="104"/>
    <n v="55.89"/>
    <x v="0"/>
    <x v="0"/>
    <s v="USD"/>
    <d v="2014-06-01T03:59:00"/>
    <x v="3396"/>
    <b v="0"/>
    <n v="28"/>
    <b v="1"/>
    <x v="1"/>
    <x v="6"/>
  </r>
  <r>
    <n v="3397"/>
    <s v="Waiting for Godot - Blue Sky Theatre &amp; Arts"/>
    <s v="Help a group of recovering alcoholics bring Samuel Beckett's classic to a seaside town!"/>
    <n v="250"/>
    <n v="280"/>
    <n v="112"/>
    <n v="11.67"/>
    <x v="0"/>
    <x v="1"/>
    <s v="GBP"/>
    <d v="2016-02-18T22:00:00"/>
    <x v="3397"/>
    <b v="0"/>
    <n v="24"/>
    <b v="1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11"/>
    <n v="68.349999999999994"/>
    <x v="0"/>
    <x v="0"/>
    <s v="USD"/>
    <d v="2014-11-21T17:00:00"/>
    <x v="3398"/>
    <b v="0"/>
    <n v="65"/>
    <b v="1"/>
    <x v="1"/>
    <x v="6"/>
  </r>
  <r>
    <n v="3399"/>
    <s v="Spinning Wheel Youth Takeover"/>
    <s v="13 young people have taken over Spinning Wheel Theatre to choose, produce and create their own show from scratch."/>
    <n v="1200"/>
    <n v="1245"/>
    <n v="104"/>
    <n v="27.07"/>
    <x v="0"/>
    <x v="1"/>
    <s v="GBP"/>
    <d v="2015-02-21T22:05:25"/>
    <x v="3399"/>
    <b v="0"/>
    <n v="46"/>
    <b v="1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n v="100"/>
    <n v="118.13"/>
    <x v="0"/>
    <x v="0"/>
    <s v="USD"/>
    <d v="2014-08-28T22:53:34"/>
    <x v="3400"/>
    <b v="0"/>
    <n v="85"/>
    <b v="1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02"/>
    <n v="44.76"/>
    <x v="0"/>
    <x v="1"/>
    <s v="GBP"/>
    <d v="2015-08-07T17:22:26"/>
    <x v="3401"/>
    <b v="0"/>
    <n v="66"/>
    <b v="1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10"/>
    <n v="99.79"/>
    <x v="0"/>
    <x v="0"/>
    <s v="USD"/>
    <d v="2015-11-12T02:31:00"/>
    <x v="3402"/>
    <b v="0"/>
    <n v="165"/>
    <b v="1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n v="100"/>
    <n v="117.65"/>
    <x v="0"/>
    <x v="1"/>
    <s v="GBP"/>
    <d v="2015-06-25T11:05:24"/>
    <x v="3403"/>
    <b v="0"/>
    <n v="17"/>
    <b v="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22"/>
    <n v="203.33"/>
    <x v="0"/>
    <x v="0"/>
    <s v="USD"/>
    <d v="2015-06-17T12:05:02"/>
    <x v="3404"/>
    <b v="0"/>
    <n v="3"/>
    <b v="1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38"/>
    <n v="28.32"/>
    <x v="0"/>
    <x v="1"/>
    <s v="GBP"/>
    <d v="2016-03-01T23:59:00"/>
    <x v="3405"/>
    <b v="0"/>
    <n v="17"/>
    <b v="1"/>
    <x v="1"/>
    <x v="6"/>
  </r>
  <r>
    <n v="3406"/>
    <s v="Voices of Swords"/>
    <s v="A funny and moving new play about two families dealing with aging parents in very different ways!"/>
    <n v="10000"/>
    <n v="10031"/>
    <n v="100"/>
    <n v="110.23"/>
    <x v="0"/>
    <x v="0"/>
    <s v="USD"/>
    <d v="2014-07-16T11:49:36"/>
    <x v="3406"/>
    <b v="0"/>
    <n v="91"/>
    <b v="1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n v="107"/>
    <n v="31.97"/>
    <x v="0"/>
    <x v="1"/>
    <s v="GBP"/>
    <d v="2014-07-06T10:08:09"/>
    <x v="3407"/>
    <b v="0"/>
    <n v="67"/>
    <b v="1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n v="211"/>
    <n v="58.61"/>
    <x v="0"/>
    <x v="0"/>
    <s v="USD"/>
    <d v="2014-07-18T23:48:24"/>
    <x v="3408"/>
    <b v="0"/>
    <n v="18"/>
    <b v="1"/>
    <x v="1"/>
    <x v="6"/>
  </r>
  <r>
    <n v="3409"/>
    <s v="Who Said Theatre Presents: The Calm"/>
    <s v="Exciting and visceral new-writing that challenges the way we view the fine line between war and terror..."/>
    <n v="500"/>
    <n v="618"/>
    <n v="124"/>
    <n v="29.43"/>
    <x v="0"/>
    <x v="1"/>
    <s v="GBP"/>
    <d v="2016-07-31T20:58:00"/>
    <x v="3409"/>
    <b v="0"/>
    <n v="21"/>
    <b v="1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n v="109"/>
    <n v="81.38"/>
    <x v="0"/>
    <x v="0"/>
    <s v="USD"/>
    <d v="2016-06-06T07:00:00"/>
    <x v="3410"/>
    <b v="0"/>
    <n v="40"/>
    <b v="1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04"/>
    <n v="199.17"/>
    <x v="0"/>
    <x v="0"/>
    <s v="USD"/>
    <d v="2015-10-08T00:32:52"/>
    <x v="3411"/>
    <b v="0"/>
    <n v="78"/>
    <b v="1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n v="100"/>
    <n v="115.38"/>
    <x v="0"/>
    <x v="1"/>
    <s v="GBP"/>
    <d v="2014-09-27T23:01:02"/>
    <x v="3412"/>
    <b v="0"/>
    <n v="26"/>
    <b v="1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30"/>
    <n v="46.43"/>
    <x v="0"/>
    <x v="0"/>
    <s v="USD"/>
    <d v="2015-02-28T04:59:00"/>
    <x v="3413"/>
    <b v="0"/>
    <n v="14"/>
    <b v="1"/>
    <x v="1"/>
    <x v="6"/>
  </r>
  <r>
    <n v="3414"/>
    <s v="PCSF PlayOffs 2016"/>
    <s v="A new twist on our annual festival of fully-produced plays by member playwrights, performed by a talented ensemble cast!"/>
    <n v="3000"/>
    <n v="3105"/>
    <n v="104"/>
    <n v="70.569999999999993"/>
    <x v="0"/>
    <x v="0"/>
    <s v="USD"/>
    <d v="2016-12-01T07:59:00"/>
    <x v="3414"/>
    <b v="0"/>
    <n v="44"/>
    <b v="1"/>
    <x v="1"/>
    <x v="6"/>
  </r>
  <r>
    <n v="3415"/>
    <s v="Balm in Gilead at Columbia"/>
    <s v="We are raising funds to allow for enhanced scenic, costume, and lighting design. Every dollar helps!"/>
    <n v="200"/>
    <n v="200"/>
    <n v="100"/>
    <n v="22.22"/>
    <x v="0"/>
    <x v="0"/>
    <s v="USD"/>
    <d v="2016-04-17T23:30:00"/>
    <x v="3415"/>
    <b v="0"/>
    <n v="9"/>
    <b v="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20"/>
    <n v="159.47"/>
    <x v="0"/>
    <x v="1"/>
    <s v="GBP"/>
    <d v="2015-04-23T18:30:00"/>
    <x v="3416"/>
    <b v="0"/>
    <n v="30"/>
    <b v="1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n v="100"/>
    <n v="37.78"/>
    <x v="0"/>
    <x v="0"/>
    <s v="USD"/>
    <d v="2014-10-26T00:43:00"/>
    <x v="3417"/>
    <b v="0"/>
    <n v="45"/>
    <b v="1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01"/>
    <n v="72.05"/>
    <x v="0"/>
    <x v="0"/>
    <s v="USD"/>
    <d v="2014-05-23T20:01:47"/>
    <x v="3418"/>
    <b v="0"/>
    <n v="56"/>
    <b v="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07"/>
    <n v="63.7"/>
    <x v="0"/>
    <x v="17"/>
    <s v="EUR"/>
    <d v="2016-04-06T21:30:00"/>
    <x v="3419"/>
    <b v="0"/>
    <n v="46"/>
    <b v="1"/>
    <x v="1"/>
    <x v="6"/>
  </r>
  <r>
    <n v="3420"/>
    <s v="Rounds. Set design campaign."/>
    <s v="A powerful and urgent tale of the first line of defence for the NHS. Based on true stories from junior doctors."/>
    <n v="700"/>
    <n v="966"/>
    <n v="138"/>
    <n v="28.41"/>
    <x v="0"/>
    <x v="1"/>
    <s v="GBP"/>
    <d v="2016-02-14T00:00:00"/>
    <x v="3420"/>
    <b v="0"/>
    <n v="34"/>
    <b v="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01"/>
    <n v="103.21"/>
    <x v="0"/>
    <x v="0"/>
    <s v="USD"/>
    <d v="2015-03-04T18:59:23"/>
    <x v="3421"/>
    <b v="0"/>
    <n v="98"/>
    <b v="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09"/>
    <n v="71.150000000000006"/>
    <x v="0"/>
    <x v="1"/>
    <s v="GBP"/>
    <d v="2015-12-14T00:00:00"/>
    <x v="3422"/>
    <b v="0"/>
    <n v="46"/>
    <b v="1"/>
    <x v="1"/>
    <x v="6"/>
  </r>
  <r>
    <n v="3423"/>
    <s v="And That's How The Story Goes"/>
    <s v="Forest Hills Eastern's Student Run Show 2015. Our goal is to present a professional quality show on a budget."/>
    <n v="250"/>
    <n v="350"/>
    <n v="140"/>
    <n v="35"/>
    <x v="0"/>
    <x v="0"/>
    <s v="USD"/>
    <d v="2015-04-24T21:52:21"/>
    <x v="3423"/>
    <b v="0"/>
    <n v="10"/>
    <b v="1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04"/>
    <n v="81.78"/>
    <x v="0"/>
    <x v="0"/>
    <s v="USD"/>
    <d v="2015-02-05T06:59:00"/>
    <x v="3424"/>
    <b v="0"/>
    <n v="76"/>
    <b v="1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n v="103"/>
    <n v="297.02999999999997"/>
    <x v="0"/>
    <x v="0"/>
    <s v="USD"/>
    <d v="2014-10-04T14:48:56"/>
    <x v="3425"/>
    <b v="0"/>
    <n v="104"/>
    <b v="1"/>
    <x v="1"/>
    <x v="6"/>
  </r>
  <r>
    <n v="3426"/>
    <s v="Holocene"/>
    <s v="Part ghost story, part cautionary tale, Holocene is a play about the end of our world, and the beginning of another."/>
    <n v="3750"/>
    <n v="4055"/>
    <n v="108"/>
    <n v="46.61"/>
    <x v="0"/>
    <x v="0"/>
    <s v="USD"/>
    <d v="2014-09-21T02:00:00"/>
    <x v="3426"/>
    <b v="0"/>
    <n v="87"/>
    <b v="1"/>
    <x v="1"/>
    <x v="6"/>
  </r>
  <r>
    <n v="3427"/>
    <s v="We Were Kings"/>
    <s v="A new play developed in collaboration with graduating theatre makers, premiering at the Edinburgh Fringe Festival 2014."/>
    <n v="1500"/>
    <n v="1500"/>
    <n v="100"/>
    <n v="51.72"/>
    <x v="0"/>
    <x v="1"/>
    <s v="GBP"/>
    <d v="2014-07-02T15:29:12"/>
    <x v="3427"/>
    <b v="0"/>
    <n v="29"/>
    <b v="1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03"/>
    <n v="40.29"/>
    <x v="0"/>
    <x v="1"/>
    <s v="GBP"/>
    <d v="2015-02-28T17:00:00"/>
    <x v="3428"/>
    <b v="0"/>
    <n v="51"/>
    <b v="1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30"/>
    <n v="16.25"/>
    <x v="0"/>
    <x v="1"/>
    <s v="GBP"/>
    <d v="2016-11-02T00:31:01"/>
    <x v="3429"/>
    <b v="0"/>
    <n v="12"/>
    <b v="1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n v="109"/>
    <n v="30.15"/>
    <x v="0"/>
    <x v="1"/>
    <s v="GBP"/>
    <d v="2014-07-30T22:41:41"/>
    <x v="3430"/>
    <b v="0"/>
    <n v="72"/>
    <b v="1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00"/>
    <n v="95.24"/>
    <x v="0"/>
    <x v="0"/>
    <s v="USD"/>
    <d v="2014-08-18T17:32:33"/>
    <x v="3431"/>
    <b v="0"/>
    <n v="21"/>
    <b v="1"/>
    <x v="1"/>
    <x v="6"/>
  </r>
  <r>
    <n v="3432"/>
    <s v="Love Letters"/>
    <s v="Bare Theatre stages A.R. Gurney's Pulitzer Finalist script about a relationship spanning a lifetime and long distance."/>
    <n v="2000"/>
    <n v="2193"/>
    <n v="110"/>
    <n v="52.21"/>
    <x v="0"/>
    <x v="0"/>
    <s v="USD"/>
    <d v="2016-02-05T22:00:00"/>
    <x v="3432"/>
    <b v="0"/>
    <n v="42"/>
    <b v="1"/>
    <x v="1"/>
    <x v="6"/>
  </r>
  <r>
    <n v="3433"/>
    <s v="The Dybbuk"/>
    <s v="death&amp;pretzels presents their first Chicago based project:_x000a_The Dybbuk by S. Ansky"/>
    <n v="9500"/>
    <n v="9525"/>
    <n v="100"/>
    <n v="134.15"/>
    <x v="0"/>
    <x v="0"/>
    <s v="USD"/>
    <d v="2014-06-17T03:00:00"/>
    <x v="3433"/>
    <b v="0"/>
    <n v="71"/>
    <b v="1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n v="106"/>
    <n v="62.83"/>
    <x v="0"/>
    <x v="0"/>
    <s v="USD"/>
    <d v="2014-07-10T09:07:49"/>
    <x v="3434"/>
    <b v="0"/>
    <n v="168"/>
    <b v="1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n v="112"/>
    <n v="58.95"/>
    <x v="0"/>
    <x v="0"/>
    <s v="USD"/>
    <d v="2016-08-07T03:00:00"/>
    <x v="3435"/>
    <b v="0"/>
    <n v="19"/>
    <b v="1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06"/>
    <n v="143.11000000000001"/>
    <x v="0"/>
    <x v="0"/>
    <s v="USD"/>
    <d v="2014-08-21T16:28:00"/>
    <x v="3436"/>
    <b v="0"/>
    <n v="37"/>
    <b v="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01"/>
    <n v="84.17"/>
    <x v="0"/>
    <x v="0"/>
    <s v="USD"/>
    <d v="2015-08-19T17:03:40"/>
    <x v="3437"/>
    <b v="0"/>
    <n v="36"/>
    <b v="1"/>
    <x v="1"/>
    <x v="6"/>
  </r>
  <r>
    <n v="3438"/>
    <s v="KLIPPIES"/>
    <s v="Klippies is the debut play from Johannesburg-born writer Jessica SiÃ¢n, premiering at the Southwark Playhouse, London in May 2015."/>
    <n v="2500"/>
    <n v="2605"/>
    <n v="104"/>
    <n v="186.07"/>
    <x v="0"/>
    <x v="1"/>
    <s v="GBP"/>
    <d v="2015-05-02T21:00:00"/>
    <x v="3438"/>
    <b v="0"/>
    <n v="14"/>
    <b v="1"/>
    <x v="1"/>
    <x v="6"/>
  </r>
  <r>
    <n v="3439"/>
    <s v="Cirque Inspired Alice's Adventures in Wonderland"/>
    <s v="Help a small theater produce an original adaptation of Lewis Carroll's classic story."/>
    <n v="1200"/>
    <n v="1616.14"/>
    <n v="135"/>
    <n v="89.79"/>
    <x v="0"/>
    <x v="0"/>
    <s v="USD"/>
    <d v="2016-01-19T04:59:00"/>
    <x v="3439"/>
    <b v="0"/>
    <n v="18"/>
    <b v="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n v="105"/>
    <n v="64.16"/>
    <x v="0"/>
    <x v="0"/>
    <s v="USD"/>
    <d v="2014-07-11T16:15:00"/>
    <x v="3440"/>
    <b v="0"/>
    <n v="82"/>
    <b v="1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03"/>
    <n v="59.65"/>
    <x v="0"/>
    <x v="0"/>
    <s v="USD"/>
    <d v="2015-11-13T20:17:00"/>
    <x v="3441"/>
    <b v="0"/>
    <n v="43"/>
    <b v="1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n v="100"/>
    <n v="31.25"/>
    <x v="0"/>
    <x v="0"/>
    <s v="USD"/>
    <d v="2015-05-30T20:11:12"/>
    <x v="3442"/>
    <b v="0"/>
    <n v="8"/>
    <b v="1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n v="186"/>
    <n v="41.22"/>
    <x v="0"/>
    <x v="0"/>
    <s v="USD"/>
    <d v="2014-09-09T12:35:46"/>
    <x v="3443"/>
    <b v="0"/>
    <n v="45"/>
    <b v="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89"/>
    <n v="43.35"/>
    <x v="0"/>
    <x v="2"/>
    <s v="AUD"/>
    <d v="2016-06-08T13:59:00"/>
    <x v="3444"/>
    <b v="0"/>
    <n v="20"/>
    <b v="1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n v="100"/>
    <n v="64.52"/>
    <x v="0"/>
    <x v="1"/>
    <s v="GBP"/>
    <d v="2015-10-23T12:43:56"/>
    <x v="3445"/>
    <b v="0"/>
    <n v="31"/>
    <b v="1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08"/>
    <n v="43.28"/>
    <x v="0"/>
    <x v="1"/>
    <s v="GBP"/>
    <d v="2015-02-05T12:20:00"/>
    <x v="3446"/>
    <b v="0"/>
    <n v="25"/>
    <b v="1"/>
    <x v="1"/>
    <x v="6"/>
  </r>
  <r>
    <n v="3447"/>
    <s v="The Vagabond Halfback"/>
    <s v="&quot;He was a poet, a vagrant, a philosopher, a lady's man and a hard drinker&quot;"/>
    <n v="1000"/>
    <n v="1078"/>
    <n v="108"/>
    <n v="77"/>
    <x v="0"/>
    <x v="0"/>
    <s v="USD"/>
    <d v="2016-03-18T20:20:12"/>
    <x v="3447"/>
    <b v="0"/>
    <n v="14"/>
    <b v="1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n v="110"/>
    <n v="51.22"/>
    <x v="0"/>
    <x v="0"/>
    <s v="USD"/>
    <d v="2014-12-17T02:51:29"/>
    <x v="3448"/>
    <b v="0"/>
    <n v="45"/>
    <b v="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n v="171"/>
    <n v="68.25"/>
    <x v="0"/>
    <x v="0"/>
    <s v="USD"/>
    <d v="2016-07-09T04:00:00"/>
    <x v="3449"/>
    <b v="0"/>
    <n v="20"/>
    <b v="1"/>
    <x v="1"/>
    <x v="6"/>
  </r>
  <r>
    <n v="3450"/>
    <s v="The Beautiful House"/>
    <s v="The Beautiful House' is a story of modern mummification and the present day post-humanist crisis in our relationship with death."/>
    <n v="500"/>
    <n v="760"/>
    <n v="152"/>
    <n v="19.489999999999998"/>
    <x v="0"/>
    <x v="1"/>
    <s v="GBP"/>
    <d v="2015-04-02T15:54:31"/>
    <x v="3450"/>
    <b v="0"/>
    <n v="39"/>
    <b v="1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n v="101"/>
    <n v="41.13"/>
    <x v="0"/>
    <x v="0"/>
    <s v="USD"/>
    <d v="2015-04-21T17:22:07"/>
    <x v="3451"/>
    <b v="0"/>
    <n v="16"/>
    <b v="1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53"/>
    <n v="41.41"/>
    <x v="0"/>
    <x v="0"/>
    <s v="USD"/>
    <d v="2014-07-23T03:59:00"/>
    <x v="3452"/>
    <b v="0"/>
    <n v="37"/>
    <b v="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n v="128"/>
    <n v="27.5"/>
    <x v="0"/>
    <x v="1"/>
    <s v="GBP"/>
    <d v="2016-08-13T23:29:16"/>
    <x v="3453"/>
    <b v="0"/>
    <n v="14"/>
    <b v="1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01"/>
    <n v="33.57"/>
    <x v="0"/>
    <x v="1"/>
    <s v="GBP"/>
    <d v="2014-07-31T16:45:59"/>
    <x v="3454"/>
    <b v="0"/>
    <n v="21"/>
    <b v="1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01"/>
    <n v="145.87"/>
    <x v="0"/>
    <x v="0"/>
    <s v="USD"/>
    <d v="2016-10-13T18:00:27"/>
    <x v="3455"/>
    <b v="0"/>
    <n v="69"/>
    <b v="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n v="191"/>
    <n v="358.69"/>
    <x v="0"/>
    <x v="0"/>
    <s v="USD"/>
    <d v="2014-08-01T06:59:00"/>
    <x v="3456"/>
    <b v="0"/>
    <n v="16"/>
    <b v="1"/>
    <x v="1"/>
    <x v="6"/>
  </r>
  <r>
    <n v="3457"/>
    <s v="The Impossible Adventures Of Supernova Jones"/>
    <s v="Robots, Space Battles, Mystery, and Intrigue. Nothing is Impossible..."/>
    <n v="2000"/>
    <n v="2804"/>
    <n v="140"/>
    <n v="50.98"/>
    <x v="0"/>
    <x v="0"/>
    <s v="USD"/>
    <d v="2015-02-12T05:59:00"/>
    <x v="3457"/>
    <b v="0"/>
    <n v="55"/>
    <b v="1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n v="124"/>
    <n v="45.04"/>
    <x v="0"/>
    <x v="0"/>
    <s v="USD"/>
    <d v="2015-02-03T04:27:00"/>
    <x v="3458"/>
    <b v="0"/>
    <n v="27"/>
    <b v="1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26"/>
    <n v="17.53"/>
    <x v="0"/>
    <x v="1"/>
    <s v="GBP"/>
    <d v="2016-05-20T11:31:00"/>
    <x v="3459"/>
    <b v="0"/>
    <n v="36"/>
    <b v="1"/>
    <x v="1"/>
    <x v="6"/>
  </r>
  <r>
    <n v="3460"/>
    <s v="Pushers"/>
    <s v="'Pushers' is an exciting new play and the first project for brand new theatre company, Ain't Got No Home Productions."/>
    <n v="500"/>
    <n v="950"/>
    <n v="190"/>
    <n v="50"/>
    <x v="0"/>
    <x v="1"/>
    <s v="GBP"/>
    <d v="2014-08-15T12:39:12"/>
    <x v="3460"/>
    <b v="0"/>
    <n v="19"/>
    <b v="1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39"/>
    <n v="57.92"/>
    <x v="0"/>
    <x v="0"/>
    <s v="USD"/>
    <d v="2016-10-29T03:00:00"/>
    <x v="3461"/>
    <b v="0"/>
    <n v="12"/>
    <b v="1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n v="202"/>
    <n v="29.71"/>
    <x v="0"/>
    <x v="0"/>
    <s v="USD"/>
    <d v="2015-07-10T18:00:00"/>
    <x v="3462"/>
    <b v="0"/>
    <n v="17"/>
    <b v="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03"/>
    <n v="90.68"/>
    <x v="0"/>
    <x v="5"/>
    <s v="CAD"/>
    <d v="2016-10-11T03:59:00"/>
    <x v="3463"/>
    <b v="0"/>
    <n v="114"/>
    <b v="1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n v="102"/>
    <n v="55.01"/>
    <x v="0"/>
    <x v="0"/>
    <s v="USD"/>
    <d v="2016-08-23T03:07:17"/>
    <x v="3464"/>
    <b v="0"/>
    <n v="93"/>
    <b v="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03"/>
    <n v="57.22"/>
    <x v="0"/>
    <x v="1"/>
    <s v="GBP"/>
    <d v="2015-08-09T16:00:00"/>
    <x v="3465"/>
    <b v="0"/>
    <n v="36"/>
    <b v="1"/>
    <x v="1"/>
    <x v="6"/>
  </r>
  <r>
    <n v="3466"/>
    <s v="Spotlight Youth Theater Production of Wizard"/>
    <s v="The Spotlight Youth Theater is a program where every participant has a moment in the spotlight."/>
    <n v="3500"/>
    <n v="4450"/>
    <n v="127"/>
    <n v="72.95"/>
    <x v="0"/>
    <x v="0"/>
    <s v="USD"/>
    <d v="2016-04-19T23:27:30"/>
    <x v="3466"/>
    <b v="0"/>
    <n v="61"/>
    <b v="1"/>
    <x v="1"/>
    <x v="6"/>
  </r>
  <r>
    <n v="3467"/>
    <s v="Venus in Fur, Los Angeles."/>
    <s v="Venus in Fur, By David Ives."/>
    <n v="3000"/>
    <n v="3030"/>
    <n v="101"/>
    <n v="64.47"/>
    <x v="0"/>
    <x v="0"/>
    <s v="USD"/>
    <d v="2015-03-20T15:07:12"/>
    <x v="3467"/>
    <b v="0"/>
    <n v="47"/>
    <b v="1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n v="122"/>
    <n v="716.35"/>
    <x v="0"/>
    <x v="0"/>
    <s v="USD"/>
    <d v="2016-09-21T03:00:00"/>
    <x v="3468"/>
    <b v="0"/>
    <n v="17"/>
    <b v="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n v="113"/>
    <n v="50.4"/>
    <x v="0"/>
    <x v="0"/>
    <s v="USD"/>
    <d v="2016-04-28T15:24:05"/>
    <x v="3469"/>
    <b v="0"/>
    <n v="63"/>
    <b v="1"/>
    <x v="1"/>
    <x v="6"/>
  </r>
  <r>
    <n v="3470"/>
    <s v="She Kills Monsters"/>
    <s v="The New Artist's Circle is a theatre company dedicated to bringing the arts to young people."/>
    <n v="250"/>
    <n v="375"/>
    <n v="150"/>
    <n v="41.67"/>
    <x v="0"/>
    <x v="0"/>
    <s v="USD"/>
    <d v="2016-07-15T21:38:00"/>
    <x v="3470"/>
    <b v="0"/>
    <n v="9"/>
    <b v="1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n v="215"/>
    <n v="35.770000000000003"/>
    <x v="0"/>
    <x v="1"/>
    <s v="GBP"/>
    <d v="2014-08-31T20:00:00"/>
    <x v="3471"/>
    <b v="0"/>
    <n v="30"/>
    <b v="1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02"/>
    <n v="88.74"/>
    <x v="0"/>
    <x v="0"/>
    <s v="USD"/>
    <d v="2014-11-06T05:59:00"/>
    <x v="3472"/>
    <b v="0"/>
    <n v="23"/>
    <b v="1"/>
    <x v="1"/>
    <x v="6"/>
  </r>
  <r>
    <n v="3473"/>
    <s v="King Sisyphus"/>
    <s v="A modern telling of the Greek myth. Sisyphus defies the Gods and attempts to change the world order... but can he overcome his fate?"/>
    <n v="4900"/>
    <n v="4900"/>
    <n v="100"/>
    <n v="148.47999999999999"/>
    <x v="0"/>
    <x v="0"/>
    <s v="USD"/>
    <d v="2015-03-20T20:27:00"/>
    <x v="3473"/>
    <b v="0"/>
    <n v="33"/>
    <b v="1"/>
    <x v="1"/>
    <x v="6"/>
  </r>
  <r>
    <n v="3474"/>
    <s v="Be Prepared"/>
    <s v="Help us get actor-writer Ian Bonar's debut play - a hilarious, heartbreaking story of grief and loss - to the 2016 Edinburgh Fringe."/>
    <n v="2000"/>
    <n v="2020"/>
    <n v="101"/>
    <n v="51.79"/>
    <x v="0"/>
    <x v="1"/>
    <s v="GBP"/>
    <d v="2016-07-20T12:02:11"/>
    <x v="3474"/>
    <b v="0"/>
    <n v="39"/>
    <b v="1"/>
    <x v="1"/>
    <x v="6"/>
  </r>
  <r>
    <n v="3475"/>
    <s v="Score"/>
    <s v="Score is a musical play inspired by true stories of parents who have recovered from addiction and regained their children."/>
    <n v="300"/>
    <n v="340"/>
    <n v="113"/>
    <n v="20"/>
    <x v="0"/>
    <x v="1"/>
    <s v="GBP"/>
    <d v="2014-11-03T00:00:00"/>
    <x v="3475"/>
    <b v="0"/>
    <n v="17"/>
    <b v="1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04"/>
    <n v="52"/>
    <x v="0"/>
    <x v="0"/>
    <s v="USD"/>
    <d v="2014-10-27T03:00:00"/>
    <x v="3476"/>
    <b v="0"/>
    <n v="6"/>
    <b v="1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n v="115"/>
    <n v="53.23"/>
    <x v="0"/>
    <x v="0"/>
    <s v="USD"/>
    <d v="2015-05-17T03:00:00"/>
    <x v="3477"/>
    <b v="0"/>
    <n v="39"/>
    <b v="1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n v="113"/>
    <n v="39.6"/>
    <x v="0"/>
    <x v="0"/>
    <s v="USD"/>
    <d v="2015-03-16T21:00:00"/>
    <x v="3478"/>
    <b v="0"/>
    <n v="57"/>
    <b v="1"/>
    <x v="1"/>
    <x v="6"/>
  </r>
  <r>
    <n v="3479"/>
    <s v="Civil Rogues"/>
    <s v="A new comedy about what happened to a band of foolhardy actors when the Puritans closed the theatres in the 1640s."/>
    <n v="1500"/>
    <n v="1918"/>
    <n v="128"/>
    <n v="34.25"/>
    <x v="0"/>
    <x v="1"/>
    <s v="GBP"/>
    <d v="2014-06-21T20:31:20"/>
    <x v="3479"/>
    <b v="0"/>
    <n v="56"/>
    <b v="1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n v="143"/>
    <n v="164.62"/>
    <x v="0"/>
    <x v="0"/>
    <s v="USD"/>
    <d v="2015-07-10T21:00:00"/>
    <x v="3480"/>
    <b v="0"/>
    <n v="13"/>
    <b v="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n v="119"/>
    <n v="125.05"/>
    <x v="0"/>
    <x v="2"/>
    <s v="AUD"/>
    <d v="2015-01-02T05:56:28"/>
    <x v="3481"/>
    <b v="0"/>
    <n v="95"/>
    <b v="1"/>
    <x v="1"/>
    <x v="6"/>
  </r>
  <r>
    <n v="3482"/>
    <s v="Old Trunk - Edinburgh 2014"/>
    <s v="Critically-acclaimed new-writing company Old Trunk make their Edinburgh debut alternating their two darkly comic plays."/>
    <n v="3000"/>
    <n v="4150"/>
    <n v="138"/>
    <n v="51.88"/>
    <x v="0"/>
    <x v="1"/>
    <s v="GBP"/>
    <d v="2014-07-06T18:31:06"/>
    <x v="3482"/>
    <b v="0"/>
    <n v="80"/>
    <b v="1"/>
    <x v="1"/>
    <x v="6"/>
  </r>
  <r>
    <n v="3483"/>
    <s v="The Faculty Lounge"/>
    <s v="Join 5 high school teachers in the lounge of every high school in America.  Hear what they never say in the classroom."/>
    <n v="3350"/>
    <n v="5358"/>
    <n v="160"/>
    <n v="40.29"/>
    <x v="0"/>
    <x v="0"/>
    <s v="USD"/>
    <d v="2014-07-03T16:03:01"/>
    <x v="3483"/>
    <b v="0"/>
    <n v="133"/>
    <b v="1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n v="114"/>
    <n v="64.91"/>
    <x v="0"/>
    <x v="0"/>
    <s v="USD"/>
    <d v="2016-06-15T18:14:59"/>
    <x v="3484"/>
    <b v="0"/>
    <n v="44"/>
    <b v="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01"/>
    <n v="55.33"/>
    <x v="0"/>
    <x v="0"/>
    <s v="USD"/>
    <d v="2016-02-02T16:38:00"/>
    <x v="3485"/>
    <b v="0"/>
    <n v="30"/>
    <b v="1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55"/>
    <n v="83.14"/>
    <x v="0"/>
    <x v="0"/>
    <s v="USD"/>
    <d v="2015-06-03T06:59:00"/>
    <x v="3486"/>
    <b v="0"/>
    <n v="56"/>
    <b v="1"/>
    <x v="1"/>
    <x v="6"/>
  </r>
  <r>
    <n v="3487"/>
    <s v="Jericho Creek"/>
    <s v="Jericho Creek is an original production by Fledgling Theatre Company which will be performed at The Cockpit Theatre in July 2015"/>
    <n v="2000"/>
    <n v="2555"/>
    <n v="128"/>
    <n v="38.71"/>
    <x v="0"/>
    <x v="1"/>
    <s v="GBP"/>
    <d v="2015-06-24T22:34:12"/>
    <x v="3487"/>
    <b v="0"/>
    <n v="66"/>
    <b v="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21"/>
    <n v="125.38"/>
    <x v="0"/>
    <x v="0"/>
    <s v="USD"/>
    <d v="2015-04-17T16:00:00"/>
    <x v="3488"/>
    <b v="0"/>
    <n v="29"/>
    <b v="1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13"/>
    <n v="78.260000000000005"/>
    <x v="0"/>
    <x v="1"/>
    <s v="GBP"/>
    <d v="2014-05-24T21:00:00"/>
    <x v="3489"/>
    <b v="0"/>
    <n v="72"/>
    <b v="1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28"/>
    <n v="47.22"/>
    <x v="0"/>
    <x v="0"/>
    <s v="USD"/>
    <d v="2016-04-13T19:15:24"/>
    <x v="3490"/>
    <b v="0"/>
    <n v="27"/>
    <b v="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n v="158"/>
    <n v="79.099999999999994"/>
    <x v="0"/>
    <x v="0"/>
    <s v="USD"/>
    <d v="2015-05-18T05:59:44"/>
    <x v="3491"/>
    <b v="0"/>
    <n v="10"/>
    <b v="1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05"/>
    <n v="114.29"/>
    <x v="0"/>
    <x v="0"/>
    <s v="USD"/>
    <d v="2015-10-26T00:13:17"/>
    <x v="3492"/>
    <b v="0"/>
    <n v="35"/>
    <b v="1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n v="100"/>
    <n v="51.72"/>
    <x v="0"/>
    <x v="0"/>
    <s v="USD"/>
    <d v="2014-08-17T05:11:00"/>
    <x v="3493"/>
    <b v="0"/>
    <n v="29"/>
    <b v="1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n v="100"/>
    <n v="30.77"/>
    <x v="0"/>
    <x v="0"/>
    <s v="USD"/>
    <d v="2016-11-26T06:00:00"/>
    <x v="3494"/>
    <b v="0"/>
    <n v="13"/>
    <b v="1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n v="107"/>
    <n v="74.209999999999994"/>
    <x v="0"/>
    <x v="5"/>
    <s v="CAD"/>
    <d v="2014-11-01T17:18:00"/>
    <x v="3495"/>
    <b v="0"/>
    <n v="72"/>
    <b v="1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n v="124"/>
    <n v="47.85"/>
    <x v="0"/>
    <x v="0"/>
    <s v="USD"/>
    <d v="2016-09-11T20:19:26"/>
    <x v="3496"/>
    <b v="0"/>
    <n v="78"/>
    <b v="1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n v="109"/>
    <n v="34.409999999999997"/>
    <x v="0"/>
    <x v="0"/>
    <s v="USD"/>
    <d v="2016-06-02T22:00:00"/>
    <x v="3497"/>
    <b v="0"/>
    <n v="49"/>
    <b v="1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02"/>
    <n v="40.24"/>
    <x v="0"/>
    <x v="5"/>
    <s v="CAD"/>
    <d v="2016-05-28T21:44:00"/>
    <x v="3498"/>
    <b v="0"/>
    <n v="42"/>
    <b v="1"/>
    <x v="1"/>
    <x v="6"/>
  </r>
  <r>
    <n v="3499"/>
    <s v="Fefu and Her Friends"/>
    <s v="Figure 8 Troupe's debut performance! A stunning piece of theatre written by premier female playwright Maria Irene Fornes."/>
    <n v="2000"/>
    <n v="2110"/>
    <n v="106"/>
    <n v="60.29"/>
    <x v="0"/>
    <x v="0"/>
    <s v="USD"/>
    <d v="2015-07-01T06:59:00"/>
    <x v="3499"/>
    <b v="0"/>
    <n v="35"/>
    <b v="1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06"/>
    <n v="25.31"/>
    <x v="0"/>
    <x v="0"/>
    <s v="USD"/>
    <d v="2016-03-07T04:59:00"/>
    <x v="3500"/>
    <b v="0"/>
    <n v="42"/>
    <b v="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n v="101"/>
    <n v="35.950000000000003"/>
    <x v="0"/>
    <x v="1"/>
    <s v="GBP"/>
    <d v="2015-09-11T18:19:55"/>
    <x v="3501"/>
    <b v="0"/>
    <n v="42"/>
    <b v="1"/>
    <x v="1"/>
    <x v="6"/>
  </r>
  <r>
    <n v="3502"/>
    <s v="Dickhead"/>
    <s v="Dickhead is a play about one man's struggle with the dicks in his head. If you want to know more stop being a twat and put out...please"/>
    <n v="4000"/>
    <n v="4216"/>
    <n v="105"/>
    <n v="136"/>
    <x v="0"/>
    <x v="0"/>
    <s v="USD"/>
    <d v="2016-03-16T03:59:00"/>
    <x v="3502"/>
    <b v="0"/>
    <n v="31"/>
    <b v="1"/>
    <x v="1"/>
    <x v="6"/>
  </r>
  <r>
    <n v="3503"/>
    <s v="Tarantella"/>
    <s v="A group of Sicilian immigrants in New York struggle to deal with conflict from both within the family and from without."/>
    <n v="2500"/>
    <n v="2689"/>
    <n v="108"/>
    <n v="70.760000000000005"/>
    <x v="0"/>
    <x v="1"/>
    <s v="GBP"/>
    <d v="2016-07-24T11:28:48"/>
    <x v="3503"/>
    <b v="0"/>
    <n v="38"/>
    <b v="1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n v="100"/>
    <n v="125"/>
    <x v="0"/>
    <x v="0"/>
    <s v="USD"/>
    <d v="2015-11-19T18:58:11"/>
    <x v="3504"/>
    <b v="0"/>
    <n v="8"/>
    <b v="1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04"/>
    <n v="66.510000000000005"/>
    <x v="0"/>
    <x v="0"/>
    <s v="USD"/>
    <d v="2014-05-13T04:00:00"/>
    <x v="3505"/>
    <b v="0"/>
    <n v="39"/>
    <b v="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02"/>
    <n v="105"/>
    <x v="0"/>
    <x v="0"/>
    <s v="USD"/>
    <d v="2014-08-23T17:37:20"/>
    <x v="3506"/>
    <b v="0"/>
    <n v="29"/>
    <b v="1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n v="104"/>
    <n v="145"/>
    <x v="0"/>
    <x v="0"/>
    <s v="USD"/>
    <d v="2016-05-31T22:08:57"/>
    <x v="3507"/>
    <b v="0"/>
    <n v="72"/>
    <b v="1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n v="180"/>
    <n v="12"/>
    <x v="0"/>
    <x v="1"/>
    <s v="GBP"/>
    <d v="2016-05-10T21:00:00"/>
    <x v="3508"/>
    <b v="0"/>
    <n v="15"/>
    <b v="1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06"/>
    <n v="96.67"/>
    <x v="0"/>
    <x v="0"/>
    <s v="USD"/>
    <d v="2014-11-21T04:55:00"/>
    <x v="3509"/>
    <b v="0"/>
    <n v="33"/>
    <b v="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01"/>
    <n v="60.33"/>
    <x v="0"/>
    <x v="0"/>
    <s v="USD"/>
    <d v="2014-07-02T14:54:06"/>
    <x v="3510"/>
    <b v="0"/>
    <n v="15"/>
    <b v="1"/>
    <x v="1"/>
    <x v="6"/>
  </r>
  <r>
    <n v="3511"/>
    <s v="Silent Planet"/>
    <s v="The world premiere of the first full-length play by Eve Leigh, at the intimate Finborough Theatre in London."/>
    <n v="1500"/>
    <n v="1518"/>
    <n v="101"/>
    <n v="79.89"/>
    <x v="0"/>
    <x v="1"/>
    <s v="GBP"/>
    <d v="2014-11-07T18:30:00"/>
    <x v="3511"/>
    <b v="0"/>
    <n v="19"/>
    <b v="1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n v="100"/>
    <n v="58.82"/>
    <x v="0"/>
    <x v="1"/>
    <s v="GBP"/>
    <d v="2015-04-23T11:53:12"/>
    <x v="3512"/>
    <b v="0"/>
    <n v="17"/>
    <b v="1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18"/>
    <n v="75.34"/>
    <x v="0"/>
    <x v="0"/>
    <s v="USD"/>
    <d v="2014-06-04T04:59:00"/>
    <x v="3513"/>
    <b v="0"/>
    <n v="44"/>
    <b v="1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10"/>
    <n v="55"/>
    <x v="0"/>
    <x v="0"/>
    <s v="USD"/>
    <d v="2015-02-02T04:59:00"/>
    <x v="3514"/>
    <b v="0"/>
    <n v="10"/>
    <b v="1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n v="103"/>
    <n v="66.959999999999994"/>
    <x v="0"/>
    <x v="0"/>
    <s v="USD"/>
    <d v="2015-05-31T18:32:51"/>
    <x v="3515"/>
    <b v="0"/>
    <n v="46"/>
    <b v="1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n v="100"/>
    <n v="227.27"/>
    <x v="0"/>
    <x v="0"/>
    <s v="USD"/>
    <d v="2014-09-08T03:00:00"/>
    <x v="3516"/>
    <b v="0"/>
    <n v="11"/>
    <b v="1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n v="100"/>
    <n v="307.69"/>
    <x v="0"/>
    <x v="1"/>
    <s v="GBP"/>
    <d v="2014-07-04T11:00:00"/>
    <x v="3517"/>
    <b v="0"/>
    <n v="13"/>
    <b v="1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n v="110"/>
    <n v="50.02"/>
    <x v="0"/>
    <x v="0"/>
    <s v="USD"/>
    <d v="2014-10-02T14:21:00"/>
    <x v="3518"/>
    <b v="0"/>
    <n v="33"/>
    <b v="1"/>
    <x v="1"/>
    <x v="6"/>
  </r>
  <r>
    <n v="3519"/>
    <s v="Bookstory"/>
    <s v="Bookstory is a tiny puppet musical with some very big ideas that tells the story of the story in the digital age"/>
    <n v="2000"/>
    <n v="2027"/>
    <n v="101"/>
    <n v="72.39"/>
    <x v="0"/>
    <x v="1"/>
    <s v="GBP"/>
    <d v="2015-03-04T14:22:30"/>
    <x v="3519"/>
    <b v="0"/>
    <n v="28"/>
    <b v="1"/>
    <x v="1"/>
    <x v="6"/>
  </r>
  <r>
    <n v="3520"/>
    <s v="Protocols"/>
    <s v="Help us to bring &quot;Protocols&quot; at the 2015 Camden Fringe. The most controversial play of the year."/>
    <n v="2000"/>
    <n v="2015"/>
    <n v="101"/>
    <n v="95.95"/>
    <x v="0"/>
    <x v="1"/>
    <s v="GBP"/>
    <d v="2015-09-06T13:47:00"/>
    <x v="3520"/>
    <b v="0"/>
    <n v="21"/>
    <b v="1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69"/>
    <n v="45.62"/>
    <x v="0"/>
    <x v="0"/>
    <s v="USD"/>
    <d v="2014-09-29T08:40:20"/>
    <x v="3521"/>
    <b v="0"/>
    <n v="13"/>
    <b v="1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00"/>
    <n v="41.03"/>
    <x v="0"/>
    <x v="1"/>
    <s v="GBP"/>
    <d v="2015-09-15T10:06:00"/>
    <x v="3522"/>
    <b v="0"/>
    <n v="34"/>
    <b v="1"/>
    <x v="1"/>
    <x v="6"/>
  </r>
  <r>
    <n v="3523"/>
    <s v="Magnificence"/>
    <s v="An old play about our world. Set in 1970s England, Magnificence is a gut-wrenching story of radicalisation, idealism and pity."/>
    <n v="4000"/>
    <n v="4546"/>
    <n v="114"/>
    <n v="56.83"/>
    <x v="0"/>
    <x v="1"/>
    <s v="GBP"/>
    <d v="2016-09-25T23:00:00"/>
    <x v="3523"/>
    <b v="0"/>
    <n v="80"/>
    <b v="1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n v="102"/>
    <n v="137.24"/>
    <x v="0"/>
    <x v="0"/>
    <s v="USD"/>
    <d v="2014-09-13T04:00:00"/>
    <x v="3524"/>
    <b v="0"/>
    <n v="74"/>
    <b v="1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06"/>
    <n v="75.709999999999994"/>
    <x v="0"/>
    <x v="0"/>
    <s v="USD"/>
    <d v="2015-08-09T16:00:00"/>
    <x v="3525"/>
    <b v="0"/>
    <n v="7"/>
    <b v="1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n v="102"/>
    <n v="99"/>
    <x v="0"/>
    <x v="0"/>
    <s v="USD"/>
    <d v="2016-04-28T05:59:00"/>
    <x v="3526"/>
    <b v="0"/>
    <n v="34"/>
    <b v="1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17"/>
    <n v="81.569999999999993"/>
    <x v="0"/>
    <x v="0"/>
    <s v="USD"/>
    <d v="2015-07-11T03:59:00"/>
    <x v="3527"/>
    <b v="0"/>
    <n v="86"/>
    <b v="1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01"/>
    <n v="45.11"/>
    <x v="0"/>
    <x v="1"/>
    <s v="GBP"/>
    <d v="2017-01-18T12:01:58"/>
    <x v="3528"/>
    <b v="0"/>
    <n v="37"/>
    <b v="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32"/>
    <n v="36.67"/>
    <x v="0"/>
    <x v="0"/>
    <s v="USD"/>
    <d v="2015-07-13T01:00:00"/>
    <x v="3529"/>
    <b v="0"/>
    <n v="18"/>
    <b v="1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n v="100"/>
    <n v="125"/>
    <x v="0"/>
    <x v="1"/>
    <s v="GBP"/>
    <d v="2016-04-10T20:00:00"/>
    <x v="3530"/>
    <b v="0"/>
    <n v="22"/>
    <b v="1"/>
    <x v="1"/>
    <x v="6"/>
  </r>
  <r>
    <n v="3531"/>
    <s v="The Reinvention of Lily Johnson"/>
    <s v="A political comedy for a crazy election year"/>
    <n v="1000"/>
    <n v="1280"/>
    <n v="128"/>
    <n v="49.23"/>
    <x v="0"/>
    <x v="0"/>
    <s v="USD"/>
    <d v="2016-06-30T15:42:14"/>
    <x v="3531"/>
    <b v="0"/>
    <n v="26"/>
    <b v="1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19"/>
    <n v="42.3"/>
    <x v="0"/>
    <x v="0"/>
    <s v="USD"/>
    <d v="2014-09-18T03:59:00"/>
    <x v="3532"/>
    <b v="0"/>
    <n v="27"/>
    <b v="1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26"/>
    <n v="78.88"/>
    <x v="0"/>
    <x v="0"/>
    <s v="USD"/>
    <d v="2015-11-11T19:16:07"/>
    <x v="3533"/>
    <b v="0"/>
    <n v="8"/>
    <b v="1"/>
    <x v="1"/>
    <x v="6"/>
  </r>
  <r>
    <n v="3534"/>
    <s v="Night of Ashes"/>
    <s v="A Theatrical Prequel to Hell's Rebels, the current Pathfinder Adventure Path from Paizo Publishing"/>
    <n v="5000"/>
    <n v="7810"/>
    <n v="156"/>
    <n v="38.28"/>
    <x v="0"/>
    <x v="0"/>
    <s v="USD"/>
    <d v="2015-10-01T15:00:23"/>
    <x v="3534"/>
    <b v="0"/>
    <n v="204"/>
    <b v="1"/>
    <x v="1"/>
    <x v="6"/>
  </r>
  <r>
    <n v="3535"/>
    <s v="Twelve Angry Women"/>
    <s v="On the 60th anniversary of Twelve Angry Men, 12 female writers create 12 short pieces about what makes them angry."/>
    <n v="2000"/>
    <n v="2063"/>
    <n v="103"/>
    <n v="44.85"/>
    <x v="0"/>
    <x v="1"/>
    <s v="GBP"/>
    <d v="2015-10-02T18:00:00"/>
    <x v="3535"/>
    <b v="0"/>
    <n v="46"/>
    <b v="1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53"/>
    <n v="13.53"/>
    <x v="0"/>
    <x v="1"/>
    <s v="GBP"/>
    <d v="2015-12-20T11:59:00"/>
    <x v="3536"/>
    <b v="0"/>
    <n v="17"/>
    <b v="1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80"/>
    <n v="43.5"/>
    <x v="0"/>
    <x v="5"/>
    <s v="CAD"/>
    <d v="2014-11-17T07:59:00"/>
    <x v="3537"/>
    <b v="0"/>
    <n v="28"/>
    <b v="1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28"/>
    <n v="30.95"/>
    <x v="0"/>
    <x v="1"/>
    <s v="GBP"/>
    <d v="2016-08-17T10:05:40"/>
    <x v="3538"/>
    <b v="0"/>
    <n v="83"/>
    <b v="1"/>
    <x v="1"/>
    <x v="6"/>
  </r>
  <r>
    <n v="3539"/>
    <s v="Chokehold"/>
    <s v="A searing new play that takes  an unflinching look at the terrible costs of police shootings in the African American community."/>
    <n v="600"/>
    <n v="718"/>
    <n v="120"/>
    <n v="55.23"/>
    <x v="0"/>
    <x v="0"/>
    <s v="USD"/>
    <d v="2016-09-08T18:08:42"/>
    <x v="3539"/>
    <b v="0"/>
    <n v="13"/>
    <b v="1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n v="123"/>
    <n v="46.13"/>
    <x v="0"/>
    <x v="1"/>
    <s v="GBP"/>
    <d v="2016-06-26T00:04:51"/>
    <x v="3540"/>
    <b v="0"/>
    <n v="8"/>
    <b v="1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n v="105"/>
    <n v="39.380000000000003"/>
    <x v="0"/>
    <x v="1"/>
    <s v="GBP"/>
    <d v="2015-08-31T17:31:15"/>
    <x v="3541"/>
    <b v="0"/>
    <n v="32"/>
    <b v="1"/>
    <x v="1"/>
    <x v="6"/>
  </r>
  <r>
    <n v="3542"/>
    <s v="Gifts of War"/>
    <s v="Ancient Greece. Giddy, champagne soaked debauchery celebrating the Trojan War's end leads to a shocking and deadly surprise."/>
    <n v="5500"/>
    <n v="5623"/>
    <n v="102"/>
    <n v="66.150000000000006"/>
    <x v="0"/>
    <x v="0"/>
    <s v="USD"/>
    <d v="2014-09-07T14:23:42"/>
    <x v="3542"/>
    <b v="0"/>
    <n v="85"/>
    <b v="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05"/>
    <n v="54.14"/>
    <x v="0"/>
    <x v="12"/>
    <s v="EUR"/>
    <d v="2015-06-25T18:07:39"/>
    <x v="3543"/>
    <b v="0"/>
    <n v="29"/>
    <b v="1"/>
    <x v="1"/>
    <x v="6"/>
  </r>
  <r>
    <n v="3544"/>
    <s v="Gruoch, or Lady Macbeth"/>
    <s v="Death &amp; Pretzels presents the world premiere of Paul Pasulka's Gruoch, or Lady Macbeth"/>
    <n v="2500"/>
    <n v="2500"/>
    <n v="100"/>
    <n v="104.17"/>
    <x v="0"/>
    <x v="0"/>
    <s v="USD"/>
    <d v="2015-03-07T19:57:37"/>
    <x v="3544"/>
    <b v="0"/>
    <n v="24"/>
    <b v="1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00"/>
    <n v="31.38"/>
    <x v="0"/>
    <x v="0"/>
    <s v="USD"/>
    <d v="2015-04-11T19:22:39"/>
    <x v="3545"/>
    <b v="0"/>
    <n v="8"/>
    <b v="1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02"/>
    <n v="59.21"/>
    <x v="0"/>
    <x v="0"/>
    <s v="USD"/>
    <d v="2015-04-01T03:59:00"/>
    <x v="3546"/>
    <b v="0"/>
    <n v="19"/>
    <b v="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n v="114"/>
    <n v="119.18"/>
    <x v="0"/>
    <x v="0"/>
    <s v="USD"/>
    <d v="2016-05-14T03:59:00"/>
    <x v="3547"/>
    <b v="0"/>
    <n v="336"/>
    <b v="1"/>
    <x v="1"/>
    <x v="6"/>
  </r>
  <r>
    <n v="3548"/>
    <s v="THE UNDERSTUDY @ WORKING STAGE"/>
    <s v="We're putting together a production of THE UNDERSTUDY by Theresa Rebeck and hope you'll help us share this story."/>
    <n v="2100"/>
    <n v="2140"/>
    <n v="102"/>
    <n v="164.62"/>
    <x v="0"/>
    <x v="0"/>
    <s v="USD"/>
    <d v="2016-03-05T01:00:00"/>
    <x v="3548"/>
    <b v="0"/>
    <n v="13"/>
    <b v="1"/>
    <x v="1"/>
    <x v="6"/>
  </r>
  <r>
    <n v="3549"/>
    <s v="The Munitionettes"/>
    <s v="Help us bring to life tales of hardship, danger and community of extraordinary women working in WW1 munitions factories."/>
    <n v="1000"/>
    <n v="1020"/>
    <n v="102"/>
    <n v="24.29"/>
    <x v="0"/>
    <x v="1"/>
    <s v="GBP"/>
    <d v="2015-09-04T09:27:53"/>
    <x v="3549"/>
    <b v="0"/>
    <n v="42"/>
    <b v="1"/>
    <x v="1"/>
    <x v="6"/>
  </r>
  <r>
    <n v="3550"/>
    <s v="MOONFACE"/>
    <s v="MOONFACE explores the formative f***k-ups of adolescence. Fresh, incisive new writing. Monologue, movement and striking naturalism."/>
    <n v="2500"/>
    <n v="2620"/>
    <n v="105"/>
    <n v="40.94"/>
    <x v="0"/>
    <x v="1"/>
    <s v="GBP"/>
    <d v="2016-05-02T21:26:38"/>
    <x v="3550"/>
    <b v="0"/>
    <n v="64"/>
    <b v="1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n v="102"/>
    <n v="61.1"/>
    <x v="0"/>
    <x v="0"/>
    <s v="USD"/>
    <d v="2014-05-22T22:07:00"/>
    <x v="3551"/>
    <b v="0"/>
    <n v="25"/>
    <b v="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00"/>
    <n v="38.65"/>
    <x v="0"/>
    <x v="1"/>
    <s v="GBP"/>
    <d v="2014-06-28T14:05:24"/>
    <x v="3552"/>
    <b v="0"/>
    <n v="20"/>
    <b v="1"/>
    <x v="1"/>
    <x v="6"/>
  </r>
  <r>
    <n v="3553"/>
    <s v="Coming Home"/>
    <s v="Professional actors bring to life the true stories of 5 African-Americans struggling with mental health and their search for healing."/>
    <n v="5500"/>
    <n v="5845"/>
    <n v="106"/>
    <n v="56.2"/>
    <x v="0"/>
    <x v="0"/>
    <s v="USD"/>
    <d v="2015-08-12T00:00:00"/>
    <x v="3553"/>
    <b v="0"/>
    <n v="104"/>
    <b v="1"/>
    <x v="1"/>
    <x v="6"/>
  </r>
  <r>
    <n v="3554"/>
    <s v="MASKS: Off-Broadway Debut"/>
    <s v="MASKS is a dramedy dealing with what it means to be alive, the reliability of identity, and what it means to suffer."/>
    <n v="5000"/>
    <n v="5671.11"/>
    <n v="113"/>
    <n v="107"/>
    <x v="0"/>
    <x v="0"/>
    <s v="USD"/>
    <d v="2015-02-11T17:00:00"/>
    <x v="3554"/>
    <b v="0"/>
    <n v="53"/>
    <b v="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00"/>
    <n v="171.43"/>
    <x v="0"/>
    <x v="13"/>
    <s v="EUR"/>
    <d v="2016-11-17T11:36:34"/>
    <x v="3555"/>
    <b v="0"/>
    <n v="14"/>
    <b v="1"/>
    <x v="1"/>
    <x v="6"/>
  </r>
  <r>
    <n v="3556"/>
    <s v="Immortal"/>
    <s v="'Immortal', a play about five English Air Bombers in WW2, is an exciting first project for the brand new Production Company, GreanTea."/>
    <n v="2200"/>
    <n v="2210"/>
    <n v="100"/>
    <n v="110.5"/>
    <x v="0"/>
    <x v="1"/>
    <s v="GBP"/>
    <d v="2014-08-17T15:35:24"/>
    <x v="3556"/>
    <b v="0"/>
    <n v="20"/>
    <b v="1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n v="100"/>
    <n v="179.28"/>
    <x v="0"/>
    <x v="0"/>
    <s v="USD"/>
    <d v="2014-05-05T06:38:31"/>
    <x v="3557"/>
    <b v="0"/>
    <n v="558"/>
    <b v="1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n v="144"/>
    <n v="22.91"/>
    <x v="0"/>
    <x v="1"/>
    <s v="GBP"/>
    <d v="2015-06-26T21:00:00"/>
    <x v="3558"/>
    <b v="0"/>
    <n v="22"/>
    <b v="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04"/>
    <n v="43.13"/>
    <x v="0"/>
    <x v="2"/>
    <s v="AUD"/>
    <d v="2015-07-31T08:58:00"/>
    <x v="3559"/>
    <b v="0"/>
    <n v="24"/>
    <b v="1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n v="108"/>
    <n v="46.89"/>
    <x v="0"/>
    <x v="5"/>
    <s v="CAD"/>
    <d v="2015-05-27T02:45:00"/>
    <x v="3560"/>
    <b v="0"/>
    <n v="74"/>
    <b v="1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02"/>
    <n v="47.41"/>
    <x v="0"/>
    <x v="0"/>
    <s v="USD"/>
    <d v="2015-08-05T18:36:00"/>
    <x v="3561"/>
    <b v="0"/>
    <n v="54"/>
    <b v="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49"/>
    <n v="15.13"/>
    <x v="0"/>
    <x v="1"/>
    <s v="GBP"/>
    <d v="2016-03-13T22:00:00"/>
    <x v="3562"/>
    <b v="0"/>
    <n v="31"/>
    <b v="1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05"/>
    <n v="21.1"/>
    <x v="0"/>
    <x v="1"/>
    <s v="GBP"/>
    <d v="2016-08-01T19:00:00"/>
    <x v="3563"/>
    <b v="0"/>
    <n v="25"/>
    <b v="1"/>
    <x v="1"/>
    <x v="6"/>
  </r>
  <r>
    <n v="3564"/>
    <s v="The Pillowman Aberdeen"/>
    <s v="Multi Award-Winng play THE PILLOWMAN coming to the Arts Centre Theatre, Aberdeen"/>
    <n v="1000"/>
    <n v="1005"/>
    <n v="101"/>
    <n v="59.12"/>
    <x v="0"/>
    <x v="1"/>
    <s v="GBP"/>
    <d v="2015-10-05T16:00:00"/>
    <x v="3564"/>
    <b v="0"/>
    <n v="17"/>
    <b v="1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31"/>
    <n v="97.92"/>
    <x v="0"/>
    <x v="0"/>
    <s v="USD"/>
    <d v="2014-12-31T17:50:08"/>
    <x v="3565"/>
    <b v="0"/>
    <n v="12"/>
    <b v="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05"/>
    <n v="55.13"/>
    <x v="0"/>
    <x v="1"/>
    <s v="GBP"/>
    <d v="2015-01-23T12:11:23"/>
    <x v="3566"/>
    <b v="0"/>
    <n v="38"/>
    <b v="1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09"/>
    <n v="26.54"/>
    <x v="0"/>
    <x v="1"/>
    <s v="GBP"/>
    <d v="2015-06-10T19:27:24"/>
    <x v="3567"/>
    <b v="0"/>
    <n v="41"/>
    <b v="1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n v="111"/>
    <n v="58.42"/>
    <x v="0"/>
    <x v="0"/>
    <s v="USD"/>
    <d v="2014-09-17T17:46:34"/>
    <x v="3568"/>
    <b v="0"/>
    <n v="19"/>
    <b v="1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00"/>
    <n v="122.54"/>
    <x v="0"/>
    <x v="0"/>
    <s v="USD"/>
    <d v="2015-01-08T16:31:36"/>
    <x v="3569"/>
    <b v="0"/>
    <n v="41"/>
    <b v="1"/>
    <x v="1"/>
    <x v="6"/>
  </r>
  <r>
    <n v="3570"/>
    <s v="The Lower Depths"/>
    <s v="Theatre Machine presents an all-new adaptation of Maxim Gorky's classic of Russian theatre, The Lower Depths."/>
    <n v="2000"/>
    <n v="2287"/>
    <n v="114"/>
    <n v="87.96"/>
    <x v="0"/>
    <x v="0"/>
    <s v="USD"/>
    <d v="2014-12-31T07:00:00"/>
    <x v="3570"/>
    <b v="0"/>
    <n v="26"/>
    <b v="1"/>
    <x v="1"/>
    <x v="6"/>
  </r>
  <r>
    <n v="3571"/>
    <s v="Cans at Theatre503"/>
    <s v="Support Kuleshovâ€™s first full length production; help to build the set and bring a fierce and important new play to life"/>
    <n v="1500"/>
    <n v="1831"/>
    <n v="122"/>
    <n v="73.239999999999995"/>
    <x v="0"/>
    <x v="1"/>
    <s v="GBP"/>
    <d v="2014-10-30T20:36:53"/>
    <x v="3571"/>
    <b v="0"/>
    <n v="25"/>
    <b v="1"/>
    <x v="1"/>
    <x v="6"/>
  </r>
  <r>
    <n v="3572"/>
    <s v="Monster"/>
    <s v="A darkly comic one woman show by Abram Rooney as part of The Camden Fringe 2015."/>
    <n v="500"/>
    <n v="500"/>
    <n v="100"/>
    <n v="55.56"/>
    <x v="0"/>
    <x v="1"/>
    <s v="GBP"/>
    <d v="2015-06-21T13:41:22"/>
    <x v="3572"/>
    <b v="0"/>
    <n v="9"/>
    <b v="1"/>
    <x v="1"/>
    <x v="6"/>
  </r>
  <r>
    <n v="3573"/>
    <s v="Licensed To Ill"/>
    <s v="London based theatre makers collaborating to create a new show about the history of HipHop."/>
    <n v="3000"/>
    <n v="3084"/>
    <n v="103"/>
    <n v="39.54"/>
    <x v="0"/>
    <x v="1"/>
    <s v="GBP"/>
    <d v="2014-11-08T10:00:46"/>
    <x v="3573"/>
    <b v="0"/>
    <n v="78"/>
    <b v="1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06"/>
    <n v="136.78"/>
    <x v="0"/>
    <x v="0"/>
    <s v="USD"/>
    <d v="2014-11-13T23:37:28"/>
    <x v="3574"/>
    <b v="0"/>
    <n v="45"/>
    <b v="1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n v="101"/>
    <n v="99.34"/>
    <x v="0"/>
    <x v="0"/>
    <s v="USD"/>
    <d v="2016-08-11T03:59:00"/>
    <x v="3575"/>
    <b v="0"/>
    <n v="102"/>
    <b v="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n v="100"/>
    <n v="20"/>
    <x v="0"/>
    <x v="0"/>
    <s v="USD"/>
    <d v="2016-12-05T14:10:54"/>
    <x v="3576"/>
    <b v="0"/>
    <n v="5"/>
    <b v="1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n v="130"/>
    <n v="28.89"/>
    <x v="0"/>
    <x v="0"/>
    <s v="USD"/>
    <d v="2015-04-26T06:28:00"/>
    <x v="3577"/>
    <b v="0"/>
    <n v="27"/>
    <b v="1"/>
    <x v="1"/>
    <x v="6"/>
  </r>
  <r>
    <n v="3578"/>
    <s v="Home"/>
    <s v="An unsparing, slightly surreal look at the effects of the private rented sector on two young women. Based on real events."/>
    <n v="1500"/>
    <n v="1500.2"/>
    <n v="100"/>
    <n v="40.549999999999997"/>
    <x v="0"/>
    <x v="1"/>
    <s v="GBP"/>
    <d v="2016-04-30T17:36:17"/>
    <x v="3578"/>
    <b v="0"/>
    <n v="37"/>
    <b v="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00"/>
    <n v="35.71"/>
    <x v="0"/>
    <x v="1"/>
    <s v="GBP"/>
    <d v="2016-03-31T17:17:36"/>
    <x v="3579"/>
    <b v="0"/>
    <n v="14"/>
    <b v="1"/>
    <x v="1"/>
    <x v="6"/>
  </r>
  <r>
    <n v="3580"/>
    <s v="Annabel Lost"/>
    <s v="Annabel Lost combines visual art and performance poetry to tell the story of two orphaned refugees, Quetzal and Rhime."/>
    <n v="900"/>
    <n v="1025"/>
    <n v="114"/>
    <n v="37.96"/>
    <x v="0"/>
    <x v="0"/>
    <s v="USD"/>
    <d v="2015-03-01T04:59:00"/>
    <x v="3580"/>
    <b v="0"/>
    <n v="27"/>
    <b v="1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n v="100"/>
    <n v="33.33"/>
    <x v="0"/>
    <x v="1"/>
    <s v="GBP"/>
    <d v="2014-07-30T11:18:30"/>
    <x v="3581"/>
    <b v="0"/>
    <n v="45"/>
    <b v="1"/>
    <x v="1"/>
    <x v="6"/>
  </r>
  <r>
    <n v="3582"/>
    <s v="REALLY REALLY"/>
    <s v="A contemporary American play touching on the scorching realities of growing up in the Millennial generation."/>
    <n v="1000"/>
    <n v="2870"/>
    <n v="287"/>
    <n v="58.57"/>
    <x v="0"/>
    <x v="0"/>
    <s v="USD"/>
    <d v="2016-04-05T02:18:02"/>
    <x v="3582"/>
    <b v="0"/>
    <n v="49"/>
    <b v="1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n v="109"/>
    <n v="135.63"/>
    <x v="0"/>
    <x v="0"/>
    <s v="USD"/>
    <d v="2016-04-18T09:13:25"/>
    <x v="3583"/>
    <b v="0"/>
    <n v="24"/>
    <b v="1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16"/>
    <n v="30.94"/>
    <x v="0"/>
    <x v="1"/>
    <s v="GBP"/>
    <d v="2015-07-13T07:35:44"/>
    <x v="3584"/>
    <b v="0"/>
    <n v="112"/>
    <b v="1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n v="119"/>
    <n v="176.09"/>
    <x v="0"/>
    <x v="0"/>
    <s v="USD"/>
    <d v="2014-12-21T17:11:30"/>
    <x v="3585"/>
    <b v="0"/>
    <n v="23"/>
    <b v="1"/>
    <x v="1"/>
    <x v="6"/>
  </r>
  <r>
    <n v="3586"/>
    <s v="Actors &amp; Musicians who are Blind or Autistic"/>
    <s v="See Theatre In A New Light"/>
    <n v="7500"/>
    <n v="8207"/>
    <n v="109"/>
    <n v="151.97999999999999"/>
    <x v="0"/>
    <x v="0"/>
    <s v="USD"/>
    <d v="2016-09-23T16:44:30"/>
    <x v="3586"/>
    <b v="0"/>
    <n v="54"/>
    <b v="1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n v="127"/>
    <n v="22.61"/>
    <x v="0"/>
    <x v="1"/>
    <s v="GBP"/>
    <d v="2016-06-27T19:00:00"/>
    <x v="3587"/>
    <b v="0"/>
    <n v="28"/>
    <b v="1"/>
    <x v="1"/>
    <x v="6"/>
  </r>
  <r>
    <n v="3588"/>
    <s v="MENTAL Play short-tour 2015!"/>
    <s v="Touring the fast-paced, playful and poignant story of three twenty-somethings in a mental-health support group."/>
    <n v="200"/>
    <n v="201"/>
    <n v="101"/>
    <n v="18.27"/>
    <x v="0"/>
    <x v="1"/>
    <s v="GBP"/>
    <d v="2015-04-29T23:00:00"/>
    <x v="3588"/>
    <b v="0"/>
    <n v="11"/>
    <b v="1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28"/>
    <n v="82.26"/>
    <x v="0"/>
    <x v="0"/>
    <s v="USD"/>
    <d v="2015-05-26T15:32:27"/>
    <x v="3589"/>
    <b v="0"/>
    <n v="62"/>
    <b v="1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n v="100"/>
    <n v="68.53"/>
    <x v="0"/>
    <x v="1"/>
    <s v="GBP"/>
    <d v="2014-10-20T08:00:34"/>
    <x v="3590"/>
    <b v="0"/>
    <n v="73"/>
    <b v="1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75"/>
    <n v="68.06"/>
    <x v="0"/>
    <x v="0"/>
    <s v="USD"/>
    <d v="2015-01-24T04:59:00"/>
    <x v="3591"/>
    <b v="0"/>
    <n v="18"/>
    <b v="1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n v="127"/>
    <n v="72.709999999999994"/>
    <x v="0"/>
    <x v="0"/>
    <s v="USD"/>
    <d v="2015-02-11T04:59:00"/>
    <x v="3592"/>
    <b v="0"/>
    <n v="35"/>
    <b v="1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11"/>
    <n v="77.19"/>
    <x v="0"/>
    <x v="0"/>
    <s v="USD"/>
    <d v="2015-01-05T20:26:00"/>
    <x v="3593"/>
    <b v="0"/>
    <n v="43"/>
    <b v="1"/>
    <x v="1"/>
    <x v="6"/>
  </r>
  <r>
    <n v="3594"/>
    <s v="HEDDA"/>
    <s v="An adaptation that realizes the internal struggle of Ibsenâ€™s most renowned protagonist as she traverses a claustrophobic social world"/>
    <n v="1600"/>
    <n v="2015"/>
    <n v="126"/>
    <n v="55.97"/>
    <x v="0"/>
    <x v="0"/>
    <s v="USD"/>
    <d v="2016-09-04T01:36:22"/>
    <x v="3594"/>
    <b v="0"/>
    <n v="36"/>
    <b v="1"/>
    <x v="1"/>
    <x v="6"/>
  </r>
  <r>
    <n v="3595"/>
    <s v="The Flu Season"/>
    <s v="A new theatre company staging Will Eno's The Flu Season in Seattle"/>
    <n v="2600"/>
    <n v="3081"/>
    <n v="119"/>
    <n v="49.69"/>
    <x v="0"/>
    <x v="0"/>
    <s v="USD"/>
    <d v="2015-03-13T06:59:00"/>
    <x v="3595"/>
    <b v="0"/>
    <n v="62"/>
    <b v="1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n v="108"/>
    <n v="79"/>
    <x v="0"/>
    <x v="5"/>
    <s v="CAD"/>
    <d v="2014-08-26T17:09:42"/>
    <x v="3596"/>
    <b v="0"/>
    <n v="15"/>
    <b v="1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n v="103"/>
    <n v="77.73"/>
    <x v="0"/>
    <x v="0"/>
    <s v="USD"/>
    <d v="2016-03-03T05:59:00"/>
    <x v="3597"/>
    <b v="0"/>
    <n v="33"/>
    <b v="1"/>
    <x v="1"/>
    <x v="6"/>
  </r>
  <r>
    <n v="3598"/>
    <s v="Cinderella"/>
    <s v="River City Theatre Company needs your support as we embark on our thirteenth production, CINDERELLA!"/>
    <n v="1000"/>
    <n v="1101"/>
    <n v="110"/>
    <n v="40.78"/>
    <x v="0"/>
    <x v="0"/>
    <s v="USD"/>
    <d v="2014-09-03T04:59:00"/>
    <x v="3598"/>
    <b v="0"/>
    <n v="27"/>
    <b v="1"/>
    <x v="1"/>
    <x v="6"/>
  </r>
  <r>
    <n v="3599"/>
    <s v="Promised Land"/>
    <s v="Help Chrysalis get this production off the ground!  An original play, we only need $500 to get this production on its feet!"/>
    <n v="500"/>
    <n v="1010"/>
    <n v="202"/>
    <n v="59.41"/>
    <x v="0"/>
    <x v="0"/>
    <s v="USD"/>
    <d v="2015-08-30T00:00:00"/>
    <x v="3599"/>
    <b v="0"/>
    <n v="17"/>
    <b v="1"/>
    <x v="1"/>
    <x v="6"/>
  </r>
  <r>
    <n v="3600"/>
    <s v="Pariah"/>
    <s v="The First Play From The Man Who Brought You The Black James Bond!"/>
    <n v="10"/>
    <n v="13"/>
    <n v="130"/>
    <n v="3.25"/>
    <x v="0"/>
    <x v="0"/>
    <s v="USD"/>
    <d v="2016-10-13T20:22:44"/>
    <x v="3600"/>
    <b v="0"/>
    <n v="4"/>
    <b v="1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n v="104"/>
    <n v="39.380000000000003"/>
    <x v="0"/>
    <x v="1"/>
    <s v="GBP"/>
    <d v="2015-01-16T23:58:02"/>
    <x v="3601"/>
    <b v="0"/>
    <n v="53"/>
    <b v="1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00"/>
    <n v="81.67"/>
    <x v="0"/>
    <x v="0"/>
    <s v="USD"/>
    <d v="2016-05-17T21:27:59"/>
    <x v="3602"/>
    <b v="0"/>
    <n v="49"/>
    <b v="1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n v="171"/>
    <n v="44.91"/>
    <x v="0"/>
    <x v="0"/>
    <s v="USD"/>
    <d v="2015-11-05T21:44:40"/>
    <x v="3603"/>
    <b v="0"/>
    <n v="57"/>
    <b v="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13"/>
    <n v="49.06"/>
    <x v="0"/>
    <x v="0"/>
    <s v="USD"/>
    <d v="2016-04-29T06:59:00"/>
    <x v="3604"/>
    <b v="0"/>
    <n v="69"/>
    <b v="1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84"/>
    <n v="30.67"/>
    <x v="0"/>
    <x v="1"/>
    <s v="GBP"/>
    <d v="2016-02-13T19:02:06"/>
    <x v="3605"/>
    <b v="0"/>
    <n v="15"/>
    <b v="1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n v="130"/>
    <n v="61.06"/>
    <x v="0"/>
    <x v="1"/>
    <s v="GBP"/>
    <d v="2016-08-14T14:30:57"/>
    <x v="3606"/>
    <b v="0"/>
    <n v="64"/>
    <b v="1"/>
    <x v="1"/>
    <x v="6"/>
  </r>
  <r>
    <n v="3607"/>
    <s v="E15 at The Pleasance and CPT"/>
    <s v="'E15' is a verbatim project that looks at the story of the Focus E15 Campaign"/>
    <n v="550"/>
    <n v="580"/>
    <n v="105"/>
    <n v="29"/>
    <x v="0"/>
    <x v="1"/>
    <s v="GBP"/>
    <d v="2015-12-15T00:00:00"/>
    <x v="3607"/>
    <b v="0"/>
    <n v="20"/>
    <b v="1"/>
    <x v="1"/>
    <x v="6"/>
  </r>
  <r>
    <n v="3608"/>
    <s v="Petrification"/>
    <s v="Help us get the show on the road! Petrification is a new play about home, memory and identity and we need your help to tour."/>
    <n v="800"/>
    <n v="800"/>
    <n v="100"/>
    <n v="29.63"/>
    <x v="0"/>
    <x v="1"/>
    <s v="GBP"/>
    <d v="2016-06-17T14:00:00"/>
    <x v="3608"/>
    <b v="0"/>
    <n v="27"/>
    <b v="1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53"/>
    <n v="143.1"/>
    <x v="0"/>
    <x v="1"/>
    <s v="GBP"/>
    <d v="2016-03-30T22:48:05"/>
    <x v="3609"/>
    <b v="0"/>
    <n v="21"/>
    <b v="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n v="162"/>
    <n v="52.35"/>
    <x v="0"/>
    <x v="1"/>
    <s v="GBP"/>
    <d v="2015-08-17T10:22:16"/>
    <x v="3610"/>
    <b v="0"/>
    <n v="31"/>
    <b v="1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n v="136"/>
    <n v="66.67"/>
    <x v="0"/>
    <x v="1"/>
    <s v="GBP"/>
    <d v="2015-04-08T08:53:21"/>
    <x v="3611"/>
    <b v="0"/>
    <n v="51"/>
    <b v="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n v="144"/>
    <n v="126.67"/>
    <x v="0"/>
    <x v="5"/>
    <s v="CAD"/>
    <d v="2014-06-09T17:26:51"/>
    <x v="3612"/>
    <b v="0"/>
    <n v="57"/>
    <b v="1"/>
    <x v="1"/>
    <x v="6"/>
  </r>
  <r>
    <n v="3613"/>
    <s v="HIS NAME IS ARTHUR HOLMBERG"/>
    <s v="a woman walks into a bar except she looks like a man and no one's serving drinks. one night only"/>
    <n v="1250"/>
    <n v="1250"/>
    <n v="100"/>
    <n v="62.5"/>
    <x v="0"/>
    <x v="0"/>
    <s v="USD"/>
    <d v="2014-06-28T14:09:34"/>
    <x v="3613"/>
    <b v="0"/>
    <n v="20"/>
    <b v="1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n v="101"/>
    <n v="35.49"/>
    <x v="0"/>
    <x v="0"/>
    <s v="USD"/>
    <d v="2015-06-19T01:00:16"/>
    <x v="3614"/>
    <b v="0"/>
    <n v="71"/>
    <b v="1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n v="107"/>
    <n v="37.08"/>
    <x v="0"/>
    <x v="1"/>
    <s v="GBP"/>
    <d v="2015-12-10T14:14:56"/>
    <x v="3615"/>
    <b v="0"/>
    <n v="72"/>
    <b v="1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25"/>
    <n v="69.33"/>
    <x v="0"/>
    <x v="1"/>
    <s v="GBP"/>
    <d v="2015-03-19T21:47:44"/>
    <x v="3616"/>
    <b v="0"/>
    <n v="45"/>
    <b v="1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n v="119"/>
    <n v="17.25"/>
    <x v="0"/>
    <x v="1"/>
    <s v="GBP"/>
    <d v="2017-02-28T00:00:00"/>
    <x v="3617"/>
    <b v="0"/>
    <n v="51"/>
    <b v="1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n v="101"/>
    <n v="36.07"/>
    <x v="0"/>
    <x v="1"/>
    <s v="GBP"/>
    <d v="2015-06-03T15:04:10"/>
    <x v="3618"/>
    <b v="0"/>
    <n v="56"/>
    <b v="1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n v="113"/>
    <n v="66.47"/>
    <x v="0"/>
    <x v="0"/>
    <s v="USD"/>
    <d v="2016-11-19T22:00:00"/>
    <x v="3619"/>
    <b v="0"/>
    <n v="17"/>
    <b v="1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05"/>
    <n v="56.07"/>
    <x v="0"/>
    <x v="0"/>
    <s v="USD"/>
    <d v="2015-03-05T04:00:00"/>
    <x v="3620"/>
    <b v="0"/>
    <n v="197"/>
    <b v="1"/>
    <x v="1"/>
    <x v="6"/>
  </r>
  <r>
    <n v="3621"/>
    <s v="EverScape"/>
    <s v="Bare Theatre and Sonorous Road collaborate on the NC debut of  Allan Maule's gamer fantasy play that was extended in New York."/>
    <n v="3000"/>
    <n v="3292"/>
    <n v="110"/>
    <n v="47.03"/>
    <x v="0"/>
    <x v="0"/>
    <s v="USD"/>
    <d v="2016-09-30T21:00:00"/>
    <x v="3621"/>
    <b v="0"/>
    <n v="70"/>
    <b v="1"/>
    <x v="1"/>
    <x v="6"/>
  </r>
  <r>
    <n v="3622"/>
    <s v="Shakespeare's Pericles, Prince of Tyre"/>
    <s v="5 actors. 39 characters. 1 epic adventure. Presented by the Cradle Theatre Company."/>
    <n v="1000"/>
    <n v="1000.99"/>
    <n v="100"/>
    <n v="47.67"/>
    <x v="0"/>
    <x v="0"/>
    <s v="USD"/>
    <d v="2014-09-28T03:23:00"/>
    <x v="3622"/>
    <b v="0"/>
    <n v="21"/>
    <b v="1"/>
    <x v="1"/>
    <x v="6"/>
  </r>
  <r>
    <n v="3623"/>
    <s v="Since I've Been Here"/>
    <s v="An original play exploring the complications of romantic relationships in all forms."/>
    <n v="2500"/>
    <n v="3000"/>
    <n v="120"/>
    <n v="88.24"/>
    <x v="0"/>
    <x v="0"/>
    <s v="USD"/>
    <d v="2014-07-26T07:00:00"/>
    <x v="3623"/>
    <b v="0"/>
    <n v="34"/>
    <b v="1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05"/>
    <n v="80.72"/>
    <x v="0"/>
    <x v="0"/>
    <s v="USD"/>
    <d v="2016-08-23T18:34:50"/>
    <x v="3624"/>
    <b v="0"/>
    <n v="39"/>
    <b v="1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03"/>
    <n v="39.49"/>
    <x v="0"/>
    <x v="1"/>
    <s v="GBP"/>
    <d v="2015-07-02T15:39:37"/>
    <x v="3625"/>
    <b v="0"/>
    <n v="78"/>
    <b v="1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n v="102"/>
    <n v="84.85"/>
    <x v="0"/>
    <x v="1"/>
    <s v="GBP"/>
    <d v="2014-08-16T16:00:57"/>
    <x v="3626"/>
    <b v="0"/>
    <n v="48"/>
    <b v="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n v="100"/>
    <n v="68.97"/>
    <x v="0"/>
    <x v="0"/>
    <s v="USD"/>
    <d v="2016-05-21T03:59:00"/>
    <x v="3627"/>
    <b v="0"/>
    <n v="29"/>
    <b v="1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n v="0"/>
    <x v="2"/>
    <x v="0"/>
    <s v="USD"/>
    <d v="2015-12-13T20:59:56"/>
    <x v="3628"/>
    <b v="0"/>
    <n v="0"/>
    <b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0"/>
    <n v="1"/>
    <x v="2"/>
    <x v="0"/>
    <s v="USD"/>
    <d v="2016-05-05T17:00:00"/>
    <x v="3629"/>
    <b v="0"/>
    <n v="2"/>
    <b v="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n v="0"/>
    <n v="1"/>
    <x v="2"/>
    <x v="1"/>
    <s v="GBP"/>
    <d v="2014-11-29T21:19:50"/>
    <x v="3630"/>
    <b v="0"/>
    <n v="1"/>
    <b v="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n v="51"/>
    <n v="147.88"/>
    <x v="2"/>
    <x v="0"/>
    <s v="USD"/>
    <d v="2014-09-23T03:59:00"/>
    <x v="3631"/>
    <b v="0"/>
    <n v="59"/>
    <b v="0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n v="20"/>
    <n v="100"/>
    <x v="2"/>
    <x v="1"/>
    <s v="GBP"/>
    <d v="2014-11-23T22:29:09"/>
    <x v="3632"/>
    <b v="0"/>
    <n v="1"/>
    <b v="0"/>
    <x v="1"/>
    <x v="40"/>
  </r>
  <r>
    <n v="3633"/>
    <s v="SMOKEY AND THE BANDIT: THE MUSICAL"/>
    <s v="SMOKEY AND THE BANDIT: THE MUSICAL_x000a_The classic film, characters and music you love, on stage, LIVE!"/>
    <n v="5000"/>
    <n v="1762"/>
    <n v="35"/>
    <n v="56.84"/>
    <x v="2"/>
    <x v="0"/>
    <s v="USD"/>
    <d v="2016-11-19T01:00:00"/>
    <x v="3633"/>
    <b v="0"/>
    <n v="31"/>
    <b v="0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n v="4"/>
    <n v="176.94"/>
    <x v="2"/>
    <x v="5"/>
    <s v="CAD"/>
    <d v="2017-01-14T03:59:00"/>
    <x v="3634"/>
    <b v="0"/>
    <n v="18"/>
    <b v="0"/>
    <x v="1"/>
    <x v="40"/>
  </r>
  <r>
    <n v="3635"/>
    <s v="Mary's Son"/>
    <s v="Mary's Son is a pop opera about Jesus and the hope he brings to all people."/>
    <n v="3500"/>
    <n v="1276"/>
    <n v="36"/>
    <n v="127.6"/>
    <x v="2"/>
    <x v="0"/>
    <s v="USD"/>
    <d v="2016-04-20T21:11:16"/>
    <x v="3635"/>
    <b v="0"/>
    <n v="10"/>
    <b v="0"/>
    <x v="1"/>
    <x v="40"/>
  </r>
  <r>
    <n v="3636"/>
    <s v="The Brother's of B-Block"/>
    <s v="The Brotherâ€™s of B-block is a musical play. A new take on &quot;OZ&quot; _x000a_The Wizard of OZ meets HBO's OZ."/>
    <n v="150000"/>
    <n v="0"/>
    <n v="0"/>
    <n v="0"/>
    <x v="2"/>
    <x v="0"/>
    <s v="USD"/>
    <d v="2015-09-14T16:40:29"/>
    <x v="3636"/>
    <b v="0"/>
    <n v="0"/>
    <b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n v="31"/>
    <n v="66.14"/>
    <x v="2"/>
    <x v="0"/>
    <s v="USD"/>
    <d v="2015-01-01T16:48:55"/>
    <x v="3637"/>
    <b v="0"/>
    <n v="14"/>
    <b v="0"/>
    <x v="1"/>
    <x v="40"/>
  </r>
  <r>
    <n v="3638"/>
    <s v="Project Hedwig and the Angry Inch"/>
    <s v="A rock and roll journey that explores love, loss, redemption, duality and ascension."/>
    <n v="3300"/>
    <n v="216"/>
    <n v="7"/>
    <n v="108"/>
    <x v="2"/>
    <x v="5"/>
    <s v="CAD"/>
    <d v="2015-04-19T15:08:52"/>
    <x v="3638"/>
    <b v="0"/>
    <n v="2"/>
    <b v="0"/>
    <x v="1"/>
    <x v="40"/>
  </r>
  <r>
    <n v="3639"/>
    <s v="POE!"/>
    <s v="POE is a tragicomic musical about the life and works of Edgar Poe, with Death as his therapist helping him find peace in the beyond."/>
    <n v="25000"/>
    <n v="1"/>
    <n v="0"/>
    <n v="1"/>
    <x v="2"/>
    <x v="0"/>
    <s v="USD"/>
    <d v="2016-10-07T15:11:00"/>
    <x v="3639"/>
    <b v="0"/>
    <n v="1"/>
    <b v="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6"/>
    <n v="18.329999999999998"/>
    <x v="2"/>
    <x v="0"/>
    <s v="USD"/>
    <d v="2015-05-10T18:45:30"/>
    <x v="3640"/>
    <b v="0"/>
    <n v="3"/>
    <b v="0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n v="0"/>
    <x v="2"/>
    <x v="0"/>
    <s v="USD"/>
    <d v="2014-10-05T05:00:00"/>
    <x v="3641"/>
    <b v="0"/>
    <n v="0"/>
    <b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n v="2"/>
    <n v="7.5"/>
    <x v="2"/>
    <x v="12"/>
    <s v="EUR"/>
    <d v="2015-11-30T17:00:00"/>
    <x v="3642"/>
    <b v="0"/>
    <n v="2"/>
    <b v="0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n v="0"/>
    <n v="0"/>
    <x v="2"/>
    <x v="0"/>
    <s v="USD"/>
    <d v="2015-11-17T04:27:19"/>
    <x v="3643"/>
    <b v="0"/>
    <n v="0"/>
    <b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n v="16"/>
    <n v="68.42"/>
    <x v="2"/>
    <x v="0"/>
    <s v="USD"/>
    <d v="2016-03-08T04:59:00"/>
    <x v="3644"/>
    <b v="0"/>
    <n v="12"/>
    <b v="0"/>
    <x v="1"/>
    <x v="40"/>
  </r>
  <r>
    <n v="3645"/>
    <s v="If the Shoe Fits"/>
    <s v="This new musical comedy empowers women and girls of all ages to be themselves in their shoes, whatever shoes they choose."/>
    <n v="1000"/>
    <n v="1"/>
    <n v="0"/>
    <n v="1"/>
    <x v="2"/>
    <x v="5"/>
    <s v="CAD"/>
    <d v="2016-11-22T00:17:18"/>
    <x v="3645"/>
    <b v="0"/>
    <n v="1"/>
    <b v="0"/>
    <x v="1"/>
    <x v="40"/>
  </r>
  <r>
    <n v="3646"/>
    <s v="Our Sacred Honor"/>
    <s v="Develop demo materials for new, true story of teen Revolutionary War heroes - for hybrid film/live stage musical"/>
    <n v="10000"/>
    <n v="481"/>
    <n v="5"/>
    <n v="60.13"/>
    <x v="2"/>
    <x v="0"/>
    <s v="USD"/>
    <d v="2015-06-16T23:30:00"/>
    <x v="3646"/>
    <b v="0"/>
    <n v="8"/>
    <b v="0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n v="6"/>
    <n v="15"/>
    <x v="2"/>
    <x v="1"/>
    <s v="GBP"/>
    <d v="2016-09-30T17:58:47"/>
    <x v="3647"/>
    <b v="0"/>
    <n v="2"/>
    <b v="0"/>
    <x v="1"/>
    <x v="40"/>
  </r>
  <r>
    <n v="3648"/>
    <s v="Moth Theater Lives"/>
    <s v="Help Moth Live! Support Moth and its artist collective to achieve its 2014/15 season."/>
    <n v="40000"/>
    <n v="40153"/>
    <n v="100"/>
    <n v="550.04"/>
    <x v="0"/>
    <x v="0"/>
    <s v="USD"/>
    <d v="2014-10-05T07:00:45"/>
    <x v="3648"/>
    <b v="0"/>
    <n v="73"/>
    <b v="1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04"/>
    <n v="97.5"/>
    <x v="0"/>
    <x v="5"/>
    <s v="CAD"/>
    <d v="2014-06-16T17:06:34"/>
    <x v="3649"/>
    <b v="0"/>
    <n v="8"/>
    <b v="1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n v="100"/>
    <n v="29.41"/>
    <x v="0"/>
    <x v="1"/>
    <s v="GBP"/>
    <d v="2016-02-02T11:29:44"/>
    <x v="3650"/>
    <b v="0"/>
    <n v="17"/>
    <b v="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04"/>
    <n v="57.78"/>
    <x v="0"/>
    <x v="0"/>
    <s v="USD"/>
    <d v="2014-08-10T15:59:00"/>
    <x v="3651"/>
    <b v="0"/>
    <n v="9"/>
    <b v="1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n v="251"/>
    <n v="44.24"/>
    <x v="0"/>
    <x v="5"/>
    <s v="CAD"/>
    <d v="2016-08-25T03:59:00"/>
    <x v="3652"/>
    <b v="0"/>
    <n v="17"/>
    <b v="1"/>
    <x v="1"/>
    <x v="6"/>
  </r>
  <r>
    <n v="3653"/>
    <s v="ALLIE"/>
    <s v="ALLIE is a new dark comedy play which will premiere at the Edinburgh Festival Fringe 2015. Written and produced by Ruaraidh Murray."/>
    <n v="2000"/>
    <n v="2010"/>
    <n v="101"/>
    <n v="60.91"/>
    <x v="0"/>
    <x v="1"/>
    <s v="GBP"/>
    <d v="2015-08-05T08:43:27"/>
    <x v="3653"/>
    <b v="0"/>
    <n v="33"/>
    <b v="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74"/>
    <n v="68.84"/>
    <x v="0"/>
    <x v="1"/>
    <s v="GBP"/>
    <d v="2016-04-03T17:00:00"/>
    <x v="3654"/>
    <b v="0"/>
    <n v="38"/>
    <b v="1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n v="116"/>
    <n v="73.58"/>
    <x v="0"/>
    <x v="0"/>
    <s v="USD"/>
    <d v="2015-07-18T06:59:00"/>
    <x v="3655"/>
    <b v="0"/>
    <n v="79"/>
    <b v="1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n v="106"/>
    <n v="115.02"/>
    <x v="0"/>
    <x v="16"/>
    <s v="CHF"/>
    <d v="2017-02-01T22:59:00"/>
    <x v="3656"/>
    <b v="0"/>
    <n v="46"/>
    <b v="1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11"/>
    <n v="110.75"/>
    <x v="0"/>
    <x v="8"/>
    <s v="DKK"/>
    <d v="2016-06-01T21:42:00"/>
    <x v="3657"/>
    <b v="0"/>
    <n v="20"/>
    <b v="1"/>
    <x v="1"/>
    <x v="6"/>
  </r>
  <r>
    <n v="3658"/>
    <s v="Mr. Marmalade"/>
    <s v="Life is hard when your own imaginary friend can't make time for you."/>
    <n v="1500"/>
    <n v="1510"/>
    <n v="101"/>
    <n v="75.5"/>
    <x v="0"/>
    <x v="0"/>
    <s v="USD"/>
    <d v="2014-07-02T03:59:00"/>
    <x v="3658"/>
    <b v="0"/>
    <n v="20"/>
    <b v="1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n v="102"/>
    <n v="235.46"/>
    <x v="0"/>
    <x v="0"/>
    <s v="USD"/>
    <d v="2015-03-19T14:39:00"/>
    <x v="3659"/>
    <b v="0"/>
    <n v="13"/>
    <b v="1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00"/>
    <n v="11.36"/>
    <x v="0"/>
    <x v="1"/>
    <s v="GBP"/>
    <d v="2014-12-23T21:08:45"/>
    <x v="3660"/>
    <b v="0"/>
    <n v="22"/>
    <b v="1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11"/>
    <n v="92.5"/>
    <x v="0"/>
    <x v="0"/>
    <s v="USD"/>
    <d v="2016-04-10T04:00:00"/>
    <x v="3661"/>
    <b v="0"/>
    <n v="36"/>
    <b v="1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01"/>
    <n v="202.85"/>
    <x v="0"/>
    <x v="5"/>
    <s v="CAD"/>
    <d v="2015-03-31T04:16:54"/>
    <x v="3662"/>
    <b v="0"/>
    <n v="40"/>
    <b v="1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04"/>
    <n v="26"/>
    <x v="0"/>
    <x v="1"/>
    <s v="GBP"/>
    <d v="2016-12-21T11:50:30"/>
    <x v="3663"/>
    <b v="0"/>
    <n v="9"/>
    <b v="1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n v="109"/>
    <n v="46.05"/>
    <x v="0"/>
    <x v="0"/>
    <s v="USD"/>
    <d v="2016-06-16T05:58:09"/>
    <x v="3664"/>
    <b v="0"/>
    <n v="19"/>
    <b v="1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15"/>
    <n v="51"/>
    <x v="0"/>
    <x v="6"/>
    <s v="EUR"/>
    <d v="2015-10-28T19:54:00"/>
    <x v="3665"/>
    <b v="0"/>
    <n v="14"/>
    <b v="1"/>
    <x v="1"/>
    <x v="6"/>
  </r>
  <r>
    <n v="3666"/>
    <s v="Israel LÃ³pez @ Ojai Playwrights Conference"/>
    <s v="Artistic Internship @ Ojai Playwrights Conference"/>
    <n v="1200"/>
    <n v="1200"/>
    <n v="100"/>
    <n v="31.58"/>
    <x v="0"/>
    <x v="0"/>
    <s v="USD"/>
    <d v="2014-07-24T07:00:00"/>
    <x v="3666"/>
    <b v="0"/>
    <n v="38"/>
    <b v="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n v="103"/>
    <n v="53.36"/>
    <x v="0"/>
    <x v="1"/>
    <s v="GBP"/>
    <d v="2015-07-18T23:16:59"/>
    <x v="3667"/>
    <b v="0"/>
    <n v="58"/>
    <b v="1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04"/>
    <n v="36.96"/>
    <x v="0"/>
    <x v="0"/>
    <s v="USD"/>
    <d v="2015-07-23T18:33:00"/>
    <x v="3668"/>
    <b v="0"/>
    <n v="28"/>
    <b v="1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n v="138"/>
    <n v="81.290000000000006"/>
    <x v="0"/>
    <x v="1"/>
    <s v="GBP"/>
    <d v="2015-06-11T16:12:17"/>
    <x v="3669"/>
    <b v="0"/>
    <n v="17"/>
    <b v="1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10"/>
    <n v="20.079999999999998"/>
    <x v="0"/>
    <x v="1"/>
    <s v="GBP"/>
    <d v="2015-05-31T23:00:00"/>
    <x v="3670"/>
    <b v="0"/>
    <n v="12"/>
    <b v="1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n v="101"/>
    <n v="88.25"/>
    <x v="0"/>
    <x v="0"/>
    <s v="USD"/>
    <d v="2014-07-21T03:59:00"/>
    <x v="3671"/>
    <b v="0"/>
    <n v="40"/>
    <b v="1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02"/>
    <n v="53.44"/>
    <x v="0"/>
    <x v="1"/>
    <s v="GBP"/>
    <d v="2014-09-26T22:43:04"/>
    <x v="3672"/>
    <b v="0"/>
    <n v="57"/>
    <b v="1"/>
    <x v="1"/>
    <x v="6"/>
  </r>
  <r>
    <n v="3673"/>
    <s v="CHILD Z"/>
    <s v="Zoe is a teenage girl growing up in a deeply disturbing society. If those paid to protect her aren't listening, then who is?"/>
    <n v="4000"/>
    <n v="4545"/>
    <n v="114"/>
    <n v="39.869999999999997"/>
    <x v="0"/>
    <x v="1"/>
    <s v="GBP"/>
    <d v="2014-11-05T12:52:00"/>
    <x v="3673"/>
    <b v="0"/>
    <n v="114"/>
    <b v="1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n v="100"/>
    <n v="145.16"/>
    <x v="0"/>
    <x v="12"/>
    <s v="EUR"/>
    <d v="2016-09-03T20:57:09"/>
    <x v="3674"/>
    <b v="0"/>
    <n v="31"/>
    <b v="1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n v="140"/>
    <n v="23.33"/>
    <x v="0"/>
    <x v="1"/>
    <s v="GBP"/>
    <d v="2016-05-15T23:00:00"/>
    <x v="3675"/>
    <b v="0"/>
    <n v="3"/>
    <b v="1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n v="129"/>
    <n v="64.38"/>
    <x v="0"/>
    <x v="0"/>
    <s v="USD"/>
    <d v="2014-09-12T19:34:44"/>
    <x v="3676"/>
    <b v="0"/>
    <n v="16"/>
    <b v="1"/>
    <x v="1"/>
    <x v="6"/>
  </r>
  <r>
    <n v="3677"/>
    <s v="Goldfish Memory Productions"/>
    <s v="Goldfish Memory Productions seeks at least $12,000 to begin their first 3 professional projects."/>
    <n v="12000"/>
    <n v="12348.5"/>
    <n v="103"/>
    <n v="62.05"/>
    <x v="0"/>
    <x v="0"/>
    <s v="USD"/>
    <d v="2014-07-03T03:59:00"/>
    <x v="3677"/>
    <b v="0"/>
    <n v="199"/>
    <b v="1"/>
    <x v="1"/>
    <x v="6"/>
  </r>
  <r>
    <n v="3678"/>
    <s v="Some big Some bang"/>
    <s v="The Ugly Collective takes Some big Some bang to the Underbelly Venues at the Edinburgh Fringe!"/>
    <n v="2000"/>
    <n v="2050"/>
    <n v="103"/>
    <n v="66.13"/>
    <x v="0"/>
    <x v="1"/>
    <s v="GBP"/>
    <d v="2015-05-31T12:44:58"/>
    <x v="3678"/>
    <b v="0"/>
    <n v="31"/>
    <b v="1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10"/>
    <n v="73.400000000000006"/>
    <x v="0"/>
    <x v="0"/>
    <s v="USD"/>
    <d v="2014-07-01T04:59:00"/>
    <x v="3679"/>
    <b v="0"/>
    <n v="30"/>
    <b v="1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n v="113"/>
    <n v="99.5"/>
    <x v="0"/>
    <x v="0"/>
    <s v="USD"/>
    <d v="2016-10-05T10:53:54"/>
    <x v="3680"/>
    <b v="0"/>
    <n v="34"/>
    <b v="1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12"/>
    <n v="62.17"/>
    <x v="0"/>
    <x v="0"/>
    <s v="USD"/>
    <d v="2016-01-15T15:38:10"/>
    <x v="3681"/>
    <b v="0"/>
    <n v="18"/>
    <b v="1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39"/>
    <n v="62.33"/>
    <x v="0"/>
    <x v="0"/>
    <s v="USD"/>
    <d v="2014-06-16T06:59:00"/>
    <x v="3682"/>
    <b v="0"/>
    <n v="67"/>
    <b v="1"/>
    <x v="1"/>
    <x v="6"/>
  </r>
  <r>
    <n v="3683"/>
    <s v="A Krumpus Story - World Premiere"/>
    <s v="A Krumpus Story is a dark holiday comedy for anyone who wants a little more spice in their holiday fare."/>
    <n v="3500"/>
    <n v="3880"/>
    <n v="111"/>
    <n v="58.79"/>
    <x v="0"/>
    <x v="0"/>
    <s v="USD"/>
    <d v="2016-10-20T02:48:16"/>
    <x v="3683"/>
    <b v="0"/>
    <n v="66"/>
    <b v="1"/>
    <x v="1"/>
    <x v="6"/>
  </r>
  <r>
    <n v="3684"/>
    <s v="Cassiopeia"/>
    <s v="Thespis Theater Festival presents Cassiopeia: A romantic tale of a bride finding her way to her unknown groom before it is too late."/>
    <n v="750"/>
    <n v="1043"/>
    <n v="139"/>
    <n v="45.35"/>
    <x v="0"/>
    <x v="0"/>
    <s v="USD"/>
    <d v="2015-09-02T04:19:46"/>
    <x v="3684"/>
    <b v="0"/>
    <n v="23"/>
    <b v="1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n v="106"/>
    <n v="41.94"/>
    <x v="0"/>
    <x v="0"/>
    <s v="USD"/>
    <d v="2014-05-19T21:00:00"/>
    <x v="3685"/>
    <b v="0"/>
    <n v="126"/>
    <b v="1"/>
    <x v="1"/>
    <x v="6"/>
  </r>
  <r>
    <n v="3686"/>
    <s v="Dog sees God by Bert V. Royal @ FSU"/>
    <s v="This October, in association with Rogue Productions at FSU, I will be directing a production of Dog sees God."/>
    <n v="350"/>
    <n v="355"/>
    <n v="101"/>
    <n v="59.17"/>
    <x v="0"/>
    <x v="0"/>
    <s v="USD"/>
    <d v="2015-08-29T03:59:00"/>
    <x v="3686"/>
    <b v="0"/>
    <n v="6"/>
    <b v="1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00"/>
    <n v="200.49"/>
    <x v="0"/>
    <x v="0"/>
    <s v="USD"/>
    <d v="2014-06-27T05:14:15"/>
    <x v="3687"/>
    <b v="0"/>
    <n v="25"/>
    <b v="1"/>
    <x v="1"/>
    <x v="6"/>
  </r>
  <r>
    <n v="3688"/>
    <s v="The Tulip Tree 2014"/>
    <s v="The Tulip Tree is a project I have been passionate about for 5 years. It is an unforgettable story that has never been told."/>
    <n v="3000"/>
    <n v="3275"/>
    <n v="109"/>
    <n v="83.97"/>
    <x v="0"/>
    <x v="1"/>
    <s v="GBP"/>
    <d v="2014-08-08T18:53:24"/>
    <x v="3688"/>
    <b v="0"/>
    <n v="39"/>
    <b v="1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n v="118"/>
    <n v="57.26"/>
    <x v="0"/>
    <x v="0"/>
    <s v="USD"/>
    <d v="2015-06-21T22:25:00"/>
    <x v="3689"/>
    <b v="0"/>
    <n v="62"/>
    <b v="1"/>
    <x v="1"/>
    <x v="6"/>
  </r>
  <r>
    <n v="3690"/>
    <s v="We Rise"/>
    <s v="A play honoring the lives and legacies of the activists and those remembered at the 1992 ACT UP Ashes Action at The White House"/>
    <n v="1500"/>
    <n v="1800"/>
    <n v="120"/>
    <n v="58.06"/>
    <x v="0"/>
    <x v="0"/>
    <s v="USD"/>
    <d v="2014-11-27T15:21:23"/>
    <x v="3690"/>
    <b v="0"/>
    <n v="31"/>
    <b v="1"/>
    <x v="1"/>
    <x v="6"/>
  </r>
  <r>
    <n v="3691"/>
    <s v="Most Dangerous Man in America (WEB DuBois) by Amiri  Baraka"/>
    <s v="World Premiere of last play written by Amiri Baraka"/>
    <n v="40000"/>
    <n v="51184"/>
    <n v="128"/>
    <n v="186.8"/>
    <x v="0"/>
    <x v="0"/>
    <s v="USD"/>
    <d v="2015-03-02T04:59:00"/>
    <x v="3691"/>
    <b v="0"/>
    <n v="274"/>
    <b v="1"/>
    <x v="1"/>
    <x v="6"/>
  </r>
  <r>
    <n v="3692"/>
    <s v="An Evening With Durang"/>
    <s v="Help us independently produce two great comedies by Christopher Durang."/>
    <n v="1000"/>
    <n v="1260"/>
    <n v="126"/>
    <n v="74.12"/>
    <x v="0"/>
    <x v="0"/>
    <s v="USD"/>
    <d v="2014-09-19T00:00:00"/>
    <x v="3692"/>
    <b v="0"/>
    <n v="17"/>
    <b v="1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n v="129"/>
    <n v="30.71"/>
    <x v="0"/>
    <x v="1"/>
    <s v="GBP"/>
    <d v="2015-11-30T22:30:00"/>
    <x v="3693"/>
    <b v="0"/>
    <n v="14"/>
    <b v="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07"/>
    <n v="62.67"/>
    <x v="0"/>
    <x v="0"/>
    <s v="USD"/>
    <d v="2016-06-06T02:00:00"/>
    <x v="3694"/>
    <b v="0"/>
    <n v="60"/>
    <b v="1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n v="100"/>
    <n v="121.36"/>
    <x v="0"/>
    <x v="0"/>
    <s v="USD"/>
    <d v="2015-01-11T20:53:30"/>
    <x v="3695"/>
    <b v="0"/>
    <n v="33"/>
    <b v="1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55"/>
    <n v="39.74"/>
    <x v="0"/>
    <x v="1"/>
    <s v="GBP"/>
    <d v="2015-02-13T14:48:36"/>
    <x v="3696"/>
    <b v="0"/>
    <n v="78"/>
    <b v="1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n v="108"/>
    <n v="72"/>
    <x v="0"/>
    <x v="1"/>
    <s v="GBP"/>
    <d v="2016-05-10T11:10:48"/>
    <x v="3697"/>
    <b v="0"/>
    <n v="30"/>
    <b v="1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n v="111"/>
    <n v="40.630000000000003"/>
    <x v="0"/>
    <x v="0"/>
    <s v="USD"/>
    <d v="2016-03-02T19:21:27"/>
    <x v="3698"/>
    <b v="0"/>
    <n v="136"/>
    <b v="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n v="101"/>
    <n v="63"/>
    <x v="0"/>
    <x v="0"/>
    <s v="USD"/>
    <d v="2014-10-15T14:26:56"/>
    <x v="3699"/>
    <b v="0"/>
    <n v="40"/>
    <b v="1"/>
    <x v="1"/>
    <x v="6"/>
  </r>
  <r>
    <n v="3700"/>
    <s v="Generations (Senior Project)"/>
    <s v="Help me produce the play I have written for my senior project!"/>
    <n v="500"/>
    <n v="606"/>
    <n v="121"/>
    <n v="33.67"/>
    <x v="0"/>
    <x v="0"/>
    <s v="USD"/>
    <d v="2014-09-30T16:00:00"/>
    <x v="3700"/>
    <b v="0"/>
    <n v="18"/>
    <b v="1"/>
    <x v="1"/>
    <x v="6"/>
  </r>
  <r>
    <n v="3701"/>
    <s v="Dog Show"/>
    <s v="Part-silent film, part-thriller, Dog Show sees four actors play a community of dogs and their owners. One autumn, a killer strikes."/>
    <n v="1500"/>
    <n v="1505"/>
    <n v="100"/>
    <n v="38.590000000000003"/>
    <x v="0"/>
    <x v="1"/>
    <s v="GBP"/>
    <d v="2015-06-04T12:59:53"/>
    <x v="3701"/>
    <b v="0"/>
    <n v="39"/>
    <b v="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n v="109"/>
    <n v="155.94999999999999"/>
    <x v="0"/>
    <x v="1"/>
    <s v="GBP"/>
    <d v="2016-07-10T22:59:00"/>
    <x v="3702"/>
    <b v="0"/>
    <n v="21"/>
    <b v="1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23"/>
    <n v="43.2"/>
    <x v="0"/>
    <x v="0"/>
    <s v="USD"/>
    <d v="2016-08-13T06:59:00"/>
    <x v="3703"/>
    <b v="0"/>
    <n v="30"/>
    <b v="1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36"/>
    <n v="15.15"/>
    <x v="0"/>
    <x v="1"/>
    <s v="GBP"/>
    <d v="2016-05-31T16:33:14"/>
    <x v="3704"/>
    <b v="0"/>
    <n v="27"/>
    <b v="1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n v="103"/>
    <n v="83.57"/>
    <x v="0"/>
    <x v="0"/>
    <s v="USD"/>
    <d v="2014-06-23T18:00:00"/>
    <x v="3705"/>
    <b v="0"/>
    <n v="35"/>
    <b v="1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n v="121"/>
    <n v="140"/>
    <x v="0"/>
    <x v="0"/>
    <s v="USD"/>
    <d v="2014-09-12T21:55:49"/>
    <x v="3706"/>
    <b v="0"/>
    <n v="13"/>
    <b v="1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n v="186"/>
    <n v="80.87"/>
    <x v="0"/>
    <x v="0"/>
    <s v="USD"/>
    <d v="2016-07-22T05:26:00"/>
    <x v="3707"/>
    <b v="0"/>
    <n v="23"/>
    <b v="1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n v="300"/>
    <n v="53.85"/>
    <x v="0"/>
    <x v="0"/>
    <s v="USD"/>
    <d v="2014-07-04T03:24:46"/>
    <x v="3708"/>
    <b v="0"/>
    <n v="39"/>
    <b v="1"/>
    <x v="1"/>
    <x v="6"/>
  </r>
  <r>
    <n v="3709"/>
    <s v="The Ruby Darlings Show"/>
    <s v="The filthily talented Ruby and Darling, take you on a raunch-tastic musical discovery of life with a vagina. #sayno"/>
    <n v="1000"/>
    <n v="1082.5"/>
    <n v="108"/>
    <n v="30.93"/>
    <x v="0"/>
    <x v="1"/>
    <s v="GBP"/>
    <d v="2014-06-25T16:59:06"/>
    <x v="3709"/>
    <b v="0"/>
    <n v="35"/>
    <b v="1"/>
    <x v="1"/>
    <x v="6"/>
  </r>
  <r>
    <n v="3710"/>
    <s v="&quot;Loving Alanis&quot; Rocky Mountain Regional Premier"/>
    <s v="A comedy about, life, death, men, women, and the power of a good Kegel."/>
    <n v="1300"/>
    <n v="1835"/>
    <n v="141"/>
    <n v="67.959999999999994"/>
    <x v="0"/>
    <x v="0"/>
    <s v="USD"/>
    <d v="2015-04-03T13:49:48"/>
    <x v="3710"/>
    <b v="0"/>
    <n v="27"/>
    <b v="1"/>
    <x v="1"/>
    <x v="6"/>
  </r>
  <r>
    <n v="3711"/>
    <s v="The Youth Shakespeare Project 2014"/>
    <s v="Two teachers and twenty kids bring one of Shakespeare's plays to life!"/>
    <n v="500"/>
    <n v="570"/>
    <n v="114"/>
    <n v="27.14"/>
    <x v="0"/>
    <x v="0"/>
    <s v="USD"/>
    <d v="2014-06-15T16:00:00"/>
    <x v="3711"/>
    <b v="0"/>
    <n v="21"/>
    <b v="1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n v="154"/>
    <n v="110.87"/>
    <x v="0"/>
    <x v="0"/>
    <s v="USD"/>
    <d v="2015-05-31T06:59:00"/>
    <x v="3712"/>
    <b v="0"/>
    <n v="104"/>
    <b v="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n v="102"/>
    <n v="106.84"/>
    <x v="0"/>
    <x v="0"/>
    <s v="USD"/>
    <d v="2016-06-04T17:42:46"/>
    <x v="3713"/>
    <b v="0"/>
    <n v="19"/>
    <b v="1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n v="102"/>
    <n v="105.52"/>
    <x v="0"/>
    <x v="0"/>
    <s v="USD"/>
    <d v="2015-05-26T03:59:00"/>
    <x v="3714"/>
    <b v="0"/>
    <n v="97"/>
    <b v="1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n v="103"/>
    <n v="132.96"/>
    <x v="0"/>
    <x v="1"/>
    <s v="GBP"/>
    <d v="2015-03-31T12:52:00"/>
    <x v="3715"/>
    <b v="0"/>
    <n v="27"/>
    <b v="1"/>
    <x v="1"/>
    <x v="6"/>
  </r>
  <r>
    <n v="3716"/>
    <s v="Sylvia (a benefit show)"/>
    <s v="I am raising money to pay for the rights to produce Sylvia by A.R. Gurney. The show will be a fundraiser for Wayside Waifs."/>
    <n v="800"/>
    <n v="1246"/>
    <n v="156"/>
    <n v="51.92"/>
    <x v="0"/>
    <x v="0"/>
    <s v="USD"/>
    <d v="2016-01-21T21:18:29"/>
    <x v="3716"/>
    <b v="0"/>
    <n v="24"/>
    <b v="1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n v="101"/>
    <n v="310"/>
    <x v="0"/>
    <x v="1"/>
    <s v="GBP"/>
    <d v="2015-05-09T20:47:29"/>
    <x v="3717"/>
    <b v="0"/>
    <n v="13"/>
    <b v="1"/>
    <x v="1"/>
    <x v="6"/>
  </r>
  <r>
    <n v="3718"/>
    <s v="PUNK ROCK"/>
    <s v="William Carlisle has the world at his feet but its weight on his shoulders. He is intelligent, articulate and fucked."/>
    <n v="500"/>
    <n v="1197"/>
    <n v="239"/>
    <n v="26.02"/>
    <x v="0"/>
    <x v="1"/>
    <s v="GBP"/>
    <d v="2015-02-27T17:11:15"/>
    <x v="3718"/>
    <b v="0"/>
    <n v="46"/>
    <b v="1"/>
    <x v="1"/>
    <x v="6"/>
  </r>
  <r>
    <n v="3719"/>
    <s v="Corium"/>
    <s v="A new piece of physical theatre about love, regret and longing."/>
    <n v="200"/>
    <n v="420"/>
    <n v="210"/>
    <n v="105"/>
    <x v="0"/>
    <x v="1"/>
    <s v="GBP"/>
    <d v="2015-06-22T17:31:06"/>
    <x v="3719"/>
    <b v="0"/>
    <n v="4"/>
    <b v="1"/>
    <x v="1"/>
    <x v="6"/>
  </r>
  <r>
    <n v="3720"/>
    <s v="Lakotas and the American Theatre"/>
    <s v="Breaking the American Indian stereotype in the American Theatre."/>
    <n v="3300"/>
    <n v="3449"/>
    <n v="105"/>
    <n v="86.23"/>
    <x v="0"/>
    <x v="0"/>
    <s v="USD"/>
    <d v="2015-07-02T23:50:06"/>
    <x v="3720"/>
    <b v="0"/>
    <n v="40"/>
    <b v="1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01"/>
    <n v="114.55"/>
    <x v="0"/>
    <x v="0"/>
    <s v="USD"/>
    <d v="2014-11-05T23:28:04"/>
    <x v="3721"/>
    <b v="0"/>
    <n v="44"/>
    <b v="1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11"/>
    <n v="47.66"/>
    <x v="0"/>
    <x v="5"/>
    <s v="CAD"/>
    <d v="2016-02-11T22:59:00"/>
    <x v="3722"/>
    <b v="0"/>
    <n v="35"/>
    <b v="1"/>
    <x v="1"/>
    <x v="6"/>
  </r>
  <r>
    <n v="3723"/>
    <s v="Beauty and the Beast"/>
    <s v="Saltmine Theatre Company present Beauty and the Beast:"/>
    <n v="4500"/>
    <n v="4592"/>
    <n v="102"/>
    <n v="72.89"/>
    <x v="0"/>
    <x v="1"/>
    <s v="GBP"/>
    <d v="2014-11-30T19:04:22"/>
    <x v="3723"/>
    <b v="0"/>
    <n v="63"/>
    <b v="1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03"/>
    <n v="49.55"/>
    <x v="0"/>
    <x v="1"/>
    <s v="GBP"/>
    <d v="2016-05-04T23:00:00"/>
    <x v="3724"/>
    <b v="0"/>
    <n v="89"/>
    <b v="1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27"/>
    <n v="25.4"/>
    <x v="0"/>
    <x v="1"/>
    <s v="GBP"/>
    <d v="2016-02-18T21:30:00"/>
    <x v="3725"/>
    <b v="0"/>
    <n v="15"/>
    <b v="1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n v="339"/>
    <n v="62.59"/>
    <x v="0"/>
    <x v="0"/>
    <s v="USD"/>
    <d v="2016-04-29T21:00:00"/>
    <x v="3726"/>
    <b v="0"/>
    <n v="46"/>
    <b v="1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n v="101"/>
    <n v="61.06"/>
    <x v="0"/>
    <x v="0"/>
    <s v="USD"/>
    <d v="2016-10-20T04:55:00"/>
    <x v="3727"/>
    <b v="0"/>
    <n v="33"/>
    <b v="1"/>
    <x v="1"/>
    <x v="6"/>
  </r>
  <r>
    <n v="3728"/>
    <s v="Bare Bones Shakespeare 2015-16 Season"/>
    <s v="Bare Bones Shakespeare's first season will start with a DFW school touring show: Romeo and Juliet."/>
    <n v="20000"/>
    <n v="1862"/>
    <n v="9"/>
    <n v="60.06"/>
    <x v="2"/>
    <x v="0"/>
    <s v="USD"/>
    <d v="2015-08-19T04:06:16"/>
    <x v="3728"/>
    <b v="0"/>
    <n v="31"/>
    <b v="0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"/>
    <n v="72.400000000000006"/>
    <x v="2"/>
    <x v="0"/>
    <s v="USD"/>
    <d v="2015-03-23T03:55:12"/>
    <x v="3729"/>
    <b v="0"/>
    <n v="5"/>
    <b v="0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10"/>
    <n v="100"/>
    <x v="2"/>
    <x v="0"/>
    <s v="USD"/>
    <d v="2015-08-17T16:15:59"/>
    <x v="3730"/>
    <b v="0"/>
    <n v="1"/>
    <b v="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n v="11"/>
    <n v="51.67"/>
    <x v="2"/>
    <x v="0"/>
    <s v="USD"/>
    <d v="2015-01-10T03:23:00"/>
    <x v="3731"/>
    <b v="0"/>
    <n v="12"/>
    <b v="0"/>
    <x v="1"/>
    <x v="6"/>
  </r>
  <r>
    <n v="3732"/>
    <s v="Elektra Bekent - Afstudeervoorstelling"/>
    <s v="Mijn solo voorstelling gaat over Elektra (Sophokles) en hoe zij als jongere alles beleeft en meemaakt!"/>
    <n v="850"/>
    <n v="131"/>
    <n v="15"/>
    <n v="32.75"/>
    <x v="2"/>
    <x v="9"/>
    <s v="EUR"/>
    <d v="2015-01-24T12:00:00"/>
    <x v="3732"/>
    <b v="0"/>
    <n v="4"/>
    <b v="0"/>
    <x v="1"/>
    <x v="6"/>
  </r>
  <r>
    <n v="3733"/>
    <s v="laughter in the hood"/>
    <s v="want to donate tickets to residents who live in the community that cant afford the 35.00 price of ticket"/>
    <n v="1500"/>
    <n v="0"/>
    <n v="0"/>
    <n v="0"/>
    <x v="2"/>
    <x v="0"/>
    <s v="USD"/>
    <d v="2015-04-18T22:30:00"/>
    <x v="3733"/>
    <b v="0"/>
    <n v="0"/>
    <b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n v="28"/>
    <n v="61"/>
    <x v="2"/>
    <x v="0"/>
    <s v="USD"/>
    <d v="2015-05-25T21:38:16"/>
    <x v="3734"/>
    <b v="0"/>
    <n v="7"/>
    <b v="0"/>
    <x v="1"/>
    <x v="6"/>
  </r>
  <r>
    <n v="3735"/>
    <s v="Women Beware Women"/>
    <s v="Young Actor's taking on a Jacobean tragedy. Family, betrayal, love, lust, sex and death."/>
    <n v="150"/>
    <n v="20"/>
    <n v="13"/>
    <n v="10"/>
    <x v="2"/>
    <x v="1"/>
    <s v="GBP"/>
    <d v="2015-05-28T16:38:09"/>
    <x v="3735"/>
    <b v="0"/>
    <n v="2"/>
    <b v="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n v="1"/>
    <n v="10"/>
    <x v="2"/>
    <x v="1"/>
    <s v="GBP"/>
    <d v="2015-03-23T18:00:00"/>
    <x v="3736"/>
    <b v="0"/>
    <n v="1"/>
    <b v="0"/>
    <x v="1"/>
    <x v="6"/>
  </r>
  <r>
    <n v="3737"/>
    <s v="Measure For Measure"/>
    <s v="The ASU Theatre and Shakespeare Club presents Measure For Measure directed by Jordyn Ochser."/>
    <n v="700"/>
    <n v="150"/>
    <n v="21"/>
    <n v="37.5"/>
    <x v="2"/>
    <x v="0"/>
    <s v="USD"/>
    <d v="2015-11-12T06:59:00"/>
    <x v="3737"/>
    <b v="0"/>
    <n v="4"/>
    <b v="0"/>
    <x v="1"/>
    <x v="6"/>
  </r>
  <r>
    <n v="3738"/>
    <s v="'GULF' - a new play by PIVOT THEATRE"/>
    <s v="A filmic, fast-paced exploration of trust, making its debut at Camden People's Theatre this July."/>
    <n v="1500"/>
    <n v="270"/>
    <n v="18"/>
    <n v="45"/>
    <x v="2"/>
    <x v="1"/>
    <s v="GBP"/>
    <d v="2014-07-15T22:00:00"/>
    <x v="3738"/>
    <b v="0"/>
    <n v="6"/>
    <b v="0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20"/>
    <n v="100.63"/>
    <x v="2"/>
    <x v="1"/>
    <s v="GBP"/>
    <d v="2016-07-17T10:47:48"/>
    <x v="3739"/>
    <b v="0"/>
    <n v="8"/>
    <b v="0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n v="18"/>
    <n v="25.57"/>
    <x v="2"/>
    <x v="0"/>
    <s v="USD"/>
    <d v="2014-08-12T01:53:58"/>
    <x v="3740"/>
    <b v="0"/>
    <n v="14"/>
    <b v="0"/>
    <x v="1"/>
    <x v="6"/>
  </r>
  <r>
    <n v="3741"/>
    <s v="Open House Theater"/>
    <s v="A small community with a love for theater would like to continue. Help the children of this community continue."/>
    <n v="20000"/>
    <n v="0"/>
    <n v="0"/>
    <n v="0"/>
    <x v="2"/>
    <x v="0"/>
    <s v="USD"/>
    <d v="2015-12-17T22:05:50"/>
    <x v="3741"/>
    <b v="0"/>
    <n v="0"/>
    <b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n v="2"/>
    <n v="25"/>
    <x v="2"/>
    <x v="0"/>
    <s v="USD"/>
    <d v="2014-09-06T05:09:04"/>
    <x v="3742"/>
    <b v="0"/>
    <n v="4"/>
    <b v="0"/>
    <x v="1"/>
    <x v="6"/>
  </r>
  <r>
    <n v="3743"/>
    <s v="Down the Mississippi"/>
    <s v="I'm taking the Adventures of Huckleberry Finn puppet show down the Mississippi River!"/>
    <n v="2200"/>
    <n v="0"/>
    <n v="0"/>
    <n v="0"/>
    <x v="2"/>
    <x v="0"/>
    <s v="USD"/>
    <d v="2014-07-03T17:02:44"/>
    <x v="3743"/>
    <b v="0"/>
    <n v="0"/>
    <b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n v="0"/>
    <n v="0"/>
    <x v="2"/>
    <x v="0"/>
    <s v="USD"/>
    <d v="2014-07-05T03:59:00"/>
    <x v="3744"/>
    <b v="0"/>
    <n v="0"/>
    <b v="0"/>
    <x v="1"/>
    <x v="6"/>
  </r>
  <r>
    <n v="3745"/>
    <s v="Tyke Theatre Web Show"/>
    <s v="Tyke wants to expand her puppet theater show to weekly online web shows and is looking for backers."/>
    <n v="100"/>
    <n v="10"/>
    <n v="10"/>
    <n v="10"/>
    <x v="2"/>
    <x v="0"/>
    <s v="USD"/>
    <d v="2014-08-10T16:45:02"/>
    <x v="3745"/>
    <b v="0"/>
    <n v="1"/>
    <b v="0"/>
    <x v="1"/>
    <x v="6"/>
  </r>
  <r>
    <n v="3746"/>
    <s v="Stage Play Production - &quot;I Love You to Death&quot;"/>
    <s v="Generational curses CAN be broken...right?"/>
    <n v="8500"/>
    <n v="202"/>
    <n v="2"/>
    <n v="202"/>
    <x v="2"/>
    <x v="0"/>
    <s v="USD"/>
    <d v="2016-10-08T09:20:39"/>
    <x v="3746"/>
    <b v="0"/>
    <n v="1"/>
    <b v="0"/>
    <x v="1"/>
    <x v="6"/>
  </r>
  <r>
    <n v="3747"/>
    <s v="Counting Stars"/>
    <s v="The world premiere of an astonishing new play by acclaimed writer Atiha Sen Gupta."/>
    <n v="2500"/>
    <n v="25"/>
    <n v="1"/>
    <n v="25"/>
    <x v="2"/>
    <x v="1"/>
    <s v="GBP"/>
    <d v="2015-07-05T22:59:00"/>
    <x v="3747"/>
    <b v="0"/>
    <n v="1"/>
    <b v="0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n v="104"/>
    <n v="99.54"/>
    <x v="0"/>
    <x v="0"/>
    <s v="USD"/>
    <d v="2016-02-16T05:59:00"/>
    <x v="3748"/>
    <b v="0"/>
    <n v="52"/>
    <b v="1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n v="105"/>
    <n v="75"/>
    <x v="0"/>
    <x v="0"/>
    <s v="USD"/>
    <d v="2016-04-29T03:59:00"/>
    <x v="3749"/>
    <b v="0"/>
    <n v="7"/>
    <b v="1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00"/>
    <n v="215.25"/>
    <x v="0"/>
    <x v="0"/>
    <s v="USD"/>
    <d v="2015-02-10T07:59:00"/>
    <x v="3750"/>
    <b v="0"/>
    <n v="28"/>
    <b v="1"/>
    <x v="1"/>
    <x v="40"/>
  </r>
  <r>
    <n v="3751"/>
    <s v="GGC Productions 2016"/>
    <s v="I will be performing in TWO productions to kick off the 2016 season. NEED HELP TO FUND THESE GREAT SHOWS!"/>
    <n v="1000"/>
    <n v="1326"/>
    <n v="133"/>
    <n v="120.55"/>
    <x v="0"/>
    <x v="0"/>
    <s v="USD"/>
    <d v="2016-04-02T23:51:13"/>
    <x v="3751"/>
    <b v="0"/>
    <n v="11"/>
    <b v="1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13"/>
    <n v="37.67"/>
    <x v="0"/>
    <x v="1"/>
    <s v="GBP"/>
    <d v="2016-10-16T21:00:00"/>
    <x v="3752"/>
    <b v="0"/>
    <n v="15"/>
    <b v="1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n v="103"/>
    <n v="172.23"/>
    <x v="0"/>
    <x v="0"/>
    <s v="USD"/>
    <d v="2015-06-03T00:00:00"/>
    <x v="3753"/>
    <b v="0"/>
    <n v="30"/>
    <b v="1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n v="120"/>
    <n v="111.11"/>
    <x v="0"/>
    <x v="0"/>
    <s v="USD"/>
    <d v="2014-07-26T04:59:00"/>
    <x v="3754"/>
    <b v="0"/>
    <n v="27"/>
    <b v="1"/>
    <x v="1"/>
    <x v="40"/>
  </r>
  <r>
    <n v="3755"/>
    <s v="Retro Rhapsody"/>
    <s v="We have formed an innovative company that aims to create musical comedic performances suitable for a range of venues."/>
    <n v="550"/>
    <n v="713"/>
    <n v="130"/>
    <n v="25.46"/>
    <x v="0"/>
    <x v="1"/>
    <s v="GBP"/>
    <d v="2016-04-15T20:48:27"/>
    <x v="3755"/>
    <b v="0"/>
    <n v="28"/>
    <b v="1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01"/>
    <n v="267.64999999999998"/>
    <x v="0"/>
    <x v="0"/>
    <s v="USD"/>
    <d v="2014-06-11T19:33:18"/>
    <x v="3756"/>
    <b v="0"/>
    <n v="17"/>
    <b v="1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09"/>
    <n v="75.959999999999994"/>
    <x v="0"/>
    <x v="0"/>
    <s v="USD"/>
    <d v="2014-12-01T20:25:15"/>
    <x v="3757"/>
    <b v="0"/>
    <n v="50"/>
    <b v="1"/>
    <x v="1"/>
    <x v="40"/>
  </r>
  <r>
    <n v="3758"/>
    <s v="Luigi's Ladies"/>
    <s v="LUIGI'S LADIES: an original one-woman musical comedy"/>
    <n v="1500"/>
    <n v="1535"/>
    <n v="102"/>
    <n v="59.04"/>
    <x v="0"/>
    <x v="0"/>
    <s v="USD"/>
    <d v="2014-05-19T05:00:00"/>
    <x v="3758"/>
    <b v="0"/>
    <n v="26"/>
    <b v="1"/>
    <x v="1"/>
    <x v="40"/>
  </r>
  <r>
    <n v="3759"/>
    <s v="Pared Down Productions"/>
    <s v="A production company specializing in small-scale musicals"/>
    <n v="4000"/>
    <n v="4409.7700000000004"/>
    <n v="110"/>
    <n v="50.11"/>
    <x v="0"/>
    <x v="0"/>
    <s v="USD"/>
    <d v="2015-08-26T02:35:53"/>
    <x v="3759"/>
    <b v="0"/>
    <n v="88"/>
    <b v="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n v="101"/>
    <n v="55.5"/>
    <x v="0"/>
    <x v="0"/>
    <s v="USD"/>
    <d v="2014-05-05T12:36:26"/>
    <x v="3760"/>
    <b v="0"/>
    <n v="91"/>
    <b v="1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n v="100"/>
    <n v="166.67"/>
    <x v="0"/>
    <x v="1"/>
    <s v="GBP"/>
    <d v="2015-08-10T23:00:00"/>
    <x v="3761"/>
    <b v="0"/>
    <n v="3"/>
    <b v="1"/>
    <x v="1"/>
    <x v="40"/>
  </r>
  <r>
    <n v="3762"/>
    <s v="iolite the musical"/>
    <s v="We are trying to raise money to perform a musical we have written, called &quot;Iolite&quot;, at the Edinburgh Fringe in 2015."/>
    <n v="1250"/>
    <n v="1328"/>
    <n v="106"/>
    <n v="47.43"/>
    <x v="0"/>
    <x v="1"/>
    <s v="GBP"/>
    <d v="2015-08-02T19:31:29"/>
    <x v="3762"/>
    <b v="0"/>
    <n v="28"/>
    <b v="1"/>
    <x v="1"/>
    <x v="40"/>
  </r>
  <r>
    <n v="3763"/>
    <s v="[title of show] â€” The Chicago Storefront Premiere"/>
    <s v="A musical about two guys writing a musical about...two guys writing a musical."/>
    <n v="5000"/>
    <n v="5000"/>
    <n v="100"/>
    <n v="64.94"/>
    <x v="0"/>
    <x v="0"/>
    <s v="USD"/>
    <d v="2015-04-01T17:00:26"/>
    <x v="3763"/>
    <b v="0"/>
    <n v="77"/>
    <b v="1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n v="100"/>
    <n v="55.56"/>
    <x v="0"/>
    <x v="0"/>
    <s v="USD"/>
    <d v="2016-05-29T00:36:00"/>
    <x v="3764"/>
    <b v="0"/>
    <n v="27"/>
    <b v="1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n v="113"/>
    <n v="74.22"/>
    <x v="0"/>
    <x v="0"/>
    <s v="USD"/>
    <d v="2014-07-30T18:38:02"/>
    <x v="3765"/>
    <b v="0"/>
    <n v="107"/>
    <b v="1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n v="103"/>
    <n v="106.93"/>
    <x v="0"/>
    <x v="0"/>
    <s v="USD"/>
    <d v="2014-07-03T04:00:45"/>
    <x v="3766"/>
    <b v="0"/>
    <n v="96"/>
    <b v="1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n v="117"/>
    <n v="41.7"/>
    <x v="0"/>
    <x v="0"/>
    <s v="USD"/>
    <d v="2015-03-01T04:59:00"/>
    <x v="3767"/>
    <b v="0"/>
    <n v="56"/>
    <b v="1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08"/>
    <n v="74.239999999999995"/>
    <x v="0"/>
    <x v="0"/>
    <s v="USD"/>
    <d v="2014-06-12T17:28:10"/>
    <x v="3768"/>
    <b v="0"/>
    <n v="58"/>
    <b v="1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00"/>
    <n v="73.33"/>
    <x v="0"/>
    <x v="0"/>
    <s v="USD"/>
    <d v="2016-04-15T14:21:19"/>
    <x v="3769"/>
    <b v="0"/>
    <n v="15"/>
    <b v="1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n v="100"/>
    <n v="100"/>
    <x v="0"/>
    <x v="1"/>
    <s v="GBP"/>
    <d v="2015-06-13T22:20:10"/>
    <x v="3770"/>
    <b v="0"/>
    <n v="20"/>
    <b v="1"/>
    <x v="1"/>
    <x v="40"/>
  </r>
  <r>
    <n v="3771"/>
    <s v="COME OUT SWINGIN'!"/>
    <s v="I would like to make a demo recording of six songs from COME OUT SWINGIN'!"/>
    <n v="1000"/>
    <n v="1460"/>
    <n v="146"/>
    <n v="38.42"/>
    <x v="0"/>
    <x v="0"/>
    <s v="USD"/>
    <d v="2016-05-18T00:00:00"/>
    <x v="3771"/>
    <b v="0"/>
    <n v="38"/>
    <b v="1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n v="110"/>
    <n v="166.97"/>
    <x v="0"/>
    <x v="0"/>
    <s v="USD"/>
    <d v="2016-11-29T06:00:00"/>
    <x v="3772"/>
    <b v="0"/>
    <n v="33"/>
    <b v="1"/>
    <x v="1"/>
    <x v="40"/>
  </r>
  <r>
    <n v="3773"/>
    <s v="Dundee: A Hip-Hopera"/>
    <s v="A dramatic hip-hopera, inspired from monologues written by the performers."/>
    <n v="5000"/>
    <n v="5410"/>
    <n v="108"/>
    <n v="94.91"/>
    <x v="0"/>
    <x v="0"/>
    <s v="USD"/>
    <d v="2016-11-15T02:08:00"/>
    <x v="3773"/>
    <b v="0"/>
    <n v="57"/>
    <b v="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n v="100"/>
    <n v="100"/>
    <x v="0"/>
    <x v="5"/>
    <s v="CAD"/>
    <d v="2015-04-09T19:00:55"/>
    <x v="3774"/>
    <b v="0"/>
    <n v="25"/>
    <b v="1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00"/>
    <n v="143.21"/>
    <x v="0"/>
    <x v="0"/>
    <s v="USD"/>
    <d v="2015-04-09T04:00:00"/>
    <x v="3775"/>
    <b v="0"/>
    <n v="14"/>
    <b v="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07"/>
    <n v="90.82"/>
    <x v="0"/>
    <x v="0"/>
    <s v="USD"/>
    <d v="2014-08-01T01:00:00"/>
    <x v="3776"/>
    <b v="0"/>
    <n v="94"/>
    <b v="1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n v="143"/>
    <n v="48.54"/>
    <x v="0"/>
    <x v="0"/>
    <s v="USD"/>
    <d v="2014-09-27T04:00:00"/>
    <x v="3777"/>
    <b v="0"/>
    <n v="59"/>
    <b v="1"/>
    <x v="1"/>
    <x v="40"/>
  </r>
  <r>
    <n v="3778"/>
    <s v="Give a Puppet a Hand"/>
    <s v="Sponsor an AVENUE Q puppet for The Barn Players April 2015 production."/>
    <n v="2400"/>
    <n v="2521"/>
    <n v="105"/>
    <n v="70.03"/>
    <x v="0"/>
    <x v="0"/>
    <s v="USD"/>
    <d v="2015-02-14T19:39:40"/>
    <x v="3778"/>
    <b v="0"/>
    <n v="36"/>
    <b v="1"/>
    <x v="1"/>
    <x v="40"/>
  </r>
  <r>
    <n v="3779"/>
    <s v="&quot;The Last Adam&quot; A New Musical, NYC reading"/>
    <s v="A fresh, re-telling of the Jesus story for a new generation."/>
    <n v="15000"/>
    <n v="15597"/>
    <n v="104"/>
    <n v="135.63"/>
    <x v="0"/>
    <x v="0"/>
    <s v="USD"/>
    <d v="2016-03-26T16:39:00"/>
    <x v="3779"/>
    <b v="0"/>
    <n v="115"/>
    <b v="1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n v="120"/>
    <n v="100"/>
    <x v="0"/>
    <x v="0"/>
    <s v="USD"/>
    <d v="2015-07-13T20:06:00"/>
    <x v="3780"/>
    <b v="0"/>
    <n v="30"/>
    <b v="1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10"/>
    <n v="94.9"/>
    <x v="0"/>
    <x v="0"/>
    <s v="USD"/>
    <d v="2014-09-08T21:11:25"/>
    <x v="3781"/>
    <b v="0"/>
    <n v="52"/>
    <b v="1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02"/>
    <n v="75.37"/>
    <x v="0"/>
    <x v="1"/>
    <s v="GBP"/>
    <d v="2016-07-24T23:00:00"/>
    <x v="3782"/>
    <b v="0"/>
    <n v="27"/>
    <b v="1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29"/>
    <n v="64.459999999999994"/>
    <x v="0"/>
    <x v="0"/>
    <s v="USD"/>
    <d v="2016-03-15T16:00:00"/>
    <x v="3783"/>
    <b v="0"/>
    <n v="24"/>
    <b v="1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15"/>
    <n v="115"/>
    <x v="0"/>
    <x v="5"/>
    <s v="CAD"/>
    <d v="2016-07-10T23:32:12"/>
    <x v="3784"/>
    <b v="0"/>
    <n v="10"/>
    <b v="1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51"/>
    <n v="100.5"/>
    <x v="0"/>
    <x v="1"/>
    <s v="GBP"/>
    <d v="2016-08-02T10:03:00"/>
    <x v="3785"/>
    <b v="0"/>
    <n v="30"/>
    <b v="1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n v="111"/>
    <n v="93.77"/>
    <x v="0"/>
    <x v="0"/>
    <s v="USD"/>
    <d v="2016-05-27T00:54:35"/>
    <x v="3786"/>
    <b v="0"/>
    <n v="71"/>
    <b v="1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n v="100"/>
    <n v="35.1"/>
    <x v="0"/>
    <x v="0"/>
    <s v="USD"/>
    <d v="2015-07-11T03:59:00"/>
    <x v="3787"/>
    <b v="0"/>
    <n v="10"/>
    <b v="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1"/>
    <n v="500"/>
    <x v="2"/>
    <x v="0"/>
    <s v="USD"/>
    <d v="2015-12-23T16:18:00"/>
    <x v="3788"/>
    <b v="0"/>
    <n v="1"/>
    <b v="0"/>
    <x v="1"/>
    <x v="40"/>
  </r>
  <r>
    <n v="3789"/>
    <s v="Austen a New Musical Play"/>
    <s v="This fabulous new play explores the little known love life of England's most famous romantic novelist, Jane Austen."/>
    <n v="3550"/>
    <n v="116"/>
    <n v="3"/>
    <n v="29"/>
    <x v="2"/>
    <x v="1"/>
    <s v="GBP"/>
    <d v="2015-06-15T19:10:18"/>
    <x v="3789"/>
    <b v="0"/>
    <n v="4"/>
    <b v="0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n v="0"/>
    <x v="2"/>
    <x v="0"/>
    <s v="USD"/>
    <d v="2016-11-22T17:00:23"/>
    <x v="3790"/>
    <b v="0"/>
    <n v="0"/>
    <b v="0"/>
    <x v="1"/>
    <x v="40"/>
  </r>
  <r>
    <n v="3791"/>
    <s v="Spin! at The Cumming Playhouse"/>
    <s v="Spin! is an original musical comedy-drama presented by Blue Palm Productions."/>
    <n v="1500"/>
    <n v="0"/>
    <n v="0"/>
    <n v="0"/>
    <x v="2"/>
    <x v="0"/>
    <s v="USD"/>
    <d v="2014-07-06T16:36:32"/>
    <x v="3791"/>
    <b v="0"/>
    <n v="0"/>
    <b v="0"/>
    <x v="1"/>
    <x v="40"/>
  </r>
  <r>
    <n v="3792"/>
    <s v="BorikÃ©n: The Show"/>
    <s v="A cultural and historic journey through Puerto Rico's music and dance!"/>
    <n v="12500"/>
    <n v="35"/>
    <n v="0"/>
    <n v="17.5"/>
    <x v="2"/>
    <x v="0"/>
    <s v="USD"/>
    <d v="2015-07-15T10:43:42"/>
    <x v="3792"/>
    <b v="0"/>
    <n v="2"/>
    <b v="0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60"/>
    <n v="174"/>
    <x v="2"/>
    <x v="0"/>
    <s v="USD"/>
    <d v="2014-12-16T22:32:09"/>
    <x v="3793"/>
    <b v="0"/>
    <n v="24"/>
    <b v="0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1"/>
    <n v="50"/>
    <x v="2"/>
    <x v="1"/>
    <s v="GBP"/>
    <d v="2015-06-07T13:55:54"/>
    <x v="3794"/>
    <b v="0"/>
    <n v="1"/>
    <b v="0"/>
    <x v="1"/>
    <x v="40"/>
  </r>
  <r>
    <n v="3795"/>
    <s v="Duodeca"/>
    <s v="Poppin Productions are currently entering the development stage of their very first production -  &quot;Duodeca&quot;."/>
    <n v="600"/>
    <n v="10"/>
    <n v="2"/>
    <n v="5"/>
    <x v="2"/>
    <x v="1"/>
    <s v="GBP"/>
    <d v="2015-08-28T22:30:00"/>
    <x v="3795"/>
    <b v="0"/>
    <n v="2"/>
    <b v="0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n v="0"/>
    <n v="1"/>
    <x v="2"/>
    <x v="0"/>
    <s v="USD"/>
    <d v="2017-01-14T00:42:36"/>
    <x v="3796"/>
    <b v="0"/>
    <n v="1"/>
    <b v="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90"/>
    <n v="145.41"/>
    <x v="2"/>
    <x v="0"/>
    <s v="USD"/>
    <d v="2015-04-20T21:09:25"/>
    <x v="3797"/>
    <b v="0"/>
    <n v="37"/>
    <b v="0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"/>
    <n v="205"/>
    <x v="2"/>
    <x v="0"/>
    <s v="USD"/>
    <d v="2014-08-10T17:20:48"/>
    <x v="3798"/>
    <b v="0"/>
    <n v="5"/>
    <b v="0"/>
    <x v="1"/>
    <x v="40"/>
  </r>
  <r>
    <n v="3799"/>
    <s v="A Story Once Told"/>
    <s v="An original musical on it's way to the stage in Minneapolis, MN. Feel free to ask any questions."/>
    <n v="10000"/>
    <n v="402"/>
    <n v="4"/>
    <n v="100.5"/>
    <x v="2"/>
    <x v="0"/>
    <s v="USD"/>
    <d v="2016-03-11T22:20:43"/>
    <x v="3799"/>
    <b v="0"/>
    <n v="4"/>
    <b v="0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n v="4"/>
    <n v="55.06"/>
    <x v="2"/>
    <x v="0"/>
    <s v="USD"/>
    <d v="2015-01-11T04:59:00"/>
    <x v="3800"/>
    <b v="0"/>
    <n v="16"/>
    <b v="0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n v="9"/>
    <n v="47.33"/>
    <x v="2"/>
    <x v="0"/>
    <s v="USD"/>
    <d v="2015-01-02T16:13:36"/>
    <x v="3801"/>
    <b v="0"/>
    <n v="9"/>
    <b v="0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n v="0"/>
    <n v="0"/>
    <x v="2"/>
    <x v="0"/>
    <s v="USD"/>
    <d v="2015-10-22T03:01:46"/>
    <x v="3802"/>
    <b v="0"/>
    <n v="0"/>
    <b v="0"/>
    <x v="1"/>
    <x v="40"/>
  </r>
  <r>
    <n v="3803"/>
    <s v="Benjamin Button the Musical Concept Album"/>
    <s v="A fully orchestrated concept album of Benjamin Button the Musical!"/>
    <n v="12000"/>
    <n v="2358"/>
    <n v="20"/>
    <n v="58.95"/>
    <x v="2"/>
    <x v="0"/>
    <s v="USD"/>
    <d v="2016-03-04T23:19:28"/>
    <x v="3803"/>
    <b v="0"/>
    <n v="40"/>
    <b v="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n v="0"/>
    <x v="2"/>
    <x v="0"/>
    <s v="USD"/>
    <d v="2016-07-31T07:00:00"/>
    <x v="3804"/>
    <b v="0"/>
    <n v="0"/>
    <b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n v="0"/>
    <n v="1.5"/>
    <x v="2"/>
    <x v="0"/>
    <s v="USD"/>
    <d v="2014-09-27T21:17:20"/>
    <x v="3805"/>
    <b v="0"/>
    <n v="2"/>
    <b v="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0"/>
    <n v="5"/>
    <x v="2"/>
    <x v="2"/>
    <s v="AUD"/>
    <d v="2014-06-29T06:13:01"/>
    <x v="3806"/>
    <b v="0"/>
    <n v="1"/>
    <b v="0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30"/>
    <n v="50.56"/>
    <x v="2"/>
    <x v="0"/>
    <s v="USD"/>
    <d v="2015-04-03T21:48:59"/>
    <x v="3807"/>
    <b v="0"/>
    <n v="9"/>
    <b v="0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n v="100"/>
    <n v="41.67"/>
    <x v="0"/>
    <x v="1"/>
    <s v="GBP"/>
    <d v="2015-04-25T09:53:39"/>
    <x v="3808"/>
    <b v="0"/>
    <n v="24"/>
    <b v="1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01"/>
    <n v="53.29"/>
    <x v="0"/>
    <x v="1"/>
    <s v="GBP"/>
    <d v="2014-07-30T23:00:00"/>
    <x v="3809"/>
    <b v="0"/>
    <n v="38"/>
    <b v="1"/>
    <x v="1"/>
    <x v="6"/>
  </r>
  <r>
    <n v="3810"/>
    <s v="Romeo &amp; Juliet"/>
    <s v="Theater students of UMass present a large-scale theater collaboration that will revolutionize the way you see Shakespeare."/>
    <n v="1500"/>
    <n v="1826"/>
    <n v="122"/>
    <n v="70.23"/>
    <x v="0"/>
    <x v="0"/>
    <s v="USD"/>
    <d v="2015-03-21T19:22:38"/>
    <x v="3810"/>
    <b v="0"/>
    <n v="26"/>
    <b v="1"/>
    <x v="1"/>
    <x v="6"/>
  </r>
  <r>
    <n v="3811"/>
    <s v="The Merchant of Venice"/>
    <s v="The University of Exeter Shakespeare Society is touring its acclaimed show The Merchant of Venice to Stratford-upon-Avon!"/>
    <n v="250"/>
    <n v="825"/>
    <n v="330"/>
    <n v="43.42"/>
    <x v="0"/>
    <x v="1"/>
    <s v="GBP"/>
    <d v="2016-05-31T11:00:00"/>
    <x v="3811"/>
    <b v="0"/>
    <n v="19"/>
    <b v="1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10"/>
    <n v="199.18"/>
    <x v="0"/>
    <x v="5"/>
    <s v="CAD"/>
    <d v="2015-06-01T03:59:00"/>
    <x v="3812"/>
    <b v="0"/>
    <n v="11"/>
    <b v="1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n v="101"/>
    <n v="78.52"/>
    <x v="0"/>
    <x v="0"/>
    <s v="USD"/>
    <d v="2016-06-14T21:43:00"/>
    <x v="3813"/>
    <b v="0"/>
    <n v="27"/>
    <b v="1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40"/>
    <n v="61.82"/>
    <x v="0"/>
    <x v="0"/>
    <s v="USD"/>
    <d v="2015-04-01T03:59:00"/>
    <x v="3814"/>
    <b v="0"/>
    <n v="34"/>
    <b v="1"/>
    <x v="1"/>
    <x v="6"/>
  </r>
  <r>
    <n v="3815"/>
    <s v="The Canterbury Shakespeare Festival - first season"/>
    <s v="Come and help us make the Canterbury Shakespeare Festival a reality"/>
    <n v="1000"/>
    <n v="1000.01"/>
    <n v="100"/>
    <n v="50"/>
    <x v="0"/>
    <x v="1"/>
    <s v="GBP"/>
    <d v="2015-08-20T23:00:00"/>
    <x v="3815"/>
    <b v="0"/>
    <n v="20"/>
    <b v="1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19"/>
    <n v="48.34"/>
    <x v="0"/>
    <x v="0"/>
    <s v="USD"/>
    <d v="2014-07-17T16:33:43"/>
    <x v="3816"/>
    <b v="0"/>
    <n v="37"/>
    <b v="1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07"/>
    <n v="107.25"/>
    <x v="0"/>
    <x v="0"/>
    <s v="USD"/>
    <d v="2015-10-24T03:59:00"/>
    <x v="3817"/>
    <b v="0"/>
    <n v="20"/>
    <b v="1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n v="228"/>
    <n v="57"/>
    <x v="0"/>
    <x v="0"/>
    <s v="USD"/>
    <d v="2015-03-12T19:13:02"/>
    <x v="3818"/>
    <b v="0"/>
    <n v="10"/>
    <b v="1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06"/>
    <n v="40.92"/>
    <x v="0"/>
    <x v="0"/>
    <s v="USD"/>
    <d v="2015-07-17T21:02:00"/>
    <x v="3819"/>
    <b v="0"/>
    <n v="26"/>
    <b v="1"/>
    <x v="1"/>
    <x v="6"/>
  </r>
  <r>
    <n v="3820"/>
    <s v="TUSENTACK THEATRE"/>
    <s v="Tusentack Theatre is a professional theatre company providing opportunities to adults who access Mental Health Services."/>
    <n v="300"/>
    <n v="430"/>
    <n v="143"/>
    <n v="21.5"/>
    <x v="0"/>
    <x v="1"/>
    <s v="GBP"/>
    <d v="2015-07-05T15:38:37"/>
    <x v="3820"/>
    <b v="0"/>
    <n v="20"/>
    <b v="1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05"/>
    <n v="79.540000000000006"/>
    <x v="0"/>
    <x v="0"/>
    <s v="USD"/>
    <d v="2016-01-04T04:20:07"/>
    <x v="3821"/>
    <b v="0"/>
    <n v="46"/>
    <b v="1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n v="110"/>
    <n v="72.38"/>
    <x v="0"/>
    <x v="12"/>
    <s v="EUR"/>
    <d v="2016-01-19T22:59:00"/>
    <x v="3822"/>
    <b v="0"/>
    <n v="76"/>
    <b v="1"/>
    <x v="1"/>
    <x v="6"/>
  </r>
  <r>
    <n v="3823"/>
    <s v="FEED"/>
    <s v="Feed, a new play by Garrett Markgraf (based on the novel by M.T. Anderson), Directed by Anna Marck at Oakland University."/>
    <n v="2500"/>
    <n v="2650"/>
    <n v="106"/>
    <n v="64.63"/>
    <x v="0"/>
    <x v="0"/>
    <s v="USD"/>
    <d v="2015-07-20T03:59:00"/>
    <x v="3823"/>
    <b v="0"/>
    <n v="41"/>
    <b v="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n v="108"/>
    <n v="38.57"/>
    <x v="0"/>
    <x v="1"/>
    <s v="GBP"/>
    <d v="2016-08-01T13:41:00"/>
    <x v="3824"/>
    <b v="0"/>
    <n v="7"/>
    <b v="1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05"/>
    <n v="107.57"/>
    <x v="0"/>
    <x v="0"/>
    <s v="USD"/>
    <d v="2015-06-17T01:40:14"/>
    <x v="3825"/>
    <b v="0"/>
    <n v="49"/>
    <b v="1"/>
    <x v="1"/>
    <x v="6"/>
  </r>
  <r>
    <n v="3826"/>
    <s v="DAY OF THE DOG by Blue Sparrow Theatre Company"/>
    <s v="This is the story about the Westons. One family who live with mental illness on a daily basis."/>
    <n v="600"/>
    <n v="715"/>
    <n v="119"/>
    <n v="27.5"/>
    <x v="0"/>
    <x v="1"/>
    <s v="GBP"/>
    <d v="2015-05-07T10:09:54"/>
    <x v="3826"/>
    <b v="0"/>
    <n v="26"/>
    <b v="1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n v="153"/>
    <n v="70.459999999999994"/>
    <x v="0"/>
    <x v="1"/>
    <s v="GBP"/>
    <d v="2015-03-27T00:00:00"/>
    <x v="3827"/>
    <b v="0"/>
    <n v="65"/>
    <b v="1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n v="100"/>
    <n v="178.57"/>
    <x v="0"/>
    <x v="0"/>
    <s v="USD"/>
    <d v="2014-12-31T13:39:47"/>
    <x v="3828"/>
    <b v="0"/>
    <n v="28"/>
    <b v="1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n v="100"/>
    <n v="62.63"/>
    <x v="0"/>
    <x v="0"/>
    <s v="USD"/>
    <d v="2016-08-31T20:46:11"/>
    <x v="3829"/>
    <b v="0"/>
    <n v="8"/>
    <b v="1"/>
    <x v="1"/>
    <x v="6"/>
  </r>
  <r>
    <n v="3830"/>
    <s v="Run Away"/>
    <s v="The Aeon Theatre company is producing another original play by Parker Hale at the Manhattan Reportory Theatre"/>
    <n v="100"/>
    <n v="225"/>
    <n v="225"/>
    <n v="75"/>
    <x v="0"/>
    <x v="0"/>
    <s v="USD"/>
    <d v="2016-05-27T17:46:51"/>
    <x v="3830"/>
    <b v="0"/>
    <n v="3"/>
    <b v="1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06"/>
    <n v="58.9"/>
    <x v="0"/>
    <x v="0"/>
    <s v="USD"/>
    <d v="2014-11-05T21:22:25"/>
    <x v="3831"/>
    <b v="0"/>
    <n v="9"/>
    <b v="1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05"/>
    <n v="139.56"/>
    <x v="0"/>
    <x v="0"/>
    <s v="USD"/>
    <d v="2016-02-20T02:45:35"/>
    <x v="3832"/>
    <b v="0"/>
    <n v="9"/>
    <b v="1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17"/>
    <n v="70"/>
    <x v="0"/>
    <x v="5"/>
    <s v="CAD"/>
    <d v="2014-12-01T19:09:00"/>
    <x v="3833"/>
    <b v="0"/>
    <n v="20"/>
    <b v="1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n v="109"/>
    <n v="57.39"/>
    <x v="0"/>
    <x v="1"/>
    <s v="GBP"/>
    <d v="2015-06-18T10:41:07"/>
    <x v="3834"/>
    <b v="0"/>
    <n v="57"/>
    <b v="1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60"/>
    <n v="40"/>
    <x v="0"/>
    <x v="1"/>
    <s v="GBP"/>
    <d v="2016-04-21T22:36:48"/>
    <x v="3835"/>
    <b v="0"/>
    <n v="8"/>
    <b v="1"/>
    <x v="1"/>
    <x v="6"/>
  </r>
  <r>
    <n v="3836"/>
    <s v="Home (The Place Where My Stuff Resides)"/>
    <s v="&quot;The surveyor said the foundation was shaky&quot;. A woman finds what it means to rebuild her marriage."/>
    <n v="800"/>
    <n v="900"/>
    <n v="113"/>
    <n v="64.290000000000006"/>
    <x v="0"/>
    <x v="0"/>
    <s v="USD"/>
    <d v="2016-08-03T04:09:00"/>
    <x v="3836"/>
    <b v="0"/>
    <n v="14"/>
    <b v="1"/>
    <x v="1"/>
    <x v="6"/>
  </r>
  <r>
    <n v="3837"/>
    <s v="Farcical Elements Presents Boeing-Boeing"/>
    <s v="A high-flying French farce with the thrust of a well-tuned jet engine"/>
    <n v="2000"/>
    <n v="2042"/>
    <n v="102"/>
    <n v="120.12"/>
    <x v="0"/>
    <x v="1"/>
    <s v="GBP"/>
    <d v="2015-07-03T18:22:38"/>
    <x v="3837"/>
    <b v="0"/>
    <n v="17"/>
    <b v="1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01"/>
    <n v="1008.24"/>
    <x v="0"/>
    <x v="11"/>
    <s v="SEK"/>
    <d v="2015-05-22T17:03:29"/>
    <x v="3838"/>
    <b v="0"/>
    <n v="100"/>
    <b v="1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01"/>
    <n v="63.28"/>
    <x v="0"/>
    <x v="0"/>
    <s v="USD"/>
    <d v="2015-07-30T03:25:24"/>
    <x v="3839"/>
    <b v="0"/>
    <n v="32"/>
    <b v="1"/>
    <x v="1"/>
    <x v="6"/>
  </r>
  <r>
    <n v="3840"/>
    <s v="Tonight I'll be April"/>
    <s v="A gritty play looking at a modern day relationship, highlighting issues of mental health and abuse suffered by men."/>
    <n v="1"/>
    <n v="65"/>
    <n v="6500"/>
    <n v="21.67"/>
    <x v="0"/>
    <x v="1"/>
    <s v="GBP"/>
    <d v="2016-03-28T15:50:29"/>
    <x v="3840"/>
    <b v="0"/>
    <n v="3"/>
    <b v="1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9"/>
    <n v="25.65"/>
    <x v="2"/>
    <x v="0"/>
    <s v="USD"/>
    <d v="2014-07-20T18:51:27"/>
    <x v="3841"/>
    <b v="1"/>
    <n v="34"/>
    <b v="0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22"/>
    <n v="47.7"/>
    <x v="2"/>
    <x v="1"/>
    <s v="GBP"/>
    <d v="2014-05-11T11:50:52"/>
    <x v="3842"/>
    <b v="1"/>
    <n v="23"/>
    <b v="0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n v="21"/>
    <n v="56.05"/>
    <x v="2"/>
    <x v="0"/>
    <s v="USD"/>
    <d v="2014-06-01T01:44:24"/>
    <x v="3843"/>
    <b v="1"/>
    <n v="19"/>
    <b v="0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41"/>
    <n v="81.319999999999993"/>
    <x v="2"/>
    <x v="0"/>
    <s v="USD"/>
    <d v="2014-06-03T06:59:00"/>
    <x v="3844"/>
    <b v="1"/>
    <n v="50"/>
    <b v="0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n v="2"/>
    <n v="70.17"/>
    <x v="2"/>
    <x v="0"/>
    <s v="USD"/>
    <d v="2015-10-01T15:02:54"/>
    <x v="3845"/>
    <b v="1"/>
    <n v="12"/>
    <b v="0"/>
    <x v="1"/>
    <x v="6"/>
  </r>
  <r>
    <n v="3846"/>
    <s v="My Insane Shakespeare"/>
    <s v="My Insane Shakespeare. An original play by Arthur Elbakyan premiering October 13th at United Solo, New York City."/>
    <n v="7000"/>
    <n v="189"/>
    <n v="3"/>
    <n v="23.63"/>
    <x v="2"/>
    <x v="0"/>
    <s v="USD"/>
    <d v="2014-10-04T06:59:00"/>
    <x v="3846"/>
    <b v="1"/>
    <n v="8"/>
    <b v="0"/>
    <x v="1"/>
    <x v="6"/>
  </r>
  <r>
    <n v="3847"/>
    <s v="Madame X"/>
    <s v="The production of the original play &quot;Madame X&quot; by Amanda Davison. Inspired by the painting by John Singer Sargent."/>
    <n v="10500"/>
    <n v="1697"/>
    <n v="16"/>
    <n v="188.56"/>
    <x v="2"/>
    <x v="0"/>
    <s v="USD"/>
    <d v="2015-07-19T05:23:11"/>
    <x v="3847"/>
    <b v="1"/>
    <n v="9"/>
    <b v="0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16"/>
    <n v="49.51"/>
    <x v="2"/>
    <x v="0"/>
    <s v="USD"/>
    <d v="2015-10-18T19:36:29"/>
    <x v="3848"/>
    <b v="1"/>
    <n v="43"/>
    <b v="0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n v="7"/>
    <n v="75.459999999999994"/>
    <x v="2"/>
    <x v="12"/>
    <s v="EUR"/>
    <d v="2015-06-11T18:24:44"/>
    <x v="3849"/>
    <b v="1"/>
    <n v="28"/>
    <b v="0"/>
    <x v="1"/>
    <x v="6"/>
  </r>
  <r>
    <n v="3850"/>
    <s v="The Vagina Monologues 2015"/>
    <s v="V-Day is a global activist movement to end violence against women and girls."/>
    <n v="1000"/>
    <n v="38"/>
    <n v="4"/>
    <n v="9.5"/>
    <x v="2"/>
    <x v="0"/>
    <s v="USD"/>
    <d v="2015-01-01T02:59:03"/>
    <x v="3850"/>
    <b v="1"/>
    <n v="4"/>
    <b v="0"/>
    <x v="1"/>
    <x v="6"/>
  </r>
  <r>
    <n v="3851"/>
    <s v="Waving Goodbye"/>
    <s v="A play about the horrible choices we have to make every day. Should we take a risk, or take the road most travelled?"/>
    <n v="2500"/>
    <n v="852"/>
    <n v="34"/>
    <n v="35.5"/>
    <x v="2"/>
    <x v="1"/>
    <s v="GBP"/>
    <d v="2015-07-17T10:32:59"/>
    <x v="3851"/>
    <b v="1"/>
    <n v="24"/>
    <b v="0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n v="0"/>
    <n v="10"/>
    <x v="2"/>
    <x v="0"/>
    <s v="USD"/>
    <d v="2015-03-27T03:34:36"/>
    <x v="3852"/>
    <b v="0"/>
    <n v="2"/>
    <b v="0"/>
    <x v="1"/>
    <x v="6"/>
  </r>
  <r>
    <n v="3853"/>
    <s v="The Original Laughter Therapist"/>
    <s v="A dose of One-woman &quot;Dramedy&quot; to cure those daily blues is just what the doctor ordered!"/>
    <n v="100000"/>
    <n v="26"/>
    <n v="0"/>
    <n v="13"/>
    <x v="2"/>
    <x v="0"/>
    <s v="USD"/>
    <d v="2014-09-01T20:09:38"/>
    <x v="3853"/>
    <b v="0"/>
    <n v="2"/>
    <b v="0"/>
    <x v="1"/>
    <x v="6"/>
  </r>
  <r>
    <n v="3854"/>
    <s v="The Case Of Soghomon Tehlirian"/>
    <s v="A play dedicated to the 100th anniversary of the Armenian Genocide."/>
    <n v="11000"/>
    <n v="1788"/>
    <n v="16"/>
    <n v="89.4"/>
    <x v="2"/>
    <x v="0"/>
    <s v="USD"/>
    <d v="2015-05-09T21:14:18"/>
    <x v="3854"/>
    <b v="0"/>
    <n v="20"/>
    <b v="0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3"/>
    <n v="25"/>
    <x v="2"/>
    <x v="0"/>
    <s v="USD"/>
    <d v="2015-03-26T22:17:51"/>
    <x v="3855"/>
    <b v="0"/>
    <n v="1"/>
    <b v="0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0"/>
    <n v="1"/>
    <x v="2"/>
    <x v="0"/>
    <s v="USD"/>
    <d v="2015-03-08T16:50:03"/>
    <x v="3856"/>
    <b v="0"/>
    <n v="1"/>
    <b v="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n v="5"/>
    <n v="65"/>
    <x v="2"/>
    <x v="0"/>
    <s v="USD"/>
    <d v="2014-08-01T17:12:00"/>
    <x v="3857"/>
    <b v="0"/>
    <n v="4"/>
    <b v="0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2"/>
    <n v="10"/>
    <x v="2"/>
    <x v="1"/>
    <s v="GBP"/>
    <d v="2015-05-22T21:00:00"/>
    <x v="3858"/>
    <b v="0"/>
    <n v="1"/>
    <b v="0"/>
    <x v="1"/>
    <x v="6"/>
  </r>
  <r>
    <n v="3859"/>
    <s v="What Dreams Were Made Of"/>
    <s v="This is a play that will have each and everyone that sees it thinking about the dreams they had growing up. It's a dramady"/>
    <n v="2500"/>
    <n v="1"/>
    <n v="0"/>
    <n v="1"/>
    <x v="2"/>
    <x v="0"/>
    <s v="USD"/>
    <d v="2014-06-25T21:00:00"/>
    <x v="3859"/>
    <b v="0"/>
    <n v="1"/>
    <b v="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18"/>
    <n v="81.540000000000006"/>
    <x v="2"/>
    <x v="0"/>
    <s v="USD"/>
    <d v="2014-08-12T15:51:50"/>
    <x v="3860"/>
    <b v="0"/>
    <n v="13"/>
    <b v="0"/>
    <x v="1"/>
    <x v="6"/>
  </r>
  <r>
    <n v="3861"/>
    <s v="READY OR NOT HERE I COME"/>
    <s v="THE COMING OF THE LORD!"/>
    <n v="2000"/>
    <n v="100"/>
    <n v="5"/>
    <n v="100"/>
    <x v="2"/>
    <x v="0"/>
    <s v="USD"/>
    <d v="2014-11-12T21:47:00"/>
    <x v="3861"/>
    <b v="0"/>
    <n v="1"/>
    <b v="0"/>
    <x v="1"/>
    <x v="6"/>
  </r>
  <r>
    <n v="3862"/>
    <s v="The Container Play"/>
    <s v="The hit immersive theatre experience of England comes to Corpus Christi!"/>
    <n v="7500"/>
    <n v="1"/>
    <n v="0"/>
    <n v="1"/>
    <x v="2"/>
    <x v="0"/>
    <s v="USD"/>
    <d v="2016-09-12T16:59:00"/>
    <x v="3862"/>
    <b v="0"/>
    <n v="1"/>
    <b v="0"/>
    <x v="1"/>
    <x v="6"/>
  </r>
  <r>
    <n v="3863"/>
    <s v="Umma Yemaya"/>
    <s v="Umma Yemaya is  a play that examines the challenges of unconventional love. The Lady  and the Artist create their own world for love."/>
    <n v="6000"/>
    <n v="0"/>
    <n v="0"/>
    <n v="0"/>
    <x v="2"/>
    <x v="0"/>
    <s v="USD"/>
    <d v="2015-11-05T16:11:45"/>
    <x v="3863"/>
    <b v="0"/>
    <n v="0"/>
    <b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n v="1"/>
    <n v="20"/>
    <x v="2"/>
    <x v="0"/>
    <s v="USD"/>
    <d v="2015-11-17T22:24:14"/>
    <x v="3864"/>
    <b v="0"/>
    <n v="3"/>
    <b v="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n v="27"/>
    <n v="46.43"/>
    <x v="2"/>
    <x v="5"/>
    <s v="CAD"/>
    <d v="2014-08-30T05:30:00"/>
    <x v="3865"/>
    <b v="0"/>
    <n v="14"/>
    <b v="0"/>
    <x v="1"/>
    <x v="6"/>
  </r>
  <r>
    <n v="3866"/>
    <s v="a feminine ending, brought to you by the East End Theatre Co"/>
    <s v="A funny, moving, witty piece about a girl, her oboe, and her dreams."/>
    <n v="2000"/>
    <n v="11"/>
    <n v="1"/>
    <n v="5.5"/>
    <x v="2"/>
    <x v="0"/>
    <s v="USD"/>
    <d v="2016-03-23T03:29:00"/>
    <x v="3866"/>
    <b v="0"/>
    <n v="2"/>
    <b v="0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n v="13"/>
    <n v="50.2"/>
    <x v="2"/>
    <x v="0"/>
    <s v="USD"/>
    <d v="2016-06-18T19:32:19"/>
    <x v="3867"/>
    <b v="0"/>
    <n v="5"/>
    <b v="0"/>
    <x v="1"/>
    <x v="6"/>
  </r>
  <r>
    <n v="3868"/>
    <s v="1000 words (Canceled)"/>
    <s v="New collection of music by Scott Evan Davis!"/>
    <n v="5000"/>
    <n v="10"/>
    <n v="0"/>
    <n v="10"/>
    <x v="1"/>
    <x v="1"/>
    <s v="GBP"/>
    <d v="2014-09-08T15:50:05"/>
    <x v="3868"/>
    <b v="0"/>
    <n v="1"/>
    <b v="0"/>
    <x v="1"/>
    <x v="40"/>
  </r>
  <r>
    <n v="3869"/>
    <s v="The Masturbation Musical (Canceled)"/>
    <s v="A Musical about 3 women who pursue their Pleasure and end up finding themselves."/>
    <n v="13111"/>
    <n v="452"/>
    <n v="3"/>
    <n v="30.13"/>
    <x v="1"/>
    <x v="0"/>
    <s v="USD"/>
    <d v="2015-03-14T03:11:00"/>
    <x v="3869"/>
    <b v="0"/>
    <n v="15"/>
    <b v="0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15"/>
    <n v="150"/>
    <x v="1"/>
    <x v="0"/>
    <s v="USD"/>
    <d v="2014-07-03T04:07:58"/>
    <x v="3870"/>
    <b v="0"/>
    <n v="10"/>
    <b v="0"/>
    <x v="1"/>
    <x v="40"/>
  </r>
  <r>
    <n v="3871"/>
    <s v="Pocket Monsters: A Musical Parody (Canceled)"/>
    <s v="Our musical is finally ready to come to life, and we're raising funds to help make that happen!"/>
    <n v="1500"/>
    <n v="40"/>
    <n v="3"/>
    <n v="13.33"/>
    <x v="1"/>
    <x v="0"/>
    <s v="USD"/>
    <d v="2017-03-29T17:44:10"/>
    <x v="3871"/>
    <b v="0"/>
    <n v="3"/>
    <b v="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n v="0"/>
    <n v="0"/>
    <x v="1"/>
    <x v="0"/>
    <s v="USD"/>
    <d v="2015-08-14T03:29:56"/>
    <x v="3872"/>
    <b v="0"/>
    <n v="0"/>
    <b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n v="0"/>
    <x v="1"/>
    <x v="0"/>
    <s v="USD"/>
    <d v="2015-10-08T16:42:15"/>
    <x v="3873"/>
    <b v="0"/>
    <n v="0"/>
    <b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n v="0"/>
    <x v="1"/>
    <x v="4"/>
    <s v="NZD"/>
    <d v="2015-01-24T01:00:00"/>
    <x v="3874"/>
    <b v="0"/>
    <n v="0"/>
    <b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n v="0"/>
    <x v="1"/>
    <x v="8"/>
    <s v="DKK"/>
    <d v="2016-09-03T10:00:00"/>
    <x v="3875"/>
    <b v="0"/>
    <n v="0"/>
    <b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53"/>
    <n v="44.76"/>
    <x v="1"/>
    <x v="1"/>
    <s v="GBP"/>
    <d v="2016-02-02T14:58:48"/>
    <x v="3876"/>
    <b v="0"/>
    <n v="46"/>
    <b v="0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n v="5"/>
    <n v="88.64"/>
    <x v="1"/>
    <x v="0"/>
    <s v="USD"/>
    <d v="2016-12-08T16:15:52"/>
    <x v="3877"/>
    <b v="0"/>
    <n v="14"/>
    <b v="0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n v="0"/>
    <n v="10"/>
    <x v="1"/>
    <x v="0"/>
    <s v="USD"/>
    <d v="2015-06-30T03:59:00"/>
    <x v="3878"/>
    <b v="0"/>
    <n v="1"/>
    <b v="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n v="0"/>
    <n v="0"/>
    <x v="1"/>
    <x v="1"/>
    <s v="GBP"/>
    <d v="2015-01-25T20:39:56"/>
    <x v="3879"/>
    <b v="0"/>
    <n v="0"/>
    <b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n v="13"/>
    <n v="57.65"/>
    <x v="1"/>
    <x v="1"/>
    <s v="GBP"/>
    <d v="2014-07-30T23:00:00"/>
    <x v="3880"/>
    <b v="0"/>
    <n v="17"/>
    <b v="0"/>
    <x v="1"/>
    <x v="40"/>
  </r>
  <r>
    <n v="3881"/>
    <s v="My Real Mother's Name is... (Canceled)"/>
    <s v="A musical journey coming to the Blue Venue at the 2017 Orlando Fringe Festival!"/>
    <n v="500"/>
    <n v="25"/>
    <n v="5"/>
    <n v="25"/>
    <x v="1"/>
    <x v="0"/>
    <s v="USD"/>
    <d v="2017-02-20T00:26:39"/>
    <x v="3881"/>
    <b v="0"/>
    <n v="1"/>
    <b v="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n v="0"/>
    <x v="1"/>
    <x v="2"/>
    <s v="AUD"/>
    <d v="2016-01-31T23:03:00"/>
    <x v="3882"/>
    <b v="0"/>
    <n v="0"/>
    <b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n v="0"/>
    <x v="1"/>
    <x v="1"/>
    <s v="GBP"/>
    <d v="2014-09-02T14:27:49"/>
    <x v="3883"/>
    <b v="0"/>
    <n v="0"/>
    <b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n v="0"/>
    <x v="1"/>
    <x v="0"/>
    <s v="USD"/>
    <d v="2015-03-27T17:59:52"/>
    <x v="3884"/>
    <b v="0"/>
    <n v="0"/>
    <b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n v="0"/>
    <x v="1"/>
    <x v="0"/>
    <s v="USD"/>
    <d v="2016-05-09T22:49:51"/>
    <x v="3885"/>
    <b v="0"/>
    <n v="0"/>
    <b v="0"/>
    <x v="1"/>
    <x v="40"/>
  </r>
  <r>
    <n v="3886"/>
    <s v="a (Canceled)"/>
    <n v="1"/>
    <n v="10000"/>
    <n v="0"/>
    <n v="0"/>
    <n v="0"/>
    <x v="1"/>
    <x v="2"/>
    <s v="AUD"/>
    <d v="2014-12-11T05:28:22"/>
    <x v="3886"/>
    <b v="0"/>
    <n v="0"/>
    <b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2"/>
    <n v="17.5"/>
    <x v="1"/>
    <x v="0"/>
    <s v="USD"/>
    <d v="2015-05-01T22:00:00"/>
    <x v="3887"/>
    <b v="0"/>
    <n v="2"/>
    <b v="0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n v="27"/>
    <n v="38.71"/>
    <x v="2"/>
    <x v="1"/>
    <s v="GBP"/>
    <d v="2017-02-26T13:05:58"/>
    <x v="3888"/>
    <b v="0"/>
    <n v="14"/>
    <b v="0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n v="1"/>
    <n v="13.11"/>
    <x v="2"/>
    <x v="0"/>
    <s v="USD"/>
    <d v="2015-01-04T23:26:00"/>
    <x v="3889"/>
    <b v="0"/>
    <n v="9"/>
    <b v="0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n v="17"/>
    <n v="315.5"/>
    <x v="2"/>
    <x v="0"/>
    <s v="USD"/>
    <d v="2015-08-15T18:12:24"/>
    <x v="3890"/>
    <b v="0"/>
    <n v="8"/>
    <b v="0"/>
    <x v="1"/>
    <x v="6"/>
  </r>
  <r>
    <n v="3891"/>
    <s v="Out of the Box: A Mime Story"/>
    <s v="A comedy about a mime who dreams of becoming a stand up comedian."/>
    <n v="800"/>
    <n v="260"/>
    <n v="33"/>
    <n v="37.14"/>
    <x v="2"/>
    <x v="0"/>
    <s v="USD"/>
    <d v="2015-03-23T04:59:00"/>
    <x v="3891"/>
    <b v="0"/>
    <n v="7"/>
    <b v="0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n v="0"/>
    <x v="2"/>
    <x v="0"/>
    <s v="USD"/>
    <d v="2014-08-24T07:00:00"/>
    <x v="3892"/>
    <b v="0"/>
    <n v="0"/>
    <b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n v="22"/>
    <n v="128.27000000000001"/>
    <x v="2"/>
    <x v="0"/>
    <s v="USD"/>
    <d v="2014-07-01T06:00:00"/>
    <x v="3893"/>
    <b v="0"/>
    <n v="84"/>
    <b v="0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n v="3"/>
    <n v="47.27"/>
    <x v="2"/>
    <x v="0"/>
    <s v="USD"/>
    <d v="2016-12-06T04:59:00"/>
    <x v="3894"/>
    <b v="0"/>
    <n v="11"/>
    <b v="0"/>
    <x v="1"/>
    <x v="6"/>
  </r>
  <r>
    <n v="3895"/>
    <s v="Vestige"/>
    <s v="A Transgender makeup artist calls into question the loyalty of her best friend in a 1980's circus while dealing with her dying mother."/>
    <n v="1000"/>
    <n v="50"/>
    <n v="5"/>
    <n v="50"/>
    <x v="2"/>
    <x v="0"/>
    <s v="USD"/>
    <d v="2015-02-28T06:00:18"/>
    <x v="3895"/>
    <b v="0"/>
    <n v="1"/>
    <b v="0"/>
    <x v="1"/>
    <x v="6"/>
  </r>
  <r>
    <n v="3896"/>
    <s v="Yorick and Company"/>
    <s v="Yorick and Co. is a comedy about a struggling theatre company whose mysterious benefactor starts haunting the show!"/>
    <n v="1600"/>
    <n v="170"/>
    <n v="11"/>
    <n v="42.5"/>
    <x v="2"/>
    <x v="0"/>
    <s v="USD"/>
    <d v="2014-06-17T04:36:18"/>
    <x v="3896"/>
    <b v="0"/>
    <n v="4"/>
    <b v="0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18"/>
    <n v="44"/>
    <x v="2"/>
    <x v="4"/>
    <s v="NZD"/>
    <d v="2015-01-08T20:58:03"/>
    <x v="3897"/>
    <b v="0"/>
    <n v="10"/>
    <b v="0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33"/>
    <n v="50.88"/>
    <x v="2"/>
    <x v="1"/>
    <s v="GBP"/>
    <d v="2015-08-17T16:00:00"/>
    <x v="3898"/>
    <b v="0"/>
    <n v="16"/>
    <b v="0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n v="1"/>
    <n v="62.5"/>
    <x v="2"/>
    <x v="0"/>
    <s v="USD"/>
    <d v="2014-08-12T18:36:01"/>
    <x v="3899"/>
    <b v="0"/>
    <n v="2"/>
    <b v="0"/>
    <x v="1"/>
    <x v="6"/>
  </r>
  <r>
    <n v="3900"/>
    <s v="HUB Theatre Group presents John Logan's RED"/>
    <s v="HUB Theatre Group collaborates with local artists to present John Logan's RED to the community."/>
    <n v="2500"/>
    <n v="135"/>
    <n v="5"/>
    <n v="27"/>
    <x v="2"/>
    <x v="0"/>
    <s v="USD"/>
    <d v="2015-06-11T02:13:11"/>
    <x v="3900"/>
    <b v="0"/>
    <n v="5"/>
    <b v="0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1"/>
    <n v="25"/>
    <x v="2"/>
    <x v="0"/>
    <s v="USD"/>
    <d v="2015-12-19T19:49:59"/>
    <x v="3901"/>
    <b v="0"/>
    <n v="1"/>
    <b v="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49"/>
    <n v="47.26"/>
    <x v="2"/>
    <x v="1"/>
    <s v="GBP"/>
    <d v="2016-11-14T12:14:02"/>
    <x v="3902"/>
    <b v="0"/>
    <n v="31"/>
    <b v="0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n v="0"/>
    <n v="0"/>
    <x v="2"/>
    <x v="0"/>
    <s v="USD"/>
    <d v="2015-08-14T19:38:00"/>
    <x v="3903"/>
    <b v="0"/>
    <n v="0"/>
    <b v="0"/>
    <x v="1"/>
    <x v="6"/>
  </r>
  <r>
    <n v="3904"/>
    <s v="Black America from Prophets to Pimps"/>
    <s v="A play that will cover 4000 years of black history."/>
    <n v="10000"/>
    <n v="3"/>
    <n v="0"/>
    <n v="1.5"/>
    <x v="2"/>
    <x v="0"/>
    <s v="USD"/>
    <d v="2015-04-15T05:04:00"/>
    <x v="3904"/>
    <b v="0"/>
    <n v="2"/>
    <b v="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12"/>
    <n v="24.71"/>
    <x v="2"/>
    <x v="1"/>
    <s v="GBP"/>
    <d v="2015-06-11T23:00:00"/>
    <x v="3905"/>
    <b v="0"/>
    <n v="7"/>
    <b v="0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n v="67"/>
    <n v="63.13"/>
    <x v="2"/>
    <x v="1"/>
    <s v="GBP"/>
    <d v="2015-06-26T13:25:00"/>
    <x v="3906"/>
    <b v="0"/>
    <n v="16"/>
    <b v="0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n v="15"/>
    <n v="38.25"/>
    <x v="2"/>
    <x v="0"/>
    <s v="USD"/>
    <d v="2014-10-26T20:08:00"/>
    <x v="3907"/>
    <b v="0"/>
    <n v="4"/>
    <b v="0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n v="9"/>
    <n v="16.25"/>
    <x v="2"/>
    <x v="0"/>
    <s v="USD"/>
    <d v="2014-07-29T03:14:56"/>
    <x v="3908"/>
    <b v="0"/>
    <n v="4"/>
    <b v="0"/>
    <x v="1"/>
    <x v="6"/>
  </r>
  <r>
    <n v="3909"/>
    <s v="Woman2Woman"/>
    <s v="I am trying to put on a gospel comedy stage play that is full of laughter and life lessons as well that will change your life forever,"/>
    <n v="60000"/>
    <n v="135"/>
    <n v="0"/>
    <n v="33.75"/>
    <x v="2"/>
    <x v="0"/>
    <s v="USD"/>
    <d v="2014-09-11T08:37:22"/>
    <x v="3909"/>
    <b v="0"/>
    <n v="4"/>
    <b v="0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n v="3"/>
    <n v="61.67"/>
    <x v="2"/>
    <x v="0"/>
    <s v="USD"/>
    <d v="2015-09-07T18:09:57"/>
    <x v="3910"/>
    <b v="0"/>
    <n v="3"/>
    <b v="0"/>
    <x v="1"/>
    <x v="6"/>
  </r>
  <r>
    <n v="3911"/>
    <s v="Ministers of Grace"/>
    <s v="â€˜Ministers of Graceâ€™ imagines what the movie Ghostbusters would be like if written by William Shakespeare."/>
    <n v="8000"/>
    <n v="2993"/>
    <n v="37"/>
    <n v="83.14"/>
    <x v="2"/>
    <x v="0"/>
    <s v="USD"/>
    <d v="2014-11-26T20:29:37"/>
    <x v="3911"/>
    <b v="0"/>
    <n v="36"/>
    <b v="0"/>
    <x v="1"/>
    <x v="6"/>
  </r>
  <r>
    <n v="3912"/>
    <s v="JoLee Productions"/>
    <s v="Producing &amp; directing Jake's Women by Neil Simon opening July 9 and running through July 26 for Sonoma Arts Live"/>
    <n v="15000"/>
    <n v="1"/>
    <n v="0"/>
    <n v="1"/>
    <x v="2"/>
    <x v="0"/>
    <s v="USD"/>
    <d v="2015-04-25T04:35:00"/>
    <x v="3912"/>
    <b v="0"/>
    <n v="1"/>
    <b v="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10"/>
    <n v="142.86000000000001"/>
    <x v="2"/>
    <x v="0"/>
    <s v="USD"/>
    <d v="2015-11-30T06:04:09"/>
    <x v="3913"/>
    <b v="0"/>
    <n v="7"/>
    <b v="0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36"/>
    <n v="33.67"/>
    <x v="2"/>
    <x v="1"/>
    <s v="GBP"/>
    <d v="2015-05-10T22:59:00"/>
    <x v="3914"/>
    <b v="0"/>
    <n v="27"/>
    <b v="0"/>
    <x v="1"/>
    <x v="6"/>
  </r>
  <r>
    <n v="3915"/>
    <s v="Hardcross"/>
    <s v="Following the enormous success of Hardcross, we are looking for new ways to bring this wonderful play to a wider audience."/>
    <n v="1500"/>
    <n v="5"/>
    <n v="0"/>
    <n v="5"/>
    <x v="2"/>
    <x v="1"/>
    <s v="GBP"/>
    <d v="2016-06-01T23:38:29"/>
    <x v="3915"/>
    <b v="0"/>
    <n v="1"/>
    <b v="0"/>
    <x v="1"/>
    <x v="6"/>
  </r>
  <r>
    <n v="3916"/>
    <s v="Final exam"/>
    <s v="We're a small group of University students who need a little help making our final exam production the best product possible."/>
    <n v="2000"/>
    <n v="0"/>
    <n v="0"/>
    <n v="0"/>
    <x v="2"/>
    <x v="8"/>
    <s v="DKK"/>
    <d v="2016-06-03T11:19:12"/>
    <x v="3916"/>
    <b v="0"/>
    <n v="0"/>
    <b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n v="0"/>
    <n v="10"/>
    <x v="2"/>
    <x v="1"/>
    <s v="GBP"/>
    <d v="2014-09-11T12:39:21"/>
    <x v="3917"/>
    <b v="0"/>
    <n v="1"/>
    <b v="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n v="0"/>
    <n v="40"/>
    <x v="2"/>
    <x v="1"/>
    <s v="GBP"/>
    <d v="2014-08-04T16:00:00"/>
    <x v="3918"/>
    <b v="0"/>
    <n v="3"/>
    <b v="0"/>
    <x v="1"/>
    <x v="6"/>
  </r>
  <r>
    <n v="3919"/>
    <s v="After The Blue"/>
    <s v="Two sisters living in a Cornish seaside town attempt to hide and escape from a life- circle of deceit, abuse, incest and revenge."/>
    <n v="5000"/>
    <n v="90"/>
    <n v="2"/>
    <n v="30"/>
    <x v="2"/>
    <x v="1"/>
    <s v="GBP"/>
    <d v="2016-01-18T00:00:00"/>
    <x v="3919"/>
    <b v="0"/>
    <n v="3"/>
    <b v="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n v="5"/>
    <n v="45"/>
    <x v="2"/>
    <x v="1"/>
    <s v="GBP"/>
    <d v="2016-11-13T10:17:40"/>
    <x v="3920"/>
    <b v="0"/>
    <n v="3"/>
    <b v="0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n v="0"/>
    <x v="2"/>
    <x v="1"/>
    <s v="GBP"/>
    <d v="2014-10-26T18:00:00"/>
    <x v="3921"/>
    <b v="0"/>
    <n v="0"/>
    <b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"/>
    <n v="10.17"/>
    <x v="2"/>
    <x v="0"/>
    <s v="USD"/>
    <d v="2015-03-02T23:00:00"/>
    <x v="3922"/>
    <b v="0"/>
    <n v="6"/>
    <b v="0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n v="12"/>
    <n v="81.41"/>
    <x v="2"/>
    <x v="1"/>
    <s v="GBP"/>
    <d v="2015-04-09T23:31:11"/>
    <x v="3923"/>
    <b v="0"/>
    <n v="17"/>
    <b v="0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15"/>
    <n v="57.25"/>
    <x v="2"/>
    <x v="0"/>
    <s v="USD"/>
    <d v="2014-06-26T23:02:02"/>
    <x v="3924"/>
    <b v="0"/>
    <n v="40"/>
    <b v="0"/>
    <x v="1"/>
    <x v="6"/>
  </r>
  <r>
    <n v="3925"/>
    <s v="Help Save High School Theater"/>
    <s v="Help Save High School Theater Program_x000a_Your donations will be used to purchase props, build sets, and costumes."/>
    <n v="150"/>
    <n v="15"/>
    <n v="10"/>
    <n v="5"/>
    <x v="2"/>
    <x v="0"/>
    <s v="USD"/>
    <d v="2014-07-30T20:53:59"/>
    <x v="3925"/>
    <b v="0"/>
    <n v="3"/>
    <b v="0"/>
    <x v="1"/>
    <x v="6"/>
  </r>
  <r>
    <n v="3926"/>
    <s v="Caryl Churchill's 'Top Girls' - NSW HSC Text"/>
    <s v="Producing syllabus-relevant theatre targeted to HSC students on the NSW Central Coast"/>
    <n v="5000"/>
    <n v="15"/>
    <n v="0"/>
    <n v="15"/>
    <x v="2"/>
    <x v="2"/>
    <s v="AUD"/>
    <d v="2014-12-27T02:02:28"/>
    <x v="3926"/>
    <b v="0"/>
    <n v="1"/>
    <b v="0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1"/>
    <n v="12.5"/>
    <x v="2"/>
    <x v="1"/>
    <s v="GBP"/>
    <d v="2014-08-09T06:25:04"/>
    <x v="3927"/>
    <b v="0"/>
    <n v="2"/>
    <b v="0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n v="13"/>
    <n v="93"/>
    <x v="2"/>
    <x v="0"/>
    <s v="USD"/>
    <d v="2015-10-16T04:59:00"/>
    <x v="3928"/>
    <b v="0"/>
    <n v="7"/>
    <b v="0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"/>
    <n v="32.36"/>
    <x v="2"/>
    <x v="0"/>
    <s v="USD"/>
    <d v="2016-09-18T19:51:05"/>
    <x v="3929"/>
    <b v="0"/>
    <n v="14"/>
    <b v="0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n v="0"/>
    <n v="0"/>
    <x v="2"/>
    <x v="2"/>
    <s v="AUD"/>
    <d v="2016-04-01T06:00:00"/>
    <x v="3930"/>
    <b v="0"/>
    <n v="0"/>
    <b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n v="0"/>
    <n v="0"/>
    <x v="2"/>
    <x v="0"/>
    <s v="USD"/>
    <d v="2015-09-06T03:38:27"/>
    <x v="3931"/>
    <b v="0"/>
    <n v="0"/>
    <b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0"/>
    <n v="1"/>
    <x v="2"/>
    <x v="0"/>
    <s v="USD"/>
    <d v="2016-03-16T03:02:44"/>
    <x v="3932"/>
    <b v="0"/>
    <n v="1"/>
    <b v="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n v="16"/>
    <n v="91.83"/>
    <x v="2"/>
    <x v="0"/>
    <s v="USD"/>
    <d v="2016-07-17T00:43:00"/>
    <x v="3933"/>
    <b v="0"/>
    <n v="12"/>
    <b v="0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n v="11"/>
    <n v="45.83"/>
    <x v="2"/>
    <x v="0"/>
    <s v="USD"/>
    <d v="2015-10-01T13:00:00"/>
    <x v="3934"/>
    <b v="0"/>
    <n v="12"/>
    <b v="0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44"/>
    <n v="57.17"/>
    <x v="2"/>
    <x v="1"/>
    <s v="GBP"/>
    <d v="2015-10-04T15:45:46"/>
    <x v="3935"/>
    <b v="0"/>
    <n v="23"/>
    <b v="0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n v="0"/>
    <n v="0"/>
    <x v="2"/>
    <x v="0"/>
    <s v="USD"/>
    <d v="2016-12-01T07:18:40"/>
    <x v="3936"/>
    <b v="0"/>
    <n v="0"/>
    <b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n v="86"/>
    <n v="248.5"/>
    <x v="2"/>
    <x v="0"/>
    <s v="USD"/>
    <d v="2016-07-11T15:09:20"/>
    <x v="3937"/>
    <b v="0"/>
    <n v="10"/>
    <b v="0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n v="12"/>
    <n v="79.400000000000006"/>
    <x v="2"/>
    <x v="0"/>
    <s v="USD"/>
    <d v="2015-06-27T21:44:14"/>
    <x v="3938"/>
    <b v="0"/>
    <n v="5"/>
    <b v="0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n v="0"/>
    <n v="5"/>
    <x v="2"/>
    <x v="2"/>
    <s v="AUD"/>
    <d v="2014-10-07T04:30:00"/>
    <x v="3939"/>
    <b v="0"/>
    <n v="1"/>
    <b v="0"/>
    <x v="1"/>
    <x v="6"/>
  </r>
  <r>
    <n v="3940"/>
    <s v="Attraction"/>
    <s v="A Stage Play that will bring you to the edge of your seat , leave you thinkin and will also have you laughing while enjoyin the talent"/>
    <n v="5000"/>
    <n v="11"/>
    <n v="0"/>
    <n v="5.5"/>
    <x v="2"/>
    <x v="0"/>
    <s v="USD"/>
    <d v="2015-01-02T11:49:11"/>
    <x v="3940"/>
    <b v="0"/>
    <n v="2"/>
    <b v="0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1"/>
    <n v="25"/>
    <x v="2"/>
    <x v="0"/>
    <s v="USD"/>
    <d v="2014-11-25T01:00:00"/>
    <x v="3941"/>
    <b v="0"/>
    <n v="2"/>
    <b v="0"/>
    <x v="1"/>
    <x v="6"/>
  </r>
  <r>
    <n v="3942"/>
    <s v="Epic Proportions"/>
    <s v="In the 30's, two brothers, Benny and Phil, who go to the Arizona desert to be extras in a huge Biblical epic. Riotous comedy!"/>
    <n v="1200"/>
    <n v="0"/>
    <n v="0"/>
    <n v="0"/>
    <x v="2"/>
    <x v="0"/>
    <s v="USD"/>
    <d v="2015-06-16T21:41:54"/>
    <x v="3942"/>
    <b v="0"/>
    <n v="0"/>
    <b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36"/>
    <n v="137.08000000000001"/>
    <x v="2"/>
    <x v="0"/>
    <s v="USD"/>
    <d v="2015-11-02T16:50:00"/>
    <x v="3943"/>
    <b v="0"/>
    <n v="13"/>
    <b v="0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n v="0"/>
    <x v="2"/>
    <x v="0"/>
    <s v="USD"/>
    <d v="2015-08-27T15:54:35"/>
    <x v="3944"/>
    <b v="0"/>
    <n v="0"/>
    <b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0"/>
    <n v="5"/>
    <x v="2"/>
    <x v="0"/>
    <s v="USD"/>
    <d v="2015-05-15T19:14:28"/>
    <x v="3945"/>
    <b v="0"/>
    <n v="1"/>
    <b v="0"/>
    <x v="1"/>
    <x v="6"/>
  </r>
  <r>
    <n v="3946"/>
    <s v="DR. Mecurio's Mythical Marvels &amp; Beastiry"/>
    <s v="Dr. Mecurio's is an original work of fantasy designed and written for the stage."/>
    <n v="6000"/>
    <n v="195"/>
    <n v="3"/>
    <n v="39"/>
    <x v="2"/>
    <x v="0"/>
    <s v="USD"/>
    <d v="2015-02-28T08:00:00"/>
    <x v="3946"/>
    <b v="0"/>
    <n v="5"/>
    <b v="0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n v="3"/>
    <n v="50.5"/>
    <x v="2"/>
    <x v="0"/>
    <s v="USD"/>
    <d v="2016-10-02T03:25:44"/>
    <x v="3947"/>
    <b v="0"/>
    <n v="2"/>
    <b v="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n v="0"/>
    <x v="2"/>
    <x v="2"/>
    <s v="AUD"/>
    <d v="2014-09-07T07:48:43"/>
    <x v="3948"/>
    <b v="0"/>
    <n v="0"/>
    <b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16"/>
    <n v="49.28"/>
    <x v="2"/>
    <x v="2"/>
    <s v="AUD"/>
    <d v="2015-02-11T02:53:41"/>
    <x v="3949"/>
    <b v="0"/>
    <n v="32"/>
    <b v="0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n v="1"/>
    <n v="25"/>
    <x v="2"/>
    <x v="0"/>
    <s v="USD"/>
    <d v="2016-04-08T18:35:00"/>
    <x v="3950"/>
    <b v="0"/>
    <n v="1"/>
    <b v="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0"/>
    <n v="1"/>
    <x v="2"/>
    <x v="17"/>
    <s v="EUR"/>
    <d v="2016-05-03T18:49:02"/>
    <x v="3951"/>
    <b v="0"/>
    <n v="1"/>
    <b v="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0"/>
    <n v="25"/>
    <x v="2"/>
    <x v="0"/>
    <s v="USD"/>
    <d v="2015-10-26T18:58:10"/>
    <x v="3952"/>
    <b v="0"/>
    <n v="1"/>
    <b v="0"/>
    <x v="1"/>
    <x v="6"/>
  </r>
  <r>
    <n v="3953"/>
    <s v="A Time Pirate's Love"/>
    <s v="Actors and actresses are needed to help me create a stage play. A stage play needs to be adapted from the book I wrote."/>
    <n v="17600"/>
    <n v="0"/>
    <n v="0"/>
    <n v="0"/>
    <x v="2"/>
    <x v="0"/>
    <s v="USD"/>
    <d v="2016-07-29T23:29:00"/>
    <x v="3953"/>
    <b v="0"/>
    <n v="0"/>
    <b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n v="0"/>
    <n v="0"/>
    <x v="2"/>
    <x v="5"/>
    <s v="CAD"/>
    <d v="2014-07-14T15:37:44"/>
    <x v="3954"/>
    <b v="0"/>
    <n v="0"/>
    <b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24"/>
    <n v="53.13"/>
    <x v="2"/>
    <x v="0"/>
    <s v="USD"/>
    <d v="2015-11-28T21:22:21"/>
    <x v="3955"/>
    <b v="0"/>
    <n v="8"/>
    <b v="0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n v="0"/>
    <n v="0"/>
    <x v="2"/>
    <x v="0"/>
    <s v="USD"/>
    <d v="2016-04-25T00:20:00"/>
    <x v="3956"/>
    <b v="0"/>
    <n v="0"/>
    <b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n v="0"/>
    <n v="7"/>
    <x v="2"/>
    <x v="0"/>
    <s v="USD"/>
    <d v="2016-07-08T23:25:54"/>
    <x v="3957"/>
    <b v="0"/>
    <n v="1"/>
    <b v="0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n v="32"/>
    <n v="40.06"/>
    <x v="2"/>
    <x v="0"/>
    <s v="USD"/>
    <d v="2014-08-02T14:00:00"/>
    <x v="3958"/>
    <b v="0"/>
    <n v="16"/>
    <b v="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24"/>
    <n v="24.33"/>
    <x v="2"/>
    <x v="0"/>
    <s v="USD"/>
    <d v="2014-09-28T18:55:56"/>
    <x v="3959"/>
    <b v="0"/>
    <n v="12"/>
    <b v="0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n v="2"/>
    <n v="11.25"/>
    <x v="2"/>
    <x v="0"/>
    <s v="USD"/>
    <d v="2016-01-03T20:17:36"/>
    <x v="3960"/>
    <b v="0"/>
    <n v="4"/>
    <b v="0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n v="0"/>
    <n v="10.5"/>
    <x v="2"/>
    <x v="1"/>
    <s v="GBP"/>
    <d v="2014-05-08T21:23:30"/>
    <x v="3961"/>
    <b v="0"/>
    <n v="2"/>
    <b v="0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"/>
    <n v="15"/>
    <x v="2"/>
    <x v="1"/>
    <s v="GBP"/>
    <d v="2015-11-28T14:54:54"/>
    <x v="3962"/>
    <b v="0"/>
    <n v="3"/>
    <b v="0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n v="0"/>
    <x v="2"/>
    <x v="5"/>
    <s v="CAD"/>
    <d v="2015-11-18T04:41:57"/>
    <x v="3963"/>
    <b v="0"/>
    <n v="0"/>
    <b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n v="6"/>
    <n v="42"/>
    <x v="2"/>
    <x v="0"/>
    <s v="USD"/>
    <d v="2015-04-19T16:19:46"/>
    <x v="3964"/>
    <b v="0"/>
    <n v="3"/>
    <b v="0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14"/>
    <n v="71.25"/>
    <x v="2"/>
    <x v="0"/>
    <s v="USD"/>
    <d v="2016-04-14T04:39:40"/>
    <x v="3965"/>
    <b v="0"/>
    <n v="4"/>
    <b v="0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n v="1"/>
    <n v="22.5"/>
    <x v="2"/>
    <x v="0"/>
    <s v="USD"/>
    <d v="2014-07-24T02:59:00"/>
    <x v="3966"/>
    <b v="0"/>
    <n v="2"/>
    <b v="0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24"/>
    <n v="41"/>
    <x v="2"/>
    <x v="0"/>
    <s v="USD"/>
    <d v="2017-03-06T06:58:27"/>
    <x v="3967"/>
    <b v="0"/>
    <n v="10"/>
    <b v="0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n v="11"/>
    <n v="47.91"/>
    <x v="2"/>
    <x v="0"/>
    <s v="USD"/>
    <d v="2016-05-22T19:34:33"/>
    <x v="3968"/>
    <b v="0"/>
    <n v="11"/>
    <b v="0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"/>
    <n v="35.17"/>
    <x v="2"/>
    <x v="0"/>
    <s v="USD"/>
    <d v="2016-08-29T03:55:00"/>
    <x v="3969"/>
    <b v="0"/>
    <n v="6"/>
    <b v="0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0"/>
    <n v="5.5"/>
    <x v="2"/>
    <x v="0"/>
    <s v="USD"/>
    <d v="2016-04-17T20:43:31"/>
    <x v="3970"/>
    <b v="0"/>
    <n v="2"/>
    <b v="0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n v="1"/>
    <n v="22.67"/>
    <x v="2"/>
    <x v="0"/>
    <s v="USD"/>
    <d v="2014-07-21T12:52:06"/>
    <x v="3971"/>
    <b v="0"/>
    <n v="6"/>
    <b v="0"/>
    <x v="1"/>
    <x v="6"/>
  </r>
  <r>
    <n v="3972"/>
    <s v="Valkyrie Theatre Company"/>
    <s v="We're a horror based theatre company in Oklahoma City beginning our first season of shows."/>
    <n v="1000"/>
    <n v="211"/>
    <n v="21"/>
    <n v="26.38"/>
    <x v="2"/>
    <x v="0"/>
    <s v="USD"/>
    <d v="2015-02-06T01:37:14"/>
    <x v="3972"/>
    <b v="0"/>
    <n v="8"/>
    <b v="0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78"/>
    <n v="105.54"/>
    <x v="2"/>
    <x v="0"/>
    <s v="USD"/>
    <d v="2016-05-09T04:00:00"/>
    <x v="3973"/>
    <b v="0"/>
    <n v="37"/>
    <b v="0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n v="32"/>
    <n v="29.09"/>
    <x v="2"/>
    <x v="1"/>
    <s v="GBP"/>
    <d v="2016-06-02T13:07:28"/>
    <x v="3974"/>
    <b v="0"/>
    <n v="11"/>
    <b v="0"/>
    <x v="1"/>
    <x v="6"/>
  </r>
  <r>
    <n v="3975"/>
    <s v="Moon Over Mangroves"/>
    <s v="Four homeless Key West men are to be given a boat, but fates twist until only the moon and mangroves witness their earthly demise."/>
    <n v="678"/>
    <n v="0"/>
    <n v="0"/>
    <n v="0"/>
    <x v="2"/>
    <x v="0"/>
    <s v="USD"/>
    <d v="2016-07-13T20:48:18"/>
    <x v="3975"/>
    <b v="0"/>
    <n v="0"/>
    <b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48"/>
    <n v="62"/>
    <x v="2"/>
    <x v="0"/>
    <s v="USD"/>
    <d v="2014-08-01T07:00:00"/>
    <x v="3976"/>
    <b v="0"/>
    <n v="10"/>
    <b v="0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n v="1"/>
    <n v="217.5"/>
    <x v="2"/>
    <x v="0"/>
    <s v="USD"/>
    <d v="2016-07-22T18:55:32"/>
    <x v="3977"/>
    <b v="0"/>
    <n v="6"/>
    <b v="0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n v="11"/>
    <n v="26.75"/>
    <x v="2"/>
    <x v="0"/>
    <s v="USD"/>
    <d v="2015-01-31T15:25:53"/>
    <x v="3978"/>
    <b v="0"/>
    <n v="8"/>
    <b v="0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2"/>
    <n v="18.329999999999998"/>
    <x v="2"/>
    <x v="1"/>
    <s v="GBP"/>
    <d v="2015-03-29T20:00:00"/>
    <x v="3979"/>
    <b v="0"/>
    <n v="6"/>
    <b v="0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18"/>
    <n v="64.290000000000006"/>
    <x v="2"/>
    <x v="0"/>
    <s v="USD"/>
    <d v="2014-07-05T14:22:27"/>
    <x v="3980"/>
    <b v="0"/>
    <n v="7"/>
    <b v="0"/>
    <x v="1"/>
    <x v="6"/>
  </r>
  <r>
    <n v="3981"/>
    <s v="BEIRUT, LADY OF LEBANON"/>
    <s v="A Theatrical Production Celebrating the Lebanese Culture and the Human Spirit in Time of War."/>
    <n v="30000"/>
    <n v="1225"/>
    <n v="4"/>
    <n v="175"/>
    <x v="2"/>
    <x v="0"/>
    <s v="USD"/>
    <d v="2016-07-17T04:19:09"/>
    <x v="3981"/>
    <b v="0"/>
    <n v="7"/>
    <b v="0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20"/>
    <n v="34"/>
    <x v="2"/>
    <x v="1"/>
    <s v="GBP"/>
    <d v="2015-07-07T19:26:20"/>
    <x v="3982"/>
    <b v="0"/>
    <n v="5"/>
    <b v="0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35"/>
    <n v="84.28"/>
    <x v="2"/>
    <x v="0"/>
    <s v="USD"/>
    <d v="2014-05-20T06:59:00"/>
    <x v="3983"/>
    <b v="0"/>
    <n v="46"/>
    <b v="0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n v="6"/>
    <n v="9.5"/>
    <x v="2"/>
    <x v="1"/>
    <s v="GBP"/>
    <d v="2014-11-08T00:00:00"/>
    <x v="3984"/>
    <b v="0"/>
    <n v="10"/>
    <b v="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32"/>
    <n v="33.74"/>
    <x v="2"/>
    <x v="0"/>
    <s v="USD"/>
    <d v="2016-02-20T21:05:00"/>
    <x v="3985"/>
    <b v="0"/>
    <n v="19"/>
    <b v="0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n v="10"/>
    <n v="37.54"/>
    <x v="2"/>
    <x v="1"/>
    <s v="GBP"/>
    <d v="2016-05-06T13:04:00"/>
    <x v="3986"/>
    <b v="0"/>
    <n v="13"/>
    <b v="0"/>
    <x v="1"/>
    <x v="6"/>
  </r>
  <r>
    <n v="3987"/>
    <s v="Write Now 5"/>
    <s v="Write Now 5 is a new writing festival in south east London promoting new work from emerging playwrights."/>
    <n v="400"/>
    <n v="151"/>
    <n v="38"/>
    <n v="11.62"/>
    <x v="2"/>
    <x v="1"/>
    <s v="GBP"/>
    <d v="2014-05-16T22:11:30"/>
    <x v="3987"/>
    <b v="0"/>
    <n v="13"/>
    <b v="0"/>
    <x v="1"/>
    <x v="6"/>
  </r>
  <r>
    <n v="3988"/>
    <s v="Folk-Tales: What Stories Do Your Folks Tell?"/>
    <s v="An evening of of stories based both in myth and truth."/>
    <n v="1500"/>
    <n v="32"/>
    <n v="2"/>
    <n v="8"/>
    <x v="2"/>
    <x v="0"/>
    <s v="USD"/>
    <d v="2015-08-29T01:56:53"/>
    <x v="3988"/>
    <b v="0"/>
    <n v="4"/>
    <b v="0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n v="0"/>
    <n v="0"/>
    <x v="2"/>
    <x v="0"/>
    <s v="USD"/>
    <d v="2015-11-08T18:59:41"/>
    <x v="3989"/>
    <b v="0"/>
    <n v="0"/>
    <b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"/>
    <n v="23"/>
    <x v="2"/>
    <x v="1"/>
    <s v="GBP"/>
    <d v="2016-03-02T16:08:13"/>
    <x v="3990"/>
    <b v="0"/>
    <n v="3"/>
    <b v="0"/>
    <x v="1"/>
    <x v="6"/>
  </r>
  <r>
    <n v="3991"/>
    <s v="NTACTheatre - North Texas Actor's Collaborative Theatre"/>
    <s v="North Texas first actor-driven theatre company needs your help"/>
    <n v="500"/>
    <n v="100"/>
    <n v="20"/>
    <n v="100"/>
    <x v="2"/>
    <x v="0"/>
    <s v="USD"/>
    <d v="2015-05-31T15:28:02"/>
    <x v="3991"/>
    <b v="0"/>
    <n v="1"/>
    <b v="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n v="5"/>
    <n v="60.11"/>
    <x v="2"/>
    <x v="0"/>
    <s v="USD"/>
    <d v="2015-12-11T23:34:19"/>
    <x v="3992"/>
    <b v="0"/>
    <n v="9"/>
    <b v="0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n v="0"/>
    <n v="3"/>
    <x v="2"/>
    <x v="0"/>
    <s v="USD"/>
    <d v="2015-05-13T20:45:12"/>
    <x v="3993"/>
    <b v="0"/>
    <n v="1"/>
    <b v="0"/>
    <x v="1"/>
    <x v="6"/>
  </r>
  <r>
    <n v="3994"/>
    <s v="Poles Apart - A Play in 2 Acts"/>
    <s v="Is Henson willing to dare risk a theatrical speaking tour of his North Pole adventures...and more?"/>
    <n v="2000"/>
    <n v="5"/>
    <n v="0"/>
    <n v="5"/>
    <x v="2"/>
    <x v="0"/>
    <s v="USD"/>
    <d v="2014-07-19T09:21:30"/>
    <x v="3994"/>
    <b v="0"/>
    <n v="1"/>
    <b v="0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35"/>
    <n v="17.5"/>
    <x v="2"/>
    <x v="1"/>
    <s v="GBP"/>
    <d v="2015-02-14T11:27:00"/>
    <x v="3995"/>
    <b v="0"/>
    <n v="4"/>
    <b v="0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n v="17"/>
    <n v="29.24"/>
    <x v="2"/>
    <x v="0"/>
    <s v="USD"/>
    <d v="2014-11-20T16:04:00"/>
    <x v="3996"/>
    <b v="0"/>
    <n v="17"/>
    <b v="0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n v="0"/>
    <n v="0"/>
    <x v="2"/>
    <x v="1"/>
    <s v="GBP"/>
    <d v="2015-04-05T08:23:41"/>
    <x v="3997"/>
    <b v="0"/>
    <n v="0"/>
    <b v="0"/>
    <x v="1"/>
    <x v="6"/>
  </r>
  <r>
    <n v="3998"/>
    <s v="Forsaken Angels-A New Play"/>
    <s v="Forsaken Angels, a powerful new play by William Leary, author of DCMTA's Best Of 2014 Play Masquerade."/>
    <n v="1250"/>
    <n v="715"/>
    <n v="57"/>
    <n v="59.58"/>
    <x v="2"/>
    <x v="0"/>
    <s v="USD"/>
    <d v="2015-03-28T22:07:06"/>
    <x v="3998"/>
    <b v="0"/>
    <n v="12"/>
    <b v="0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17"/>
    <n v="82.57"/>
    <x v="2"/>
    <x v="0"/>
    <s v="USD"/>
    <d v="2014-08-31T19:51:49"/>
    <x v="3999"/>
    <b v="0"/>
    <n v="14"/>
    <b v="0"/>
    <x v="1"/>
    <x v="6"/>
  </r>
  <r>
    <n v="4000"/>
    <s v="The Escorts"/>
    <s v="An Enticing Trip into the World of Assisted Dying"/>
    <n v="8000"/>
    <n v="10"/>
    <n v="0"/>
    <n v="10"/>
    <x v="2"/>
    <x v="0"/>
    <s v="USD"/>
    <d v="2016-05-07T14:29:18"/>
    <x v="4000"/>
    <b v="0"/>
    <n v="1"/>
    <b v="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38"/>
    <n v="32.36"/>
    <x v="2"/>
    <x v="1"/>
    <s v="GBP"/>
    <d v="2017-03-01T19:00:00"/>
    <x v="4001"/>
    <b v="0"/>
    <n v="14"/>
    <b v="0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n v="2"/>
    <n v="5.75"/>
    <x v="2"/>
    <x v="0"/>
    <s v="USD"/>
    <d v="2014-09-27T01:02:41"/>
    <x v="4002"/>
    <b v="0"/>
    <n v="4"/>
    <b v="0"/>
    <x v="1"/>
    <x v="6"/>
  </r>
  <r>
    <n v="4003"/>
    <s v="MAMA BA-B: The Stage Play"/>
    <s v="&quot;MAMA'Z BA-B&quot; is the story of Marcus Williams who struggles to find a place for himself as a young black male."/>
    <n v="2000"/>
    <n v="201"/>
    <n v="10"/>
    <n v="100.5"/>
    <x v="2"/>
    <x v="0"/>
    <s v="USD"/>
    <d v="2015-02-15T14:05:47"/>
    <x v="4003"/>
    <b v="0"/>
    <n v="2"/>
    <b v="0"/>
    <x v="1"/>
    <x v="6"/>
  </r>
  <r>
    <n v="4004"/>
    <s v="South Florida Tours"/>
    <s v="Help Launch The Queen Into South Florida!"/>
    <n v="500"/>
    <n v="1"/>
    <n v="0"/>
    <n v="1"/>
    <x v="2"/>
    <x v="0"/>
    <s v="USD"/>
    <d v="2014-10-08T03:54:17"/>
    <x v="4004"/>
    <b v="0"/>
    <n v="1"/>
    <b v="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n v="1"/>
    <n v="20"/>
    <x v="2"/>
    <x v="0"/>
    <s v="USD"/>
    <d v="2014-10-20T19:23:05"/>
    <x v="4005"/>
    <b v="0"/>
    <n v="2"/>
    <b v="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0"/>
    <n v="2"/>
    <x v="2"/>
    <x v="0"/>
    <s v="USD"/>
    <d v="2016-02-16T18:33:07"/>
    <x v="4006"/>
    <b v="0"/>
    <n v="1"/>
    <b v="0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n v="0"/>
    <n v="5"/>
    <x v="2"/>
    <x v="0"/>
    <s v="USD"/>
    <d v="2014-08-26T16:28:00"/>
    <x v="4007"/>
    <b v="0"/>
    <n v="1"/>
    <b v="0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6"/>
    <n v="15"/>
    <x v="2"/>
    <x v="1"/>
    <s v="GBP"/>
    <d v="2015-07-22T23:08:27"/>
    <x v="4008"/>
    <b v="0"/>
    <n v="4"/>
    <b v="0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4"/>
    <n v="25"/>
    <x v="2"/>
    <x v="1"/>
    <s v="GBP"/>
    <d v="2014-09-09T16:49:20"/>
    <x v="4009"/>
    <b v="0"/>
    <n v="3"/>
    <b v="0"/>
    <x v="1"/>
    <x v="6"/>
  </r>
  <r>
    <n v="4010"/>
    <s v="The Connection Play 2014"/>
    <s v="JUNTO Productions is proud to present our first production, the premiere of The Connection, a play by Jeffrey Paul."/>
    <n v="7200"/>
    <n v="1742"/>
    <n v="24"/>
    <n v="45.84"/>
    <x v="2"/>
    <x v="0"/>
    <s v="USD"/>
    <d v="2014-10-26T18:29:26"/>
    <x v="4010"/>
    <b v="0"/>
    <n v="38"/>
    <b v="0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n v="8"/>
    <n v="4.75"/>
    <x v="2"/>
    <x v="1"/>
    <s v="GBP"/>
    <d v="2015-01-28T13:04:38"/>
    <x v="4011"/>
    <b v="0"/>
    <n v="4"/>
    <b v="0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n v="0"/>
    <n v="0"/>
    <x v="2"/>
    <x v="1"/>
    <s v="GBP"/>
    <d v="2015-05-02T13:04:09"/>
    <x v="4012"/>
    <b v="0"/>
    <n v="0"/>
    <b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n v="1"/>
    <n v="13"/>
    <x v="2"/>
    <x v="0"/>
    <s v="USD"/>
    <d v="2015-02-16T07:13:43"/>
    <x v="4013"/>
    <b v="0"/>
    <n v="2"/>
    <b v="0"/>
    <x v="1"/>
    <x v="6"/>
  </r>
  <r>
    <n v="4014"/>
    <s v="Ministry theater"/>
    <s v="I am trying to put together a ministry theater company for junior / high schoolers that which puts on free shows in the SoCal area."/>
    <n v="9000"/>
    <n v="0"/>
    <n v="0"/>
    <n v="0"/>
    <x v="2"/>
    <x v="0"/>
    <s v="USD"/>
    <d v="2016-03-05T05:54:29"/>
    <x v="4014"/>
    <b v="0"/>
    <n v="0"/>
    <b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n v="0"/>
    <n v="1"/>
    <x v="2"/>
    <x v="0"/>
    <s v="USD"/>
    <d v="2015-07-19T18:44:23"/>
    <x v="4015"/>
    <b v="0"/>
    <n v="1"/>
    <b v="0"/>
    <x v="1"/>
    <x v="6"/>
  </r>
  <r>
    <n v="4016"/>
    <s v="MENTAL Play"/>
    <s v="A new play and project exploring challenges faced by young adults struggling with mental health issues in contemporary Britain."/>
    <n v="500"/>
    <n v="70"/>
    <n v="14"/>
    <n v="10"/>
    <x v="2"/>
    <x v="1"/>
    <s v="GBP"/>
    <d v="2014-09-17T20:56:40"/>
    <x v="4016"/>
    <b v="0"/>
    <n v="7"/>
    <b v="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"/>
    <n v="52.5"/>
    <x v="2"/>
    <x v="0"/>
    <s v="USD"/>
    <d v="2014-09-04T16:07:54"/>
    <x v="4017"/>
    <b v="0"/>
    <n v="2"/>
    <b v="0"/>
    <x v="1"/>
    <x v="6"/>
  </r>
  <r>
    <n v="4018"/>
    <s v="Time Please Fringe"/>
    <s v="Funding for a production of Time Please at the Brighton Fringe 2017... and beyond."/>
    <n v="1500"/>
    <n v="130"/>
    <n v="9"/>
    <n v="32.5"/>
    <x v="2"/>
    <x v="1"/>
    <s v="GBP"/>
    <d v="2016-10-07T21:51:48"/>
    <x v="4018"/>
    <b v="0"/>
    <n v="4"/>
    <b v="0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n v="1"/>
    <n v="7.25"/>
    <x v="2"/>
    <x v="0"/>
    <s v="USD"/>
    <d v="2016-04-15T16:28:00"/>
    <x v="4019"/>
    <b v="0"/>
    <n v="4"/>
    <b v="0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n v="17"/>
    <n v="33.33"/>
    <x v="2"/>
    <x v="0"/>
    <s v="USD"/>
    <d v="2015-03-24T03:34:59"/>
    <x v="4020"/>
    <b v="0"/>
    <n v="3"/>
    <b v="0"/>
    <x v="1"/>
    <x v="6"/>
  </r>
  <r>
    <n v="4021"/>
    <s v="Angels in Houston"/>
    <s v="Help a group of actors end bigotry in Houston, TX by supporting a  full production of Angels in America."/>
    <n v="15000"/>
    <n v="125"/>
    <n v="1"/>
    <n v="62.5"/>
    <x v="2"/>
    <x v="0"/>
    <s v="USD"/>
    <d v="2014-10-26T21:52:38"/>
    <x v="4021"/>
    <b v="0"/>
    <n v="2"/>
    <b v="0"/>
    <x v="1"/>
    <x v="6"/>
  </r>
  <r>
    <n v="4022"/>
    <s v="The Merchant of Venice as Shakespeare Heard It"/>
    <s v="Help us produce a video of the first Original Pronunciation Merchant of Venice."/>
    <n v="18000"/>
    <n v="12521"/>
    <n v="70"/>
    <n v="63.56"/>
    <x v="2"/>
    <x v="0"/>
    <s v="USD"/>
    <d v="2015-02-01T02:54:00"/>
    <x v="4022"/>
    <b v="0"/>
    <n v="197"/>
    <b v="0"/>
    <x v="1"/>
    <x v="6"/>
  </r>
  <r>
    <n v="4023"/>
    <s v="Forgive &amp; Forget"/>
    <s v="An original gospel stage play that explores the pain and hurt caused by those who struggle to forgive others!"/>
    <n v="7000"/>
    <n v="0"/>
    <n v="0"/>
    <n v="0"/>
    <x v="2"/>
    <x v="0"/>
    <s v="USD"/>
    <d v="2016-03-24T22:59:23"/>
    <x v="4023"/>
    <b v="0"/>
    <n v="0"/>
    <b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"/>
    <n v="10"/>
    <x v="2"/>
    <x v="0"/>
    <s v="USD"/>
    <d v="2015-08-31T16:04:57"/>
    <x v="4024"/>
    <b v="0"/>
    <n v="1"/>
    <b v="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5"/>
    <n v="62.5"/>
    <x v="2"/>
    <x v="6"/>
    <s v="EUR"/>
    <d v="2015-07-26T05:42:16"/>
    <x v="4025"/>
    <b v="0"/>
    <n v="4"/>
    <b v="0"/>
    <x v="1"/>
    <x v="6"/>
  </r>
  <r>
    <n v="4026"/>
    <s v="Speak to my Soul: A Montage of Voices"/>
    <s v="This is a play that voices that stories of the black experience in America using spoken word, song and dance."/>
    <n v="4000"/>
    <n v="0"/>
    <n v="0"/>
    <n v="0"/>
    <x v="2"/>
    <x v="0"/>
    <s v="USD"/>
    <d v="2015-12-04T16:43:59"/>
    <x v="4026"/>
    <b v="0"/>
    <n v="0"/>
    <b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"/>
    <n v="30.71"/>
    <x v="2"/>
    <x v="0"/>
    <s v="USD"/>
    <d v="2017-02-23T01:00:00"/>
    <x v="4027"/>
    <b v="0"/>
    <n v="7"/>
    <b v="0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n v="28"/>
    <n v="51"/>
    <x v="2"/>
    <x v="0"/>
    <s v="USD"/>
    <d v="2014-06-05T22:31:40"/>
    <x v="4028"/>
    <b v="0"/>
    <n v="11"/>
    <b v="0"/>
    <x v="1"/>
    <x v="6"/>
  </r>
  <r>
    <n v="4029"/>
    <s v="Next 2 the Stage"/>
    <s v="A theater complex that educates as we entertain.  We will provide shows that inspire and theater classes that motivate."/>
    <n v="20000"/>
    <n v="0"/>
    <n v="0"/>
    <n v="0"/>
    <x v="2"/>
    <x v="0"/>
    <s v="USD"/>
    <d v="2015-12-14T00:36:10"/>
    <x v="4029"/>
    <b v="0"/>
    <n v="0"/>
    <b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n v="16"/>
    <n v="66.67"/>
    <x v="2"/>
    <x v="0"/>
    <s v="USD"/>
    <d v="2016-02-03T18:49:00"/>
    <x v="4030"/>
    <b v="0"/>
    <n v="6"/>
    <b v="0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n v="0"/>
    <x v="2"/>
    <x v="0"/>
    <s v="USD"/>
    <d v="2014-12-18T15:02:44"/>
    <x v="4031"/>
    <b v="0"/>
    <n v="0"/>
    <b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7"/>
    <n v="59"/>
    <x v="2"/>
    <x v="0"/>
    <s v="USD"/>
    <d v="2015-12-15T20:25:16"/>
    <x v="4032"/>
    <b v="0"/>
    <n v="7"/>
    <b v="0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26"/>
    <n v="65.34"/>
    <x v="2"/>
    <x v="1"/>
    <s v="GBP"/>
    <d v="2016-10-02T09:00:00"/>
    <x v="4033"/>
    <b v="0"/>
    <n v="94"/>
    <b v="0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"/>
    <n v="100"/>
    <x v="2"/>
    <x v="0"/>
    <s v="USD"/>
    <d v="2015-04-03T21:44:10"/>
    <x v="4034"/>
    <b v="0"/>
    <n v="2"/>
    <b v="0"/>
    <x v="1"/>
    <x v="6"/>
  </r>
  <r>
    <n v="4035"/>
    <s v="The Lost Boy"/>
    <s v="&quot;Stories are where you go to look for the truth of your own life.&quot; (Frank Delaney)"/>
    <n v="10000"/>
    <n v="3685"/>
    <n v="37"/>
    <n v="147.4"/>
    <x v="2"/>
    <x v="0"/>
    <s v="USD"/>
    <d v="2014-10-21T21:11:27"/>
    <x v="4035"/>
    <b v="0"/>
    <n v="25"/>
    <b v="0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47"/>
    <n v="166.06"/>
    <x v="2"/>
    <x v="0"/>
    <s v="USD"/>
    <d v="2014-07-01T22:30:00"/>
    <x v="4036"/>
    <b v="0"/>
    <n v="17"/>
    <b v="0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n v="11"/>
    <n v="40"/>
    <x v="2"/>
    <x v="0"/>
    <s v="USD"/>
    <d v="2016-05-24T14:25:00"/>
    <x v="4037"/>
    <b v="0"/>
    <n v="2"/>
    <b v="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12"/>
    <n v="75.25"/>
    <x v="2"/>
    <x v="0"/>
    <s v="USD"/>
    <d v="2014-10-17T19:10:10"/>
    <x v="4038"/>
    <b v="0"/>
    <n v="4"/>
    <b v="0"/>
    <x v="1"/>
    <x v="6"/>
  </r>
  <r>
    <n v="4039"/>
    <s v="Defiant Entertainment presents: The Park Bench"/>
    <s v="Help stage an original One Act Play that brings awareness to Alzheimer's in its debut performance."/>
    <n v="500"/>
    <n v="300"/>
    <n v="60"/>
    <n v="60"/>
    <x v="2"/>
    <x v="0"/>
    <s v="USD"/>
    <d v="2015-12-01T05:59:00"/>
    <x v="4039"/>
    <b v="0"/>
    <n v="5"/>
    <b v="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n v="31"/>
    <n v="1250"/>
    <x v="2"/>
    <x v="0"/>
    <s v="USD"/>
    <d v="2015-07-18T03:00:00"/>
    <x v="4040"/>
    <b v="0"/>
    <n v="2"/>
    <b v="0"/>
    <x v="1"/>
    <x v="6"/>
  </r>
  <r>
    <n v="4041"/>
    <s v="In the Land of Gold"/>
    <s v="A bold, colouful, vibrant play centred around the last remaining monarchy of Africa."/>
    <n v="5000"/>
    <n v="21"/>
    <n v="0"/>
    <n v="10.5"/>
    <x v="2"/>
    <x v="1"/>
    <s v="GBP"/>
    <d v="2016-09-06T11:22:34"/>
    <x v="4041"/>
    <b v="0"/>
    <n v="2"/>
    <b v="0"/>
    <x v="1"/>
    <x v="6"/>
  </r>
  <r>
    <n v="4042"/>
    <s v="Messages"/>
    <s v="Acting group and production for inner city youth, about inner city youth. The problems and stuation that they see everyday."/>
    <n v="10000"/>
    <n v="21"/>
    <n v="0"/>
    <n v="7"/>
    <x v="2"/>
    <x v="0"/>
    <s v="USD"/>
    <d v="2015-01-20T19:16:00"/>
    <x v="4042"/>
    <b v="0"/>
    <n v="3"/>
    <b v="0"/>
    <x v="1"/>
    <x v="6"/>
  </r>
  <r>
    <n v="4043"/>
    <s v="Not making potato salad here!"/>
    <s v="This could be my last play, need to bring my son out to see it before it's over.  Need to fly him here from BC"/>
    <n v="300"/>
    <n v="0"/>
    <n v="0"/>
    <n v="0"/>
    <x v="2"/>
    <x v="5"/>
    <s v="CAD"/>
    <d v="2014-11-20T22:58:45"/>
    <x v="4043"/>
    <b v="0"/>
    <n v="0"/>
    <b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n v="38"/>
    <n v="56.25"/>
    <x v="2"/>
    <x v="0"/>
    <s v="USD"/>
    <d v="2015-04-10T05:00:00"/>
    <x v="4044"/>
    <b v="0"/>
    <n v="4"/>
    <b v="0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n v="0"/>
    <n v="1"/>
    <x v="2"/>
    <x v="2"/>
    <s v="AUD"/>
    <d v="2014-08-21T04:49:49"/>
    <x v="4045"/>
    <b v="0"/>
    <n v="1"/>
    <b v="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"/>
    <n v="38.33"/>
    <x v="2"/>
    <x v="0"/>
    <s v="USD"/>
    <d v="2014-10-22T15:36:50"/>
    <x v="4046"/>
    <b v="0"/>
    <n v="12"/>
    <b v="0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"/>
    <n v="27.5"/>
    <x v="2"/>
    <x v="0"/>
    <s v="USD"/>
    <d v="2015-01-11T01:00:00"/>
    <x v="4047"/>
    <b v="0"/>
    <n v="4"/>
    <b v="0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n v="18"/>
    <n v="32.979999999999997"/>
    <x v="2"/>
    <x v="1"/>
    <s v="GBP"/>
    <d v="2016-04-11T11:13:07"/>
    <x v="4048"/>
    <b v="0"/>
    <n v="91"/>
    <b v="0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0"/>
    <n v="16"/>
    <x v="2"/>
    <x v="0"/>
    <s v="USD"/>
    <d v="2015-07-14T23:00:15"/>
    <x v="4049"/>
    <b v="0"/>
    <n v="1"/>
    <b v="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n v="0"/>
    <n v="1"/>
    <x v="2"/>
    <x v="0"/>
    <s v="USD"/>
    <d v="2014-10-23T15:16:31"/>
    <x v="4050"/>
    <b v="0"/>
    <n v="1"/>
    <b v="0"/>
    <x v="1"/>
    <x v="6"/>
  </r>
  <r>
    <n v="4051"/>
    <s v="Phantom of the Kun Opera"/>
    <s v="It is a heart-breaking life story of Wu family who tries to preserve the gem of Chinese Kun Opera through generations."/>
    <n v="500"/>
    <n v="0"/>
    <n v="0"/>
    <n v="0"/>
    <x v="2"/>
    <x v="0"/>
    <s v="USD"/>
    <d v="2014-05-09T06:53:00"/>
    <x v="4051"/>
    <b v="0"/>
    <n v="0"/>
    <b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n v="38"/>
    <n v="86.62"/>
    <x v="2"/>
    <x v="0"/>
    <s v="USD"/>
    <d v="2014-10-13T21:05:16"/>
    <x v="4052"/>
    <b v="0"/>
    <n v="13"/>
    <b v="0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22"/>
    <n v="55"/>
    <x v="2"/>
    <x v="1"/>
    <s v="GBP"/>
    <d v="2014-11-15T20:00:00"/>
    <x v="4053"/>
    <b v="0"/>
    <n v="2"/>
    <b v="0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n v="0"/>
    <x v="2"/>
    <x v="0"/>
    <s v="USD"/>
    <d v="2016-10-01T04:00:00"/>
    <x v="4054"/>
    <b v="0"/>
    <n v="0"/>
    <b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18"/>
    <n v="41.95"/>
    <x v="2"/>
    <x v="1"/>
    <s v="GBP"/>
    <d v="2014-06-19T15:33:51"/>
    <x v="4055"/>
    <b v="0"/>
    <n v="21"/>
    <b v="0"/>
    <x v="1"/>
    <x v="6"/>
  </r>
  <r>
    <n v="4056"/>
    <s v="American Pride"/>
    <s v="American Pride is a play centered on the Poetry of one Iraq War veteran, and follows her journey through war and back home."/>
    <n v="1500"/>
    <n v="795"/>
    <n v="53"/>
    <n v="88.33"/>
    <x v="2"/>
    <x v="0"/>
    <s v="USD"/>
    <d v="2016-07-03T19:59:00"/>
    <x v="4056"/>
    <b v="0"/>
    <n v="9"/>
    <b v="0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22"/>
    <n v="129.16999999999999"/>
    <x v="2"/>
    <x v="1"/>
    <s v="GBP"/>
    <d v="2015-11-25T23:00:00"/>
    <x v="4057"/>
    <b v="0"/>
    <n v="6"/>
    <b v="0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n v="3"/>
    <n v="23.75"/>
    <x v="2"/>
    <x v="0"/>
    <s v="USD"/>
    <d v="2016-04-01T03:59:00"/>
    <x v="4058"/>
    <b v="0"/>
    <n v="4"/>
    <b v="0"/>
    <x v="1"/>
    <x v="6"/>
  </r>
  <r>
    <n v="4059"/>
    <s v="The Million Dollar Shot"/>
    <s v="A very Canadian children's play inspired by the tradition of British pantomimes like Aladdin, and the Nutcracker."/>
    <n v="10000"/>
    <n v="250"/>
    <n v="3"/>
    <n v="35.71"/>
    <x v="2"/>
    <x v="5"/>
    <s v="CAD"/>
    <d v="2014-09-16T03:00:00"/>
    <x v="4059"/>
    <b v="0"/>
    <n v="7"/>
    <b v="0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n v="3"/>
    <n v="57"/>
    <x v="2"/>
    <x v="5"/>
    <s v="CAD"/>
    <d v="2014-06-23T16:00:00"/>
    <x v="4060"/>
    <b v="0"/>
    <n v="5"/>
    <b v="0"/>
    <x v="1"/>
    <x v="6"/>
  </r>
  <r>
    <n v="4061"/>
    <s v="PRODUCE the Stage Play SKYLAR'S SYNDROME by Gavin Kayner"/>
    <s v="SKYLAR'S SYNDROME is a tremendous psychodrama by master playwright Gavin Kayner!"/>
    <n v="525"/>
    <n v="0"/>
    <n v="0"/>
    <n v="0"/>
    <x v="2"/>
    <x v="0"/>
    <s v="USD"/>
    <d v="2016-04-21T02:23:43"/>
    <x v="4061"/>
    <b v="0"/>
    <n v="0"/>
    <b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"/>
    <n v="163.33000000000001"/>
    <x v="2"/>
    <x v="0"/>
    <s v="USD"/>
    <d v="2016-07-02T17:44:28"/>
    <x v="4062"/>
    <b v="0"/>
    <n v="3"/>
    <b v="0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n v="1"/>
    <n v="15"/>
    <x v="2"/>
    <x v="1"/>
    <s v="GBP"/>
    <d v="2014-06-27T16:21:24"/>
    <x v="4063"/>
    <b v="0"/>
    <n v="9"/>
    <b v="0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19"/>
    <n v="64.17"/>
    <x v="2"/>
    <x v="2"/>
    <s v="AUD"/>
    <d v="2015-04-29T14:07:06"/>
    <x v="4064"/>
    <b v="0"/>
    <n v="6"/>
    <b v="0"/>
    <x v="1"/>
    <x v="6"/>
  </r>
  <r>
    <n v="4065"/>
    <s v="A Midsummer's Night's Dream"/>
    <s v="A classical/ fantasy version of midsummers done by professionally trained actors in Tulsa!"/>
    <n v="4000"/>
    <n v="27"/>
    <n v="1"/>
    <n v="6.75"/>
    <x v="2"/>
    <x v="0"/>
    <s v="USD"/>
    <d v="2014-08-12T22:50:11"/>
    <x v="4065"/>
    <b v="0"/>
    <n v="4"/>
    <b v="0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0"/>
    <n v="25"/>
    <x v="2"/>
    <x v="0"/>
    <s v="USD"/>
    <d v="2016-05-19T00:56:28"/>
    <x v="4066"/>
    <b v="0"/>
    <n v="1"/>
    <b v="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61"/>
    <n v="179.12"/>
    <x v="2"/>
    <x v="0"/>
    <s v="USD"/>
    <d v="2015-09-28T02:49:10"/>
    <x v="4067"/>
    <b v="0"/>
    <n v="17"/>
    <b v="0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n v="1"/>
    <n v="34.950000000000003"/>
    <x v="2"/>
    <x v="0"/>
    <s v="USD"/>
    <d v="2017-01-13T23:05:00"/>
    <x v="4068"/>
    <b v="0"/>
    <n v="1"/>
    <b v="0"/>
    <x v="1"/>
    <x v="6"/>
  </r>
  <r>
    <n v="4069"/>
    <s v="The Pendulum Swings"/>
    <s v="'The Pendulum Swings' is a three-act dark comedy that sees Frank and Michael await their execution on Death Row."/>
    <n v="1250"/>
    <n v="430"/>
    <n v="34"/>
    <n v="33.08"/>
    <x v="2"/>
    <x v="1"/>
    <s v="GBP"/>
    <d v="2015-02-28T12:00:00"/>
    <x v="4069"/>
    <b v="0"/>
    <n v="13"/>
    <b v="0"/>
    <x v="1"/>
    <x v="6"/>
  </r>
  <r>
    <n v="4070"/>
    <s v="Southern Utah University: V-Day 2015"/>
    <s v="V-Day Southern Utah University 2015 and Second Studio Players presents: The Vagina Monologues"/>
    <n v="1000"/>
    <n v="165"/>
    <n v="17"/>
    <n v="27.5"/>
    <x v="2"/>
    <x v="0"/>
    <s v="USD"/>
    <d v="2015-03-01T03:00:00"/>
    <x v="4070"/>
    <b v="0"/>
    <n v="6"/>
    <b v="0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n v="0"/>
    <n v="0"/>
    <x v="2"/>
    <x v="14"/>
    <s v="MXN"/>
    <d v="2016-12-26T19:18:51"/>
    <x v="4071"/>
    <b v="0"/>
    <n v="0"/>
    <b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0"/>
    <n v="2"/>
    <x v="2"/>
    <x v="1"/>
    <s v="GBP"/>
    <d v="2014-08-21T18:35:11"/>
    <x v="4072"/>
    <b v="0"/>
    <n v="2"/>
    <b v="0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"/>
    <n v="18.5"/>
    <x v="2"/>
    <x v="0"/>
    <s v="USD"/>
    <d v="2015-05-09T04:00:00"/>
    <x v="4073"/>
    <b v="0"/>
    <n v="2"/>
    <b v="0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n v="27"/>
    <n v="35"/>
    <x v="2"/>
    <x v="1"/>
    <s v="GBP"/>
    <d v="2015-11-05T14:16:15"/>
    <x v="4074"/>
    <b v="0"/>
    <n v="21"/>
    <b v="0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29"/>
    <n v="44.31"/>
    <x v="2"/>
    <x v="1"/>
    <s v="GBP"/>
    <d v="2014-06-30T17:28:00"/>
    <x v="4075"/>
    <b v="0"/>
    <n v="13"/>
    <b v="0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n v="0"/>
    <n v="0"/>
    <x v="2"/>
    <x v="0"/>
    <s v="USD"/>
    <d v="2014-10-21T19:51:00"/>
    <x v="4076"/>
    <b v="0"/>
    <n v="0"/>
    <b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9"/>
    <n v="222.5"/>
    <x v="2"/>
    <x v="0"/>
    <s v="USD"/>
    <d v="2016-12-21T17:03:14"/>
    <x v="4077"/>
    <b v="0"/>
    <n v="6"/>
    <b v="0"/>
    <x v="1"/>
    <x v="6"/>
  </r>
  <r>
    <n v="4078"/>
    <s v="Theatre Memoire"/>
    <s v="Theatre Memoire are a High Wycombe based theatre company. Performing plays about multi-culturalism and interconectedness."/>
    <n v="250"/>
    <n v="0"/>
    <n v="0"/>
    <n v="0"/>
    <x v="2"/>
    <x v="1"/>
    <s v="GBP"/>
    <d v="2017-01-27T18:54:02"/>
    <x v="4078"/>
    <b v="0"/>
    <n v="0"/>
    <b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0"/>
    <n v="5"/>
    <x v="2"/>
    <x v="0"/>
    <s v="USD"/>
    <d v="2016-06-19T22:32:01"/>
    <x v="4079"/>
    <b v="0"/>
    <n v="1"/>
    <b v="0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n v="0"/>
    <n v="0"/>
    <x v="2"/>
    <x v="0"/>
    <s v="USD"/>
    <d v="2016-06-14T18:54:00"/>
    <x v="4080"/>
    <b v="0"/>
    <n v="0"/>
    <b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n v="16"/>
    <n v="29.17"/>
    <x v="2"/>
    <x v="0"/>
    <s v="USD"/>
    <d v="2015-03-08T12:57:05"/>
    <x v="4081"/>
    <b v="0"/>
    <n v="12"/>
    <b v="0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n v="2"/>
    <n v="1.5"/>
    <x v="2"/>
    <x v="0"/>
    <s v="USD"/>
    <d v="2015-11-14T23:00:00"/>
    <x v="4082"/>
    <b v="0"/>
    <n v="2"/>
    <b v="0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n v="22"/>
    <n v="126.5"/>
    <x v="2"/>
    <x v="0"/>
    <s v="USD"/>
    <d v="2016-01-14T18:16:56"/>
    <x v="4083"/>
    <b v="0"/>
    <n v="6"/>
    <b v="0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n v="0"/>
    <n v="10"/>
    <x v="2"/>
    <x v="13"/>
    <s v="EUR"/>
    <d v="2016-10-09T10:28:26"/>
    <x v="4084"/>
    <b v="0"/>
    <n v="1"/>
    <b v="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0"/>
    <n v="10"/>
    <x v="2"/>
    <x v="0"/>
    <s v="USD"/>
    <d v="2015-03-24T03:59:00"/>
    <x v="4085"/>
    <b v="0"/>
    <n v="1"/>
    <b v="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n v="5"/>
    <n v="9.4"/>
    <x v="2"/>
    <x v="0"/>
    <s v="USD"/>
    <d v="2015-11-21T04:00:00"/>
    <x v="4086"/>
    <b v="0"/>
    <n v="5"/>
    <b v="0"/>
    <x v="1"/>
    <x v="6"/>
  </r>
  <r>
    <n v="4087"/>
    <s v="Stage Production &quot;The Nail Shop&quot;"/>
    <s v="Comedy Stage Play"/>
    <n v="9600"/>
    <n v="0"/>
    <n v="0"/>
    <n v="0"/>
    <x v="2"/>
    <x v="0"/>
    <s v="USD"/>
    <d v="2016-07-17T17:49:46"/>
    <x v="4087"/>
    <b v="0"/>
    <n v="0"/>
    <b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n v="11"/>
    <n v="72"/>
    <x v="2"/>
    <x v="1"/>
    <s v="GBP"/>
    <d v="2015-01-16T10:26:00"/>
    <x v="4088"/>
    <b v="0"/>
    <n v="3"/>
    <b v="0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5"/>
    <n v="30"/>
    <x v="2"/>
    <x v="0"/>
    <s v="USD"/>
    <d v="2015-05-31T17:35:00"/>
    <x v="4089"/>
    <b v="0"/>
    <n v="8"/>
    <b v="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n v="3"/>
    <n v="10.67"/>
    <x v="2"/>
    <x v="0"/>
    <s v="USD"/>
    <d v="2015-08-07T15:00:00"/>
    <x v="4090"/>
    <b v="0"/>
    <n v="3"/>
    <b v="0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13"/>
    <n v="25.5"/>
    <x v="2"/>
    <x v="0"/>
    <s v="USD"/>
    <d v="2015-01-16T12:09:11"/>
    <x v="4091"/>
    <b v="0"/>
    <n v="8"/>
    <b v="0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n v="0"/>
    <n v="20"/>
    <x v="2"/>
    <x v="0"/>
    <s v="USD"/>
    <d v="2015-04-05T03:40:47"/>
    <x v="4092"/>
    <b v="0"/>
    <n v="1"/>
    <b v="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"/>
    <n v="15"/>
    <x v="2"/>
    <x v="1"/>
    <s v="GBP"/>
    <d v="2015-08-22T19:34:53"/>
    <x v="4093"/>
    <b v="0"/>
    <n v="4"/>
    <b v="0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n v="37"/>
    <n v="91.25"/>
    <x v="2"/>
    <x v="0"/>
    <s v="USD"/>
    <d v="2014-10-22T04:59:00"/>
    <x v="4094"/>
    <b v="0"/>
    <n v="8"/>
    <b v="0"/>
    <x v="1"/>
    <x v="6"/>
  </r>
  <r>
    <n v="4095"/>
    <s v="LOPE ENAMORADO"/>
    <s v="Proyecto teatral dirigido por MartÃ­n Acosta que habla y reflexiona sobre el amor y su naturaleza."/>
    <n v="30000"/>
    <n v="800"/>
    <n v="3"/>
    <n v="800"/>
    <x v="2"/>
    <x v="14"/>
    <s v="MXN"/>
    <d v="2016-12-19T00:45:50"/>
    <x v="4095"/>
    <b v="0"/>
    <n v="1"/>
    <b v="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11"/>
    <n v="80"/>
    <x v="2"/>
    <x v="1"/>
    <s v="GBP"/>
    <d v="2017-02-28T08:51:00"/>
    <x v="4096"/>
    <b v="0"/>
    <n v="5"/>
    <b v="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n v="0"/>
    <x v="2"/>
    <x v="1"/>
    <s v="GBP"/>
    <d v="2016-01-31T23:55:00"/>
    <x v="4097"/>
    <b v="0"/>
    <n v="0"/>
    <b v="0"/>
    <x v="1"/>
    <x v="6"/>
  </r>
  <r>
    <n v="4098"/>
    <s v="Life is simple"/>
    <s v="Community Youth play, written by and performed by the youth about finding joy in the simple things in life"/>
    <n v="75000"/>
    <n v="0"/>
    <n v="0"/>
    <n v="0"/>
    <x v="2"/>
    <x v="0"/>
    <s v="USD"/>
    <d v="2016-06-04T17:19:57"/>
    <x v="4098"/>
    <b v="0"/>
    <n v="0"/>
    <b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"/>
    <n v="50"/>
    <x v="2"/>
    <x v="0"/>
    <s v="USD"/>
    <d v="2016-09-02T20:24:33"/>
    <x v="4099"/>
    <b v="0"/>
    <n v="1"/>
    <b v="0"/>
    <x v="1"/>
    <x v="6"/>
  </r>
  <r>
    <n v="4100"/>
    <s v="America is at the Mall: A Play in Three Acts"/>
    <s v="How does war change a family?  A peek into one family's kitchen as their soldier fights in Iraq."/>
    <n v="270"/>
    <n v="0"/>
    <n v="0"/>
    <n v="0"/>
    <x v="2"/>
    <x v="0"/>
    <s v="USD"/>
    <d v="2014-10-25T02:59:50"/>
    <x v="4100"/>
    <b v="0"/>
    <n v="0"/>
    <b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n v="0"/>
    <x v="2"/>
    <x v="0"/>
    <s v="USD"/>
    <d v="2017-01-25T21:41:22"/>
    <x v="4101"/>
    <b v="0"/>
    <n v="0"/>
    <b v="0"/>
    <x v="1"/>
    <x v="6"/>
  </r>
  <r>
    <n v="4102"/>
    <s v="4th Wall Theatre Project"/>
    <s v="Local Community theater to get up and running in the Idaho Falls area. Something new, something different!"/>
    <n v="500"/>
    <n v="137"/>
    <n v="27"/>
    <n v="22.83"/>
    <x v="2"/>
    <x v="0"/>
    <s v="USD"/>
    <d v="2016-05-15T20:21:13"/>
    <x v="4102"/>
    <b v="0"/>
    <n v="6"/>
    <b v="0"/>
    <x v="1"/>
    <x v="6"/>
  </r>
  <r>
    <n v="4103"/>
    <s v="Weather Men"/>
    <s v="Weather Men is a play, written by Nathan Black.  A comedy/drama that explores the question of 'why people stay together?'"/>
    <n v="1000"/>
    <n v="100"/>
    <n v="10"/>
    <n v="16.670000000000002"/>
    <x v="2"/>
    <x v="0"/>
    <s v="USD"/>
    <d v="2015-08-26T18:32:00"/>
    <x v="4103"/>
    <b v="0"/>
    <n v="6"/>
    <b v="0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n v="21"/>
    <n v="45.79"/>
    <x v="2"/>
    <x v="2"/>
    <s v="AUD"/>
    <d v="2016-10-27T06:40:34"/>
    <x v="4104"/>
    <b v="0"/>
    <n v="14"/>
    <b v="0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n v="7"/>
    <n v="383.33"/>
    <x v="2"/>
    <x v="14"/>
    <s v="MXN"/>
    <d v="2016-12-26T00:15:09"/>
    <x v="4105"/>
    <b v="0"/>
    <n v="6"/>
    <b v="0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n v="71"/>
    <n v="106.97"/>
    <x v="2"/>
    <x v="0"/>
    <s v="USD"/>
    <d v="2015-04-02T01:00:00"/>
    <x v="4106"/>
    <b v="0"/>
    <n v="33"/>
    <b v="0"/>
    <x v="1"/>
    <x v="6"/>
  </r>
  <r>
    <n v="4107"/>
    <s v="Sacrifice"/>
    <s v="A new dramatic comedy dealing with a father's unwillingness to let go of his past causes major problems for the future of his daughter."/>
    <n v="2000"/>
    <n v="41"/>
    <n v="2"/>
    <n v="10.25"/>
    <x v="2"/>
    <x v="0"/>
    <s v="USD"/>
    <d v="2014-09-24T22:00:01"/>
    <x v="4107"/>
    <b v="0"/>
    <n v="4"/>
    <b v="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n v="2"/>
    <n v="59"/>
    <x v="2"/>
    <x v="0"/>
    <s v="USD"/>
    <d v="2017-03-03T05:00:00"/>
    <x v="4108"/>
    <b v="0"/>
    <n v="1"/>
    <b v="0"/>
    <x v="1"/>
    <x v="6"/>
  </r>
  <r>
    <n v="4109"/>
    <s v="Jack the Lad"/>
    <s v="Jack the Lad - a new play that explores how far the boundaries of friendship will stretch when morality and loyalties clash."/>
    <n v="500"/>
    <n v="0"/>
    <n v="0"/>
    <n v="0"/>
    <x v="2"/>
    <x v="1"/>
    <s v="GBP"/>
    <d v="2015-11-29T13:56:44"/>
    <x v="4109"/>
    <b v="0"/>
    <n v="0"/>
    <b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29"/>
    <n v="14.33"/>
    <x v="2"/>
    <x v="1"/>
    <s v="GBP"/>
    <d v="2016-07-21T15:02:31"/>
    <x v="4110"/>
    <b v="0"/>
    <n v="6"/>
    <b v="0"/>
    <x v="1"/>
    <x v="6"/>
  </r>
  <r>
    <n v="4111"/>
    <s v="REBORN IN LOVE"/>
    <s v="REBORN IN LOVE is the sequel to REBORN FROM ABOVE: A Tale of Eternal Love.  This is part two, of a One-Act play series."/>
    <n v="3000"/>
    <n v="94"/>
    <n v="3"/>
    <n v="15.67"/>
    <x v="2"/>
    <x v="0"/>
    <s v="USD"/>
    <d v="2015-02-24T03:15:40"/>
    <x v="4111"/>
    <b v="0"/>
    <n v="6"/>
    <b v="0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0"/>
    <n v="1"/>
    <x v="2"/>
    <x v="17"/>
    <s v="EUR"/>
    <d v="2016-02-28T00:00:00"/>
    <x v="4112"/>
    <b v="0"/>
    <n v="1"/>
    <b v="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0"/>
    <n v="1"/>
    <x v="2"/>
    <x v="0"/>
    <s v="USD"/>
    <d v="2016-01-08T06:34:00"/>
    <x v="4113"/>
    <b v="0"/>
    <n v="3"/>
    <b v="0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2AFC8D-D46B-8449-90D0-FBB6A4B1C75D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3:F6" firstHeaderRow="1" firstDataRow="2" firstDataCol="1" rowPageCount="1" colPageCount="1"/>
  <pivotFields count="19">
    <pivotField showAll="0"/>
    <pivotField showAll="0"/>
    <pivotField showAll="0"/>
    <pivotField numFmtId="44" showAll="0"/>
    <pivotField numFmtId="164" showAll="0"/>
    <pivotField numFmtId="3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numFmtId="14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5"/>
  </rowFields>
  <rowItems count="2">
    <i>
      <x v="8"/>
    </i>
    <i t="grand">
      <x/>
    </i>
  </rowItems>
  <colFields count="1">
    <field x="7"/>
  </colFields>
  <colItems count="5">
    <i>
      <x/>
    </i>
    <i>
      <x v="1"/>
    </i>
    <i>
      <x v="2"/>
    </i>
    <i>
      <x v="3"/>
    </i>
    <i t="grand">
      <x/>
    </i>
  </colItems>
  <pageFields count="1">
    <pageField fld="8" hier="-1"/>
  </pageFields>
  <dataFields count="1">
    <dataField name="Count of outcomes" fld="7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EFCD7B-A053-B842-9D98-508955456A08}" name="Sub Category Statistics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B46" firstHeaderRow="1" firstDataRow="1" firstDataCol="1" rowPageCount="2" colPageCount="1"/>
  <pivotFields count="19">
    <pivotField showAll="0"/>
    <pivotField showAll="0"/>
    <pivotField showAll="0"/>
    <pivotField numFmtId="44" showAll="0"/>
    <pivotField numFmtId="164" showAll="0"/>
    <pivotField numFmtId="3" showAll="0"/>
    <pivotField numFmtId="44" showAll="0"/>
    <pivotField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numFmtId="14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Items count="1">
    <i/>
  </colItems>
  <pageFields count="2">
    <pageField fld="8" hier="-1"/>
    <pageField fld="15" hier="-1"/>
  </pageFields>
  <dataFields count="1">
    <dataField name="Count of outcomes" fld="7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69FCCE-8838-694C-AE45-43AAF1F1CE07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19">
    <pivotField showAll="0"/>
    <pivotField showAll="0"/>
    <pivotField showAll="0"/>
    <pivotField numFmtId="44" showAll="0"/>
    <pivotField numFmtId="164" showAll="0"/>
    <pivotField numFmtId="3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numFmtId="1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7"/>
  </colFields>
  <colItems count="5">
    <i>
      <x/>
    </i>
    <i>
      <x v="1"/>
    </i>
    <i>
      <x v="2"/>
    </i>
    <i>
      <x v="3"/>
    </i>
    <i t="grand">
      <x/>
    </i>
  </colItems>
  <pageFields count="2">
    <pageField fld="15" hier="-1"/>
    <pageField fld="18" hier="-1"/>
  </pageFields>
  <dataFields count="1">
    <dataField name="Count of outcomes" fld="7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4115"/>
  <sheetViews>
    <sheetView tabSelected="1" zoomScale="131" zoomScaleNormal="131" workbookViewId="0">
      <pane ySplit="1" topLeftCell="A2" activePane="bottomLeft" state="frozen"/>
      <selection pane="bottomLeft" activeCell="A2" sqref="A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16.5" style="15" customWidth="1"/>
    <col min="7" max="7" width="16.5" style="6" customWidth="1"/>
    <col min="8" max="8" width="21.33203125" customWidth="1"/>
    <col min="9" max="9" width="17.83203125" customWidth="1"/>
    <col min="10" max="10" width="19.83203125" customWidth="1"/>
    <col min="11" max="11" width="19.33203125" style="12" customWidth="1"/>
    <col min="12" max="12" width="17.83203125" style="10" customWidth="1"/>
    <col min="13" max="13" width="15.5" customWidth="1"/>
    <col min="14" max="14" width="24.5" customWidth="1"/>
    <col min="15" max="15" width="36.5" customWidth="1"/>
    <col min="16" max="17" width="24" bestFit="1" customWidth="1"/>
  </cols>
  <sheetData>
    <row r="1" spans="1:17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3" t="s">
        <v>8264</v>
      </c>
      <c r="G1" s="5" t="s">
        <v>8265</v>
      </c>
      <c r="H1" s="1" t="s">
        <v>8263</v>
      </c>
      <c r="I1" s="1" t="s">
        <v>8222</v>
      </c>
      <c r="J1" s="1" t="s">
        <v>8244</v>
      </c>
      <c r="K1" s="9" t="s">
        <v>8258</v>
      </c>
      <c r="L1" s="9" t="s">
        <v>8259</v>
      </c>
      <c r="M1" s="1" t="s">
        <v>8260</v>
      </c>
      <c r="N1" s="1" t="s">
        <v>8261</v>
      </c>
      <c r="O1" s="1" t="s">
        <v>8262</v>
      </c>
      <c r="P1" s="1" t="s">
        <v>8316</v>
      </c>
      <c r="Q1" s="1" t="s">
        <v>8317</v>
      </c>
    </row>
    <row r="2" spans="1:17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s="14">
        <f>ROUND((E2/D2)*100,0)</f>
        <v>137</v>
      </c>
      <c r="G2" s="16">
        <f>IFERROR(ROUND(E2/N2,2),"No Backers")</f>
        <v>63.92</v>
      </c>
      <c r="H2" t="s">
        <v>8218</v>
      </c>
      <c r="I2" t="s">
        <v>8223</v>
      </c>
      <c r="J2" t="s">
        <v>8245</v>
      </c>
      <c r="K2" s="11">
        <v>42208.125</v>
      </c>
      <c r="L2" s="11">
        <v>42177.007071759261</v>
      </c>
      <c r="M2" t="b">
        <v>0</v>
      </c>
      <c r="N2">
        <v>182</v>
      </c>
      <c r="O2" t="b">
        <v>1</v>
      </c>
      <c r="P2" t="s">
        <v>8266</v>
      </c>
      <c r="Q2" t="s">
        <v>8267</v>
      </c>
    </row>
    <row r="3" spans="1:17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s="14">
        <f>ROUND((E3/D3)*100,0)</f>
        <v>143</v>
      </c>
      <c r="G3" s="16">
        <f>IFERROR(ROUND(E3/N3,2),0)</f>
        <v>185.48</v>
      </c>
      <c r="H3" t="s">
        <v>8218</v>
      </c>
      <c r="I3" t="s">
        <v>8223</v>
      </c>
      <c r="J3" t="s">
        <v>8245</v>
      </c>
      <c r="K3" s="11">
        <v>42796.600497685184</v>
      </c>
      <c r="L3" s="11">
        <v>42766.600497685184</v>
      </c>
      <c r="M3" t="b">
        <v>0</v>
      </c>
      <c r="N3">
        <v>79</v>
      </c>
      <c r="O3" t="b">
        <v>1</v>
      </c>
      <c r="P3" t="s">
        <v>8266</v>
      </c>
      <c r="Q3" t="s">
        <v>8267</v>
      </c>
    </row>
    <row r="4" spans="1:17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s="14">
        <f>ROUND((E4/D4)*100,0)</f>
        <v>105</v>
      </c>
      <c r="G4" s="16">
        <f>IFERROR(ROUND(E4/N4,2),0)</f>
        <v>15</v>
      </c>
      <c r="H4" t="s">
        <v>8218</v>
      </c>
      <c r="I4" t="s">
        <v>8224</v>
      </c>
      <c r="J4" t="s">
        <v>8246</v>
      </c>
      <c r="K4" s="11">
        <v>42415.702349537038</v>
      </c>
      <c r="L4" s="11">
        <v>42405.702349537038</v>
      </c>
      <c r="M4" t="b">
        <v>0</v>
      </c>
      <c r="N4">
        <v>35</v>
      </c>
      <c r="O4" t="b">
        <v>1</v>
      </c>
      <c r="P4" t="s">
        <v>8266</v>
      </c>
      <c r="Q4" t="s">
        <v>8267</v>
      </c>
    </row>
    <row r="5" spans="1:17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s="14">
        <f>ROUND((E5/D5)*100,0)</f>
        <v>104</v>
      </c>
      <c r="G5" s="16">
        <f>IFERROR(ROUND(E5/N5,2),0)</f>
        <v>69.27</v>
      </c>
      <c r="H5" t="s">
        <v>8218</v>
      </c>
      <c r="I5" t="s">
        <v>8223</v>
      </c>
      <c r="J5" t="s">
        <v>8245</v>
      </c>
      <c r="K5" s="11">
        <v>41858.515127314815</v>
      </c>
      <c r="L5" s="11">
        <v>41828.515127314815</v>
      </c>
      <c r="M5" t="b">
        <v>0</v>
      </c>
      <c r="N5">
        <v>150</v>
      </c>
      <c r="O5" t="b">
        <v>1</v>
      </c>
      <c r="P5" t="s">
        <v>8266</v>
      </c>
      <c r="Q5" t="s">
        <v>8267</v>
      </c>
    </row>
    <row r="6" spans="1:17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s="14">
        <f>ROUND((E6/D6)*100,0)</f>
        <v>123</v>
      </c>
      <c r="G6" s="16">
        <f>IFERROR(ROUND(E6/N6,2),0)</f>
        <v>190.55</v>
      </c>
      <c r="H6" t="s">
        <v>8218</v>
      </c>
      <c r="I6" t="s">
        <v>8223</v>
      </c>
      <c r="J6" t="s">
        <v>8245</v>
      </c>
      <c r="K6" s="11">
        <v>42357.834247685183</v>
      </c>
      <c r="L6" s="11">
        <v>42327.834247685183</v>
      </c>
      <c r="M6" t="b">
        <v>0</v>
      </c>
      <c r="N6">
        <v>284</v>
      </c>
      <c r="O6" t="b">
        <v>1</v>
      </c>
      <c r="P6" t="s">
        <v>8266</v>
      </c>
      <c r="Q6" t="s">
        <v>8267</v>
      </c>
    </row>
    <row r="7" spans="1:17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s="14">
        <f>ROUND((E7/D7)*100,0)</f>
        <v>110</v>
      </c>
      <c r="G7" s="16">
        <f>IFERROR(ROUND(E7/N7,2),0)</f>
        <v>93.4</v>
      </c>
      <c r="H7" t="s">
        <v>8218</v>
      </c>
      <c r="I7" t="s">
        <v>8223</v>
      </c>
      <c r="J7" t="s">
        <v>8245</v>
      </c>
      <c r="K7" s="11">
        <v>42580.232638888891</v>
      </c>
      <c r="L7" s="11">
        <v>42563.932951388888</v>
      </c>
      <c r="M7" t="b">
        <v>0</v>
      </c>
      <c r="N7">
        <v>47</v>
      </c>
      <c r="O7" t="b">
        <v>1</v>
      </c>
      <c r="P7" t="s">
        <v>8266</v>
      </c>
      <c r="Q7" t="s">
        <v>8267</v>
      </c>
    </row>
    <row r="8" spans="1:17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s="14">
        <f>ROUND((E8/D8)*100,0)</f>
        <v>106</v>
      </c>
      <c r="G8" s="16">
        <f>IFERROR(ROUND(E8/N8,2),0)</f>
        <v>146.88</v>
      </c>
      <c r="H8" t="s">
        <v>8218</v>
      </c>
      <c r="I8" t="s">
        <v>8223</v>
      </c>
      <c r="J8" t="s">
        <v>8245</v>
      </c>
      <c r="K8" s="11">
        <v>41804.072337962964</v>
      </c>
      <c r="L8" s="11">
        <v>41794.072337962964</v>
      </c>
      <c r="M8" t="b">
        <v>0</v>
      </c>
      <c r="N8">
        <v>58</v>
      </c>
      <c r="O8" t="b">
        <v>1</v>
      </c>
      <c r="P8" t="s">
        <v>8266</v>
      </c>
      <c r="Q8" t="s">
        <v>8267</v>
      </c>
    </row>
    <row r="9" spans="1:17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s="14">
        <f>ROUND((E9/D9)*100,0)</f>
        <v>101</v>
      </c>
      <c r="G9" s="16">
        <f>IFERROR(ROUND(E9/N9,2),0)</f>
        <v>159.82</v>
      </c>
      <c r="H9" t="s">
        <v>8218</v>
      </c>
      <c r="I9" t="s">
        <v>8223</v>
      </c>
      <c r="J9" t="s">
        <v>8245</v>
      </c>
      <c r="K9" s="11">
        <v>42556.047071759262</v>
      </c>
      <c r="L9" s="11">
        <v>42516.047071759262</v>
      </c>
      <c r="M9" t="b">
        <v>0</v>
      </c>
      <c r="N9">
        <v>57</v>
      </c>
      <c r="O9" t="b">
        <v>1</v>
      </c>
      <c r="P9" t="s">
        <v>8266</v>
      </c>
      <c r="Q9" t="s">
        <v>8267</v>
      </c>
    </row>
    <row r="10" spans="1:17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s="14">
        <f>ROUND((E10/D10)*100,0)</f>
        <v>100</v>
      </c>
      <c r="G10" s="16">
        <f>IFERROR(ROUND(E10/N10,2),0)</f>
        <v>291.79000000000002</v>
      </c>
      <c r="H10" t="s">
        <v>8218</v>
      </c>
      <c r="I10" t="s">
        <v>8223</v>
      </c>
      <c r="J10" t="s">
        <v>8245</v>
      </c>
      <c r="K10" s="11">
        <v>42475.875</v>
      </c>
      <c r="L10" s="11">
        <v>42468.94458333333</v>
      </c>
      <c r="M10" t="b">
        <v>0</v>
      </c>
      <c r="N10">
        <v>12</v>
      </c>
      <c r="O10" t="b">
        <v>1</v>
      </c>
      <c r="P10" t="s">
        <v>8266</v>
      </c>
      <c r="Q10" t="s">
        <v>8267</v>
      </c>
    </row>
    <row r="11" spans="1:17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s="14">
        <f>ROUND((E11/D11)*100,0)</f>
        <v>126</v>
      </c>
      <c r="G11" s="16">
        <f>IFERROR(ROUND(E11/N11,2),0)</f>
        <v>31.5</v>
      </c>
      <c r="H11" t="s">
        <v>8218</v>
      </c>
      <c r="I11" t="s">
        <v>8223</v>
      </c>
      <c r="J11" t="s">
        <v>8245</v>
      </c>
      <c r="K11" s="11">
        <v>42477.103518518517</v>
      </c>
      <c r="L11" s="11">
        <v>42447.103518518517</v>
      </c>
      <c r="M11" t="b">
        <v>0</v>
      </c>
      <c r="N11">
        <v>20</v>
      </c>
      <c r="O11" t="b">
        <v>1</v>
      </c>
      <c r="P11" t="s">
        <v>8266</v>
      </c>
      <c r="Q11" t="s">
        <v>8267</v>
      </c>
    </row>
    <row r="12" spans="1:17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s="14">
        <f>ROUND((E12/D12)*100,0)</f>
        <v>101</v>
      </c>
      <c r="G12" s="16">
        <f>IFERROR(ROUND(E12/N12,2),0)</f>
        <v>158.68</v>
      </c>
      <c r="H12" t="s">
        <v>8218</v>
      </c>
      <c r="I12" t="s">
        <v>8223</v>
      </c>
      <c r="J12" t="s">
        <v>8245</v>
      </c>
      <c r="K12" s="11">
        <v>41815.068043981482</v>
      </c>
      <c r="L12" s="11">
        <v>41780.068043981482</v>
      </c>
      <c r="M12" t="b">
        <v>0</v>
      </c>
      <c r="N12">
        <v>19</v>
      </c>
      <c r="O12" t="b">
        <v>1</v>
      </c>
      <c r="P12" t="s">
        <v>8266</v>
      </c>
      <c r="Q12" t="s">
        <v>8267</v>
      </c>
    </row>
    <row r="13" spans="1:17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s="14">
        <f>ROUND((E13/D13)*100,0)</f>
        <v>121</v>
      </c>
      <c r="G13" s="16">
        <f>IFERROR(ROUND(E13/N13,2),0)</f>
        <v>80.33</v>
      </c>
      <c r="H13" t="s">
        <v>8218</v>
      </c>
      <c r="I13" t="s">
        <v>8223</v>
      </c>
      <c r="J13" t="s">
        <v>8245</v>
      </c>
      <c r="K13" s="11">
        <v>42604.125</v>
      </c>
      <c r="L13" s="11">
        <v>42572.778495370374</v>
      </c>
      <c r="M13" t="b">
        <v>0</v>
      </c>
      <c r="N13">
        <v>75</v>
      </c>
      <c r="O13" t="b">
        <v>1</v>
      </c>
      <c r="P13" t="s">
        <v>8266</v>
      </c>
      <c r="Q13" t="s">
        <v>8267</v>
      </c>
    </row>
    <row r="14" spans="1:17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s="14">
        <f>ROUND((E14/D14)*100,0)</f>
        <v>165</v>
      </c>
      <c r="G14" s="16">
        <f>IFERROR(ROUND(E14/N14,2),0)</f>
        <v>59.96</v>
      </c>
      <c r="H14" t="s">
        <v>8218</v>
      </c>
      <c r="I14" t="s">
        <v>8223</v>
      </c>
      <c r="J14" t="s">
        <v>8245</v>
      </c>
      <c r="K14" s="11">
        <v>41836.125</v>
      </c>
      <c r="L14" s="11">
        <v>41791.713252314818</v>
      </c>
      <c r="M14" t="b">
        <v>0</v>
      </c>
      <c r="N14">
        <v>827</v>
      </c>
      <c r="O14" t="b">
        <v>1</v>
      </c>
      <c r="P14" t="s">
        <v>8266</v>
      </c>
      <c r="Q14" t="s">
        <v>8267</v>
      </c>
    </row>
    <row r="15" spans="1:17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s="14">
        <f>ROUND((E15/D15)*100,0)</f>
        <v>160</v>
      </c>
      <c r="G15" s="16">
        <f>IFERROR(ROUND(E15/N15,2),0)</f>
        <v>109.78</v>
      </c>
      <c r="H15" t="s">
        <v>8218</v>
      </c>
      <c r="I15" t="s">
        <v>8223</v>
      </c>
      <c r="J15" t="s">
        <v>8245</v>
      </c>
      <c r="K15" s="11">
        <v>42544.852083333331</v>
      </c>
      <c r="L15" s="11">
        <v>42508.677187499998</v>
      </c>
      <c r="M15" t="b">
        <v>0</v>
      </c>
      <c r="N15">
        <v>51</v>
      </c>
      <c r="O15" t="b">
        <v>1</v>
      </c>
      <c r="P15" t="s">
        <v>8266</v>
      </c>
      <c r="Q15" t="s">
        <v>8267</v>
      </c>
    </row>
    <row r="16" spans="1:17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s="14">
        <f>ROUND((E16/D16)*100,0)</f>
        <v>101</v>
      </c>
      <c r="G16" s="16">
        <f>IFERROR(ROUND(E16/N16,2),0)</f>
        <v>147.71</v>
      </c>
      <c r="H16" t="s">
        <v>8218</v>
      </c>
      <c r="I16" t="s">
        <v>8225</v>
      </c>
      <c r="J16" t="s">
        <v>8247</v>
      </c>
      <c r="K16" s="11">
        <v>41833.582638888889</v>
      </c>
      <c r="L16" s="11">
        <v>41808.02648148148</v>
      </c>
      <c r="M16" t="b">
        <v>0</v>
      </c>
      <c r="N16">
        <v>41</v>
      </c>
      <c r="O16" t="b">
        <v>1</v>
      </c>
      <c r="P16" t="s">
        <v>8266</v>
      </c>
      <c r="Q16" t="s">
        <v>8267</v>
      </c>
    </row>
    <row r="17" spans="1:17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s="14">
        <f>ROUND((E17/D17)*100,0)</f>
        <v>107</v>
      </c>
      <c r="G17" s="16">
        <f>IFERROR(ROUND(E17/N17,2),0)</f>
        <v>21.76</v>
      </c>
      <c r="H17" t="s">
        <v>8218</v>
      </c>
      <c r="I17" t="s">
        <v>8226</v>
      </c>
      <c r="J17" t="s">
        <v>8248</v>
      </c>
      <c r="K17" s="11">
        <v>42274.843055555553</v>
      </c>
      <c r="L17" s="11">
        <v>42256.391875000001</v>
      </c>
      <c r="M17" t="b">
        <v>0</v>
      </c>
      <c r="N17">
        <v>98</v>
      </c>
      <c r="O17" t="b">
        <v>1</v>
      </c>
      <c r="P17" t="s">
        <v>8266</v>
      </c>
      <c r="Q17" t="s">
        <v>8267</v>
      </c>
    </row>
    <row r="18" spans="1:17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s="14">
        <f>ROUND((E18/D18)*100,0)</f>
        <v>100</v>
      </c>
      <c r="G18" s="16">
        <f>IFERROR(ROUND(E18/N18,2),0)</f>
        <v>171.84</v>
      </c>
      <c r="H18" t="s">
        <v>8218</v>
      </c>
      <c r="I18" t="s">
        <v>8223</v>
      </c>
      <c r="J18" t="s">
        <v>8245</v>
      </c>
      <c r="K18" s="11">
        <v>41806.229166666664</v>
      </c>
      <c r="L18" s="11">
        <v>41760.796423611115</v>
      </c>
      <c r="M18" t="b">
        <v>0</v>
      </c>
      <c r="N18">
        <v>70</v>
      </c>
      <c r="O18" t="b">
        <v>1</v>
      </c>
      <c r="P18" t="s">
        <v>8266</v>
      </c>
      <c r="Q18" t="s">
        <v>8267</v>
      </c>
    </row>
    <row r="19" spans="1:17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s="14">
        <f>ROUND((E19/D19)*100,0)</f>
        <v>101</v>
      </c>
      <c r="G19" s="16">
        <f>IFERROR(ROUND(E19/N19,2),0)</f>
        <v>41.94</v>
      </c>
      <c r="H19" t="s">
        <v>8218</v>
      </c>
      <c r="I19" t="s">
        <v>8224</v>
      </c>
      <c r="J19" t="s">
        <v>8246</v>
      </c>
      <c r="K19" s="11">
        <v>41947.773402777777</v>
      </c>
      <c r="L19" s="11">
        <v>41917.731736111113</v>
      </c>
      <c r="M19" t="b">
        <v>0</v>
      </c>
      <c r="N19">
        <v>36</v>
      </c>
      <c r="O19" t="b">
        <v>1</v>
      </c>
      <c r="P19" t="s">
        <v>8266</v>
      </c>
      <c r="Q19" t="s">
        <v>8267</v>
      </c>
    </row>
    <row r="20" spans="1:17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s="14">
        <f>ROUND((E20/D20)*100,0)</f>
        <v>106</v>
      </c>
      <c r="G20" s="16">
        <f>IFERROR(ROUND(E20/N20,2),0)</f>
        <v>93.26</v>
      </c>
      <c r="H20" t="s">
        <v>8218</v>
      </c>
      <c r="I20" t="s">
        <v>8223</v>
      </c>
      <c r="J20" t="s">
        <v>8245</v>
      </c>
      <c r="K20" s="11">
        <v>41899.542314814818</v>
      </c>
      <c r="L20" s="11">
        <v>41869.542314814818</v>
      </c>
      <c r="M20" t="b">
        <v>0</v>
      </c>
      <c r="N20">
        <v>342</v>
      </c>
      <c r="O20" t="b">
        <v>1</v>
      </c>
      <c r="P20" t="s">
        <v>8266</v>
      </c>
      <c r="Q20" t="s">
        <v>8267</v>
      </c>
    </row>
    <row r="21" spans="1:17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s="14">
        <f>ROUND((E21/D21)*100,0)</f>
        <v>145</v>
      </c>
      <c r="G21" s="16">
        <f>IFERROR(ROUND(E21/N21,2),0)</f>
        <v>56.14</v>
      </c>
      <c r="H21" t="s">
        <v>8218</v>
      </c>
      <c r="I21" t="s">
        <v>8223</v>
      </c>
      <c r="J21" t="s">
        <v>8245</v>
      </c>
      <c r="K21" s="11">
        <v>42205.816365740742</v>
      </c>
      <c r="L21" s="11">
        <v>42175.816365740742</v>
      </c>
      <c r="M21" t="b">
        <v>0</v>
      </c>
      <c r="N21">
        <v>22</v>
      </c>
      <c r="O21" t="b">
        <v>1</v>
      </c>
      <c r="P21" t="s">
        <v>8266</v>
      </c>
      <c r="Q21" t="s">
        <v>8267</v>
      </c>
    </row>
    <row r="22" spans="1:17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s="14">
        <f>ROUND((E22/D22)*100,0)</f>
        <v>100</v>
      </c>
      <c r="G22" s="16">
        <f>IFERROR(ROUND(E22/N22,2),0)</f>
        <v>80.16</v>
      </c>
      <c r="H22" t="s">
        <v>8218</v>
      </c>
      <c r="I22" t="s">
        <v>8223</v>
      </c>
      <c r="J22" t="s">
        <v>8245</v>
      </c>
      <c r="K22" s="11">
        <v>42260.758240740739</v>
      </c>
      <c r="L22" s="11">
        <v>42200.758240740739</v>
      </c>
      <c r="M22" t="b">
        <v>0</v>
      </c>
      <c r="N22">
        <v>25</v>
      </c>
      <c r="O22" t="b">
        <v>1</v>
      </c>
      <c r="P22" t="s">
        <v>8266</v>
      </c>
      <c r="Q22" t="s">
        <v>8267</v>
      </c>
    </row>
    <row r="23" spans="1:17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s="14">
        <f>ROUND((E23/D23)*100,0)</f>
        <v>109</v>
      </c>
      <c r="G23" s="16">
        <f>IFERROR(ROUND(E23/N23,2),0)</f>
        <v>199.9</v>
      </c>
      <c r="H23" t="s">
        <v>8218</v>
      </c>
      <c r="I23" t="s">
        <v>8223</v>
      </c>
      <c r="J23" t="s">
        <v>8245</v>
      </c>
      <c r="K23" s="11">
        <v>41908.627187500002</v>
      </c>
      <c r="L23" s="11">
        <v>41878.627187500002</v>
      </c>
      <c r="M23" t="b">
        <v>0</v>
      </c>
      <c r="N23">
        <v>101</v>
      </c>
      <c r="O23" t="b">
        <v>1</v>
      </c>
      <c r="P23" t="s">
        <v>8266</v>
      </c>
      <c r="Q23" t="s">
        <v>8267</v>
      </c>
    </row>
    <row r="24" spans="1:17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s="14">
        <f>ROUND((E24/D24)*100,0)</f>
        <v>117</v>
      </c>
      <c r="G24" s="16">
        <f>IFERROR(ROUND(E24/N24,2),0)</f>
        <v>51.25</v>
      </c>
      <c r="H24" t="s">
        <v>8218</v>
      </c>
      <c r="I24" t="s">
        <v>8223</v>
      </c>
      <c r="J24" t="s">
        <v>8245</v>
      </c>
      <c r="K24" s="11">
        <v>42005.332638888889</v>
      </c>
      <c r="L24" s="11">
        <v>41989.91134259259</v>
      </c>
      <c r="M24" t="b">
        <v>0</v>
      </c>
      <c r="N24">
        <v>8</v>
      </c>
      <c r="O24" t="b">
        <v>1</v>
      </c>
      <c r="P24" t="s">
        <v>8266</v>
      </c>
      <c r="Q24" t="s">
        <v>8267</v>
      </c>
    </row>
    <row r="25" spans="1:17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s="14">
        <f>ROUND((E25/D25)*100,0)</f>
        <v>119</v>
      </c>
      <c r="G25" s="16">
        <f>IFERROR(ROUND(E25/N25,2),0)</f>
        <v>103.04</v>
      </c>
      <c r="H25" t="s">
        <v>8218</v>
      </c>
      <c r="I25" t="s">
        <v>8223</v>
      </c>
      <c r="J25" t="s">
        <v>8245</v>
      </c>
      <c r="K25" s="11">
        <v>42124.638888888891</v>
      </c>
      <c r="L25" s="11">
        <v>42097.778946759259</v>
      </c>
      <c r="M25" t="b">
        <v>0</v>
      </c>
      <c r="N25">
        <v>23</v>
      </c>
      <c r="O25" t="b">
        <v>1</v>
      </c>
      <c r="P25" t="s">
        <v>8266</v>
      </c>
      <c r="Q25" t="s">
        <v>8267</v>
      </c>
    </row>
    <row r="26" spans="1:17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s="14">
        <f>ROUND((E26/D26)*100,0)</f>
        <v>109</v>
      </c>
      <c r="G26" s="16">
        <f>IFERROR(ROUND(E26/N26,2),0)</f>
        <v>66.349999999999994</v>
      </c>
      <c r="H26" t="s">
        <v>8218</v>
      </c>
      <c r="I26" t="s">
        <v>8223</v>
      </c>
      <c r="J26" t="s">
        <v>8245</v>
      </c>
      <c r="K26" s="11">
        <v>42262.818749999999</v>
      </c>
      <c r="L26" s="11">
        <v>42229.820173611108</v>
      </c>
      <c r="M26" t="b">
        <v>0</v>
      </c>
      <c r="N26">
        <v>574</v>
      </c>
      <c r="O26" t="b">
        <v>1</v>
      </c>
      <c r="P26" t="s">
        <v>8266</v>
      </c>
      <c r="Q26" t="s">
        <v>8267</v>
      </c>
    </row>
    <row r="27" spans="1:17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s="14">
        <f>ROUND((E27/D27)*100,0)</f>
        <v>133</v>
      </c>
      <c r="G27" s="16">
        <f>IFERROR(ROUND(E27/N27,2),0)</f>
        <v>57.14</v>
      </c>
      <c r="H27" t="s">
        <v>8218</v>
      </c>
      <c r="I27" t="s">
        <v>8223</v>
      </c>
      <c r="J27" t="s">
        <v>8245</v>
      </c>
      <c r="K27" s="11">
        <v>42378.025011574071</v>
      </c>
      <c r="L27" s="11">
        <v>42318.025011574071</v>
      </c>
      <c r="M27" t="b">
        <v>0</v>
      </c>
      <c r="N27">
        <v>14</v>
      </c>
      <c r="O27" t="b">
        <v>1</v>
      </c>
      <c r="P27" t="s">
        <v>8266</v>
      </c>
      <c r="Q27" t="s">
        <v>8267</v>
      </c>
    </row>
    <row r="28" spans="1:17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s="14">
        <f>ROUND((E28/D28)*100,0)</f>
        <v>155</v>
      </c>
      <c r="G28" s="16">
        <f>IFERROR(ROUND(E28/N28,2),0)</f>
        <v>102.11</v>
      </c>
      <c r="H28" t="s">
        <v>8218</v>
      </c>
      <c r="I28" t="s">
        <v>8223</v>
      </c>
      <c r="J28" t="s">
        <v>8245</v>
      </c>
      <c r="K28" s="11">
        <v>41868.515555555554</v>
      </c>
      <c r="L28" s="11">
        <v>41828.515555555554</v>
      </c>
      <c r="M28" t="b">
        <v>0</v>
      </c>
      <c r="N28">
        <v>19</v>
      </c>
      <c r="O28" t="b">
        <v>1</v>
      </c>
      <c r="P28" t="s">
        <v>8266</v>
      </c>
      <c r="Q28" t="s">
        <v>8267</v>
      </c>
    </row>
    <row r="29" spans="1:17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s="14">
        <f>ROUND((E29/D29)*100,0)</f>
        <v>112</v>
      </c>
      <c r="G29" s="16">
        <f>IFERROR(ROUND(E29/N29,2),0)</f>
        <v>148.97</v>
      </c>
      <c r="H29" t="s">
        <v>8218</v>
      </c>
      <c r="I29" t="s">
        <v>8227</v>
      </c>
      <c r="J29" t="s">
        <v>8249</v>
      </c>
      <c r="K29" s="11">
        <v>41959.206400462965</v>
      </c>
      <c r="L29" s="11">
        <v>41929.164733796293</v>
      </c>
      <c r="M29" t="b">
        <v>0</v>
      </c>
      <c r="N29">
        <v>150</v>
      </c>
      <c r="O29" t="b">
        <v>1</v>
      </c>
      <c r="P29" t="s">
        <v>8266</v>
      </c>
      <c r="Q29" t="s">
        <v>8267</v>
      </c>
    </row>
    <row r="30" spans="1:17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s="14">
        <f>ROUND((E30/D30)*100,0)</f>
        <v>100</v>
      </c>
      <c r="G30" s="16">
        <f>IFERROR(ROUND(E30/N30,2),0)</f>
        <v>169.61</v>
      </c>
      <c r="H30" t="s">
        <v>8218</v>
      </c>
      <c r="I30" t="s">
        <v>8223</v>
      </c>
      <c r="J30" t="s">
        <v>8245</v>
      </c>
      <c r="K30" s="11">
        <v>42354.963935185187</v>
      </c>
      <c r="L30" s="11">
        <v>42324.963935185187</v>
      </c>
      <c r="M30" t="b">
        <v>0</v>
      </c>
      <c r="N30">
        <v>71</v>
      </c>
      <c r="O30" t="b">
        <v>1</v>
      </c>
      <c r="P30" t="s">
        <v>8266</v>
      </c>
      <c r="Q30" t="s">
        <v>8267</v>
      </c>
    </row>
    <row r="31" spans="1:17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s="14">
        <f>ROUND((E31/D31)*100,0)</f>
        <v>123</v>
      </c>
      <c r="G31" s="16">
        <f>IFERROR(ROUND(E31/N31,2),0)</f>
        <v>31.62</v>
      </c>
      <c r="H31" t="s">
        <v>8218</v>
      </c>
      <c r="I31" t="s">
        <v>8224</v>
      </c>
      <c r="J31" t="s">
        <v>8246</v>
      </c>
      <c r="K31" s="11">
        <v>41842.67324074074</v>
      </c>
      <c r="L31" s="11">
        <v>41812.67324074074</v>
      </c>
      <c r="M31" t="b">
        <v>0</v>
      </c>
      <c r="N31">
        <v>117</v>
      </c>
      <c r="O31" t="b">
        <v>1</v>
      </c>
      <c r="P31" t="s">
        <v>8266</v>
      </c>
      <c r="Q31" t="s">
        <v>8267</v>
      </c>
    </row>
    <row r="32" spans="1:17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s="14">
        <f>ROUND((E32/D32)*100,0)</f>
        <v>101</v>
      </c>
      <c r="G32" s="16">
        <f>IFERROR(ROUND(E32/N32,2),0)</f>
        <v>76.45</v>
      </c>
      <c r="H32" t="s">
        <v>8218</v>
      </c>
      <c r="I32" t="s">
        <v>8223</v>
      </c>
      <c r="J32" t="s">
        <v>8245</v>
      </c>
      <c r="K32" s="11">
        <v>41872.292997685188</v>
      </c>
      <c r="L32" s="11">
        <v>41842.292997685188</v>
      </c>
      <c r="M32" t="b">
        <v>0</v>
      </c>
      <c r="N32">
        <v>53</v>
      </c>
      <c r="O32" t="b">
        <v>1</v>
      </c>
      <c r="P32" t="s">
        <v>8266</v>
      </c>
      <c r="Q32" t="s">
        <v>8267</v>
      </c>
    </row>
    <row r="33" spans="1:17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s="14">
        <f>ROUND((E33/D33)*100,0)</f>
        <v>100</v>
      </c>
      <c r="G33" s="16">
        <f>IFERROR(ROUND(E33/N33,2),0)</f>
        <v>13</v>
      </c>
      <c r="H33" t="s">
        <v>8218</v>
      </c>
      <c r="I33" t="s">
        <v>8223</v>
      </c>
      <c r="J33" t="s">
        <v>8245</v>
      </c>
      <c r="K33" s="11">
        <v>42394.792060185187</v>
      </c>
      <c r="L33" s="11">
        <v>42376.792060185187</v>
      </c>
      <c r="M33" t="b">
        <v>0</v>
      </c>
      <c r="N33">
        <v>1</v>
      </c>
      <c r="O33" t="b">
        <v>1</v>
      </c>
      <c r="P33" t="s">
        <v>8266</v>
      </c>
      <c r="Q33" t="s">
        <v>8267</v>
      </c>
    </row>
    <row r="34" spans="1:17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s="14">
        <f>ROUND((E34/D34)*100,0)</f>
        <v>100</v>
      </c>
      <c r="G34" s="16">
        <f>IFERROR(ROUND(E34/N34,2),0)</f>
        <v>320.45</v>
      </c>
      <c r="H34" t="s">
        <v>8218</v>
      </c>
      <c r="I34" t="s">
        <v>8223</v>
      </c>
      <c r="J34" t="s">
        <v>8245</v>
      </c>
      <c r="K34" s="11">
        <v>42503.165972222225</v>
      </c>
      <c r="L34" s="11">
        <v>42461.627511574072</v>
      </c>
      <c r="M34" t="b">
        <v>0</v>
      </c>
      <c r="N34">
        <v>89</v>
      </c>
      <c r="O34" t="b">
        <v>1</v>
      </c>
      <c r="P34" t="s">
        <v>8266</v>
      </c>
      <c r="Q34" t="s">
        <v>8267</v>
      </c>
    </row>
    <row r="35" spans="1:17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s="14">
        <f>ROUND((E35/D35)*100,0)</f>
        <v>102</v>
      </c>
      <c r="G35" s="16">
        <f>IFERROR(ROUND(E35/N35,2),0)</f>
        <v>83.75</v>
      </c>
      <c r="H35" t="s">
        <v>8218</v>
      </c>
      <c r="I35" t="s">
        <v>8223</v>
      </c>
      <c r="J35" t="s">
        <v>8245</v>
      </c>
      <c r="K35" s="11">
        <v>42316.702557870369</v>
      </c>
      <c r="L35" s="11">
        <v>42286.660891203705</v>
      </c>
      <c r="M35" t="b">
        <v>0</v>
      </c>
      <c r="N35">
        <v>64</v>
      </c>
      <c r="O35" t="b">
        <v>1</v>
      </c>
      <c r="P35" t="s">
        <v>8266</v>
      </c>
      <c r="Q35" t="s">
        <v>8267</v>
      </c>
    </row>
    <row r="36" spans="1:17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s="14">
        <f>ROUND((E36/D36)*100,0)</f>
        <v>130</v>
      </c>
      <c r="G36" s="16">
        <f>IFERROR(ROUND(E36/N36,2),0)</f>
        <v>49.88</v>
      </c>
      <c r="H36" t="s">
        <v>8218</v>
      </c>
      <c r="I36" t="s">
        <v>8223</v>
      </c>
      <c r="J36" t="s">
        <v>8245</v>
      </c>
      <c r="K36" s="11">
        <v>41856.321770833332</v>
      </c>
      <c r="L36" s="11">
        <v>41841.321770833332</v>
      </c>
      <c r="M36" t="b">
        <v>0</v>
      </c>
      <c r="N36">
        <v>68</v>
      </c>
      <c r="O36" t="b">
        <v>1</v>
      </c>
      <c r="P36" t="s">
        <v>8266</v>
      </c>
      <c r="Q36" t="s">
        <v>8267</v>
      </c>
    </row>
    <row r="37" spans="1:17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s="14">
        <f>ROUND((E37/D37)*100,0)</f>
        <v>167</v>
      </c>
      <c r="G37" s="16">
        <f>IFERROR(ROUND(E37/N37,2),0)</f>
        <v>59.46</v>
      </c>
      <c r="H37" t="s">
        <v>8218</v>
      </c>
      <c r="I37" t="s">
        <v>8223</v>
      </c>
      <c r="J37" t="s">
        <v>8245</v>
      </c>
      <c r="K37" s="11">
        <v>42122</v>
      </c>
      <c r="L37" s="11">
        <v>42098.291828703703</v>
      </c>
      <c r="M37" t="b">
        <v>0</v>
      </c>
      <c r="N37">
        <v>28</v>
      </c>
      <c r="O37" t="b">
        <v>1</v>
      </c>
      <c r="P37" t="s">
        <v>8266</v>
      </c>
      <c r="Q37" t="s">
        <v>8267</v>
      </c>
    </row>
    <row r="38" spans="1:17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s="14">
        <f>ROUND((E38/D38)*100,0)</f>
        <v>142</v>
      </c>
      <c r="G38" s="16">
        <f>IFERROR(ROUND(E38/N38,2),0)</f>
        <v>193.84</v>
      </c>
      <c r="H38" t="s">
        <v>8218</v>
      </c>
      <c r="I38" t="s">
        <v>8223</v>
      </c>
      <c r="J38" t="s">
        <v>8245</v>
      </c>
      <c r="K38" s="11">
        <v>42098.265335648146</v>
      </c>
      <c r="L38" s="11">
        <v>42068.307002314818</v>
      </c>
      <c r="M38" t="b">
        <v>0</v>
      </c>
      <c r="N38">
        <v>44</v>
      </c>
      <c r="O38" t="b">
        <v>1</v>
      </c>
      <c r="P38" t="s">
        <v>8266</v>
      </c>
      <c r="Q38" t="s">
        <v>8267</v>
      </c>
    </row>
    <row r="39" spans="1:17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s="14">
        <f>ROUND((E39/D39)*100,0)</f>
        <v>183</v>
      </c>
      <c r="G39" s="16">
        <f>IFERROR(ROUND(E39/N39,2),0)</f>
        <v>159.51</v>
      </c>
      <c r="H39" t="s">
        <v>8218</v>
      </c>
      <c r="I39" t="s">
        <v>8223</v>
      </c>
      <c r="J39" t="s">
        <v>8245</v>
      </c>
      <c r="K39" s="11">
        <v>42062.693043981482</v>
      </c>
      <c r="L39" s="11">
        <v>42032.693043981482</v>
      </c>
      <c r="M39" t="b">
        <v>0</v>
      </c>
      <c r="N39">
        <v>253</v>
      </c>
      <c r="O39" t="b">
        <v>1</v>
      </c>
      <c r="P39" t="s">
        <v>8266</v>
      </c>
      <c r="Q39" t="s">
        <v>8267</v>
      </c>
    </row>
    <row r="40" spans="1:17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s="14">
        <f>ROUND((E40/D40)*100,0)</f>
        <v>110</v>
      </c>
      <c r="G40" s="16">
        <f>IFERROR(ROUND(E40/N40,2),0)</f>
        <v>41.68</v>
      </c>
      <c r="H40" t="s">
        <v>8218</v>
      </c>
      <c r="I40" t="s">
        <v>8223</v>
      </c>
      <c r="J40" t="s">
        <v>8245</v>
      </c>
      <c r="K40" s="11">
        <v>41405.057222222225</v>
      </c>
      <c r="L40" s="11">
        <v>41375.057222222225</v>
      </c>
      <c r="M40" t="b">
        <v>0</v>
      </c>
      <c r="N40">
        <v>66</v>
      </c>
      <c r="O40" t="b">
        <v>1</v>
      </c>
      <c r="P40" t="s">
        <v>8266</v>
      </c>
      <c r="Q40" t="s">
        <v>8267</v>
      </c>
    </row>
    <row r="41" spans="1:17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s="14">
        <f>ROUND((E41/D41)*100,0)</f>
        <v>131</v>
      </c>
      <c r="G41" s="16">
        <f>IFERROR(ROUND(E41/N41,2),0)</f>
        <v>150.9</v>
      </c>
      <c r="H41" t="s">
        <v>8218</v>
      </c>
      <c r="I41" t="s">
        <v>8224</v>
      </c>
      <c r="J41" t="s">
        <v>8246</v>
      </c>
      <c r="K41" s="11">
        <v>41784.957638888889</v>
      </c>
      <c r="L41" s="11">
        <v>41754.047083333331</v>
      </c>
      <c r="M41" t="b">
        <v>0</v>
      </c>
      <c r="N41">
        <v>217</v>
      </c>
      <c r="O41" t="b">
        <v>1</v>
      </c>
      <c r="P41" t="s">
        <v>8266</v>
      </c>
      <c r="Q41" t="s">
        <v>8267</v>
      </c>
    </row>
    <row r="42" spans="1:17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s="14">
        <f>ROUND((E42/D42)*100,0)</f>
        <v>101</v>
      </c>
      <c r="G42" s="16">
        <f>IFERROR(ROUND(E42/N42,2),0)</f>
        <v>126.69</v>
      </c>
      <c r="H42" t="s">
        <v>8218</v>
      </c>
      <c r="I42" t="s">
        <v>8223</v>
      </c>
      <c r="J42" t="s">
        <v>8245</v>
      </c>
      <c r="K42" s="11">
        <v>41809.166666666664</v>
      </c>
      <c r="L42" s="11">
        <v>41789.21398148148</v>
      </c>
      <c r="M42" t="b">
        <v>0</v>
      </c>
      <c r="N42">
        <v>16</v>
      </c>
      <c r="O42" t="b">
        <v>1</v>
      </c>
      <c r="P42" t="s">
        <v>8266</v>
      </c>
      <c r="Q42" t="s">
        <v>8267</v>
      </c>
    </row>
    <row r="43" spans="1:17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s="14">
        <f>ROUND((E43/D43)*100,0)</f>
        <v>100</v>
      </c>
      <c r="G43" s="16">
        <f>IFERROR(ROUND(E43/N43,2),0)</f>
        <v>105.26</v>
      </c>
      <c r="H43" t="s">
        <v>8218</v>
      </c>
      <c r="I43" t="s">
        <v>8223</v>
      </c>
      <c r="J43" t="s">
        <v>8245</v>
      </c>
      <c r="K43" s="11">
        <v>41917.568912037037</v>
      </c>
      <c r="L43" s="11">
        <v>41887.568912037037</v>
      </c>
      <c r="M43" t="b">
        <v>0</v>
      </c>
      <c r="N43">
        <v>19</v>
      </c>
      <c r="O43" t="b">
        <v>1</v>
      </c>
      <c r="P43" t="s">
        <v>8266</v>
      </c>
      <c r="Q43" t="s">
        <v>8267</v>
      </c>
    </row>
    <row r="44" spans="1:17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s="14">
        <f>ROUND((E44/D44)*100,0)</f>
        <v>142</v>
      </c>
      <c r="G44" s="16">
        <f>IFERROR(ROUND(E44/N44,2),0)</f>
        <v>117.51</v>
      </c>
      <c r="H44" t="s">
        <v>8218</v>
      </c>
      <c r="I44" t="s">
        <v>8223</v>
      </c>
      <c r="J44" t="s">
        <v>8245</v>
      </c>
      <c r="K44" s="11">
        <v>42001.639189814814</v>
      </c>
      <c r="L44" s="11">
        <v>41971.639189814814</v>
      </c>
      <c r="M44" t="b">
        <v>0</v>
      </c>
      <c r="N44">
        <v>169</v>
      </c>
      <c r="O44" t="b">
        <v>1</v>
      </c>
      <c r="P44" t="s">
        <v>8266</v>
      </c>
      <c r="Q44" t="s">
        <v>8267</v>
      </c>
    </row>
    <row r="45" spans="1:17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s="14">
        <f>ROUND((E45/D45)*100,0)</f>
        <v>309</v>
      </c>
      <c r="G45" s="16">
        <f>IFERROR(ROUND(E45/N45,2),0)</f>
        <v>117.36</v>
      </c>
      <c r="H45" t="s">
        <v>8218</v>
      </c>
      <c r="I45" t="s">
        <v>8223</v>
      </c>
      <c r="J45" t="s">
        <v>8245</v>
      </c>
      <c r="K45" s="11">
        <v>41833</v>
      </c>
      <c r="L45" s="11">
        <v>41802.790347222224</v>
      </c>
      <c r="M45" t="b">
        <v>0</v>
      </c>
      <c r="N45">
        <v>263</v>
      </c>
      <c r="O45" t="b">
        <v>1</v>
      </c>
      <c r="P45" t="s">
        <v>8266</v>
      </c>
      <c r="Q45" t="s">
        <v>8267</v>
      </c>
    </row>
    <row r="46" spans="1:17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s="14">
        <f>ROUND((E46/D46)*100,0)</f>
        <v>100</v>
      </c>
      <c r="G46" s="16">
        <f>IFERROR(ROUND(E46/N46,2),0)</f>
        <v>133.33000000000001</v>
      </c>
      <c r="H46" t="s">
        <v>8218</v>
      </c>
      <c r="I46" t="s">
        <v>8223</v>
      </c>
      <c r="J46" t="s">
        <v>8245</v>
      </c>
      <c r="K46" s="11">
        <v>41919.098807870374</v>
      </c>
      <c r="L46" s="11">
        <v>41874.098807870374</v>
      </c>
      <c r="M46" t="b">
        <v>0</v>
      </c>
      <c r="N46">
        <v>15</v>
      </c>
      <c r="O46" t="b">
        <v>1</v>
      </c>
      <c r="P46" t="s">
        <v>8266</v>
      </c>
      <c r="Q46" t="s">
        <v>8267</v>
      </c>
    </row>
    <row r="47" spans="1:17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s="14">
        <f>ROUND((E47/D47)*100,0)</f>
        <v>120</v>
      </c>
      <c r="G47" s="16">
        <f>IFERROR(ROUND(E47/N47,2),0)</f>
        <v>98.36</v>
      </c>
      <c r="H47" t="s">
        <v>8218</v>
      </c>
      <c r="I47" t="s">
        <v>8223</v>
      </c>
      <c r="J47" t="s">
        <v>8245</v>
      </c>
      <c r="K47" s="11">
        <v>42487.623923611114</v>
      </c>
      <c r="L47" s="11">
        <v>42457.623923611114</v>
      </c>
      <c r="M47" t="b">
        <v>0</v>
      </c>
      <c r="N47">
        <v>61</v>
      </c>
      <c r="O47" t="b">
        <v>1</v>
      </c>
      <c r="P47" t="s">
        <v>8266</v>
      </c>
      <c r="Q47" t="s">
        <v>8267</v>
      </c>
    </row>
    <row r="48" spans="1:17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s="14">
        <f>ROUND((E48/D48)*100,0)</f>
        <v>104</v>
      </c>
      <c r="G48" s="16">
        <f>IFERROR(ROUND(E48/N48,2),0)</f>
        <v>194.44</v>
      </c>
      <c r="H48" t="s">
        <v>8218</v>
      </c>
      <c r="I48" t="s">
        <v>8225</v>
      </c>
      <c r="J48" t="s">
        <v>8247</v>
      </c>
      <c r="K48" s="11">
        <v>42353.96497685185</v>
      </c>
      <c r="L48" s="11">
        <v>42323.96497685185</v>
      </c>
      <c r="M48" t="b">
        <v>0</v>
      </c>
      <c r="N48">
        <v>45</v>
      </c>
      <c r="O48" t="b">
        <v>1</v>
      </c>
      <c r="P48" t="s">
        <v>8266</v>
      </c>
      <c r="Q48" t="s">
        <v>8267</v>
      </c>
    </row>
    <row r="49" spans="1:17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s="14">
        <f>ROUND((E49/D49)*100,0)</f>
        <v>108</v>
      </c>
      <c r="G49" s="16">
        <f>IFERROR(ROUND(E49/N49,2),0)</f>
        <v>76.87</v>
      </c>
      <c r="H49" t="s">
        <v>8218</v>
      </c>
      <c r="I49" t="s">
        <v>8223</v>
      </c>
      <c r="J49" t="s">
        <v>8245</v>
      </c>
      <c r="K49" s="11">
        <v>41992.861192129632</v>
      </c>
      <c r="L49" s="11">
        <v>41932.819525462961</v>
      </c>
      <c r="M49" t="b">
        <v>0</v>
      </c>
      <c r="N49">
        <v>70</v>
      </c>
      <c r="O49" t="b">
        <v>1</v>
      </c>
      <c r="P49" t="s">
        <v>8266</v>
      </c>
      <c r="Q49" t="s">
        <v>8267</v>
      </c>
    </row>
    <row r="50" spans="1:17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s="14">
        <f>ROUND((E50/D50)*100,0)</f>
        <v>108</v>
      </c>
      <c r="G50" s="16">
        <f>IFERROR(ROUND(E50/N50,2),0)</f>
        <v>56.82</v>
      </c>
      <c r="H50" t="s">
        <v>8218</v>
      </c>
      <c r="I50" t="s">
        <v>8224</v>
      </c>
      <c r="J50" t="s">
        <v>8246</v>
      </c>
      <c r="K50" s="11">
        <v>42064.5</v>
      </c>
      <c r="L50" s="11">
        <v>42033.516898148147</v>
      </c>
      <c r="M50" t="b">
        <v>0</v>
      </c>
      <c r="N50">
        <v>38</v>
      </c>
      <c r="O50" t="b">
        <v>1</v>
      </c>
      <c r="P50" t="s">
        <v>8266</v>
      </c>
      <c r="Q50" t="s">
        <v>8267</v>
      </c>
    </row>
    <row r="51" spans="1:17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s="14">
        <f>ROUND((E51/D51)*100,0)</f>
        <v>100</v>
      </c>
      <c r="G51" s="16">
        <f>IFERROR(ROUND(E51/N51,2),0)</f>
        <v>137.93</v>
      </c>
      <c r="H51" t="s">
        <v>8218</v>
      </c>
      <c r="I51" t="s">
        <v>8223</v>
      </c>
      <c r="J51" t="s">
        <v>8245</v>
      </c>
      <c r="K51" s="11">
        <v>42301.176446759258</v>
      </c>
      <c r="L51" s="11">
        <v>42271.176446759258</v>
      </c>
      <c r="M51" t="b">
        <v>0</v>
      </c>
      <c r="N51">
        <v>87</v>
      </c>
      <c r="O51" t="b">
        <v>1</v>
      </c>
      <c r="P51" t="s">
        <v>8266</v>
      </c>
      <c r="Q51" t="s">
        <v>8267</v>
      </c>
    </row>
    <row r="52" spans="1:17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s="14">
        <f>ROUND((E52/D52)*100,0)</f>
        <v>100</v>
      </c>
      <c r="G52" s="16">
        <f>IFERROR(ROUND(E52/N52,2),0)</f>
        <v>27.27</v>
      </c>
      <c r="H52" t="s">
        <v>8218</v>
      </c>
      <c r="I52" t="s">
        <v>8224</v>
      </c>
      <c r="J52" t="s">
        <v>8246</v>
      </c>
      <c r="K52" s="11">
        <v>42034.708333333336</v>
      </c>
      <c r="L52" s="11">
        <v>41995.752986111111</v>
      </c>
      <c r="M52" t="b">
        <v>0</v>
      </c>
      <c r="N52">
        <v>22</v>
      </c>
      <c r="O52" t="b">
        <v>1</v>
      </c>
      <c r="P52" t="s">
        <v>8266</v>
      </c>
      <c r="Q52" t="s">
        <v>8267</v>
      </c>
    </row>
    <row r="53" spans="1:17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s="14">
        <f>ROUND((E53/D53)*100,0)</f>
        <v>128</v>
      </c>
      <c r="G53" s="16">
        <f>IFERROR(ROUND(E53/N53,2),0)</f>
        <v>118.34</v>
      </c>
      <c r="H53" t="s">
        <v>8218</v>
      </c>
      <c r="I53" t="s">
        <v>8223</v>
      </c>
      <c r="J53" t="s">
        <v>8245</v>
      </c>
      <c r="K53" s="11">
        <v>42226.928668981483</v>
      </c>
      <c r="L53" s="11">
        <v>42196.928668981483</v>
      </c>
      <c r="M53" t="b">
        <v>0</v>
      </c>
      <c r="N53">
        <v>119</v>
      </c>
      <c r="O53" t="b">
        <v>1</v>
      </c>
      <c r="P53" t="s">
        <v>8266</v>
      </c>
      <c r="Q53" t="s">
        <v>8267</v>
      </c>
    </row>
    <row r="54" spans="1:17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s="14">
        <f>ROUND((E54/D54)*100,0)</f>
        <v>116</v>
      </c>
      <c r="G54" s="16">
        <f>IFERROR(ROUND(E54/N54,2),0)</f>
        <v>223.48</v>
      </c>
      <c r="H54" t="s">
        <v>8218</v>
      </c>
      <c r="I54" t="s">
        <v>8223</v>
      </c>
      <c r="J54" t="s">
        <v>8245</v>
      </c>
      <c r="K54" s="11">
        <v>41837.701921296299</v>
      </c>
      <c r="L54" s="11">
        <v>41807.701921296299</v>
      </c>
      <c r="M54" t="b">
        <v>0</v>
      </c>
      <c r="N54">
        <v>52</v>
      </c>
      <c r="O54" t="b">
        <v>1</v>
      </c>
      <c r="P54" t="s">
        <v>8266</v>
      </c>
      <c r="Q54" t="s">
        <v>8267</v>
      </c>
    </row>
    <row r="55" spans="1:17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s="14">
        <f>ROUND((E55/D55)*100,0)</f>
        <v>110</v>
      </c>
      <c r="G55" s="16">
        <f>IFERROR(ROUND(E55/N55,2),0)</f>
        <v>28.11</v>
      </c>
      <c r="H55" t="s">
        <v>8218</v>
      </c>
      <c r="I55" t="s">
        <v>8223</v>
      </c>
      <c r="J55" t="s">
        <v>8245</v>
      </c>
      <c r="K55" s="11">
        <v>41733.916666666664</v>
      </c>
      <c r="L55" s="11">
        <v>41719.549131944441</v>
      </c>
      <c r="M55" t="b">
        <v>0</v>
      </c>
      <c r="N55">
        <v>117</v>
      </c>
      <c r="O55" t="b">
        <v>1</v>
      </c>
      <c r="P55" t="s">
        <v>8266</v>
      </c>
      <c r="Q55" t="s">
        <v>8267</v>
      </c>
    </row>
    <row r="56" spans="1:17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s="14">
        <f>ROUND((E56/D56)*100,0)</f>
        <v>101</v>
      </c>
      <c r="G56" s="16">
        <f>IFERROR(ROUND(E56/N56,2),0)</f>
        <v>194.23</v>
      </c>
      <c r="H56" t="s">
        <v>8218</v>
      </c>
      <c r="I56" t="s">
        <v>8223</v>
      </c>
      <c r="J56" t="s">
        <v>8245</v>
      </c>
      <c r="K56" s="11">
        <v>42363.713206018518</v>
      </c>
      <c r="L56" s="11">
        <v>42333.713206018518</v>
      </c>
      <c r="M56" t="b">
        <v>0</v>
      </c>
      <c r="N56">
        <v>52</v>
      </c>
      <c r="O56" t="b">
        <v>1</v>
      </c>
      <c r="P56" t="s">
        <v>8266</v>
      </c>
      <c r="Q56" t="s">
        <v>8267</v>
      </c>
    </row>
    <row r="57" spans="1:17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s="14">
        <f>ROUND((E57/D57)*100,0)</f>
        <v>129</v>
      </c>
      <c r="G57" s="16">
        <f>IFERROR(ROUND(E57/N57,2),0)</f>
        <v>128.94999999999999</v>
      </c>
      <c r="H57" t="s">
        <v>8218</v>
      </c>
      <c r="I57" t="s">
        <v>8223</v>
      </c>
      <c r="J57" t="s">
        <v>8245</v>
      </c>
      <c r="K57" s="11">
        <v>42517.968935185185</v>
      </c>
      <c r="L57" s="11">
        <v>42496.968935185185</v>
      </c>
      <c r="M57" t="b">
        <v>0</v>
      </c>
      <c r="N57">
        <v>86</v>
      </c>
      <c r="O57" t="b">
        <v>1</v>
      </c>
      <c r="P57" t="s">
        <v>8266</v>
      </c>
      <c r="Q57" t="s">
        <v>8267</v>
      </c>
    </row>
    <row r="58" spans="1:17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s="14">
        <f>ROUND((E58/D58)*100,0)</f>
        <v>107</v>
      </c>
      <c r="G58" s="16">
        <f>IFERROR(ROUND(E58/N58,2),0)</f>
        <v>49.32</v>
      </c>
      <c r="H58" t="s">
        <v>8218</v>
      </c>
      <c r="I58" t="s">
        <v>8224</v>
      </c>
      <c r="J58" t="s">
        <v>8246</v>
      </c>
      <c r="K58" s="11">
        <v>42163.666666666664</v>
      </c>
      <c r="L58" s="11">
        <v>42149.548888888887</v>
      </c>
      <c r="M58" t="b">
        <v>0</v>
      </c>
      <c r="N58">
        <v>174</v>
      </c>
      <c r="O58" t="b">
        <v>1</v>
      </c>
      <c r="P58" t="s">
        <v>8266</v>
      </c>
      <c r="Q58" t="s">
        <v>8267</v>
      </c>
    </row>
    <row r="59" spans="1:17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s="14">
        <f>ROUND((E59/D59)*100,0)</f>
        <v>102</v>
      </c>
      <c r="G59" s="16">
        <f>IFERROR(ROUND(E59/N59,2),0)</f>
        <v>221.52</v>
      </c>
      <c r="H59" t="s">
        <v>8218</v>
      </c>
      <c r="I59" t="s">
        <v>8223</v>
      </c>
      <c r="J59" t="s">
        <v>8245</v>
      </c>
      <c r="K59" s="11">
        <v>42119.83289351852</v>
      </c>
      <c r="L59" s="11">
        <v>42089.83289351852</v>
      </c>
      <c r="M59" t="b">
        <v>0</v>
      </c>
      <c r="N59">
        <v>69</v>
      </c>
      <c r="O59" t="b">
        <v>1</v>
      </c>
      <c r="P59" t="s">
        <v>8266</v>
      </c>
      <c r="Q59" t="s">
        <v>8267</v>
      </c>
    </row>
    <row r="60" spans="1:17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s="14">
        <f>ROUND((E60/D60)*100,0)</f>
        <v>103</v>
      </c>
      <c r="G60" s="16">
        <f>IFERROR(ROUND(E60/N60,2),0)</f>
        <v>137.21</v>
      </c>
      <c r="H60" t="s">
        <v>8218</v>
      </c>
      <c r="I60" t="s">
        <v>8223</v>
      </c>
      <c r="J60" t="s">
        <v>8245</v>
      </c>
      <c r="K60" s="11">
        <v>41962.786712962959</v>
      </c>
      <c r="L60" s="11">
        <v>41932.745046296295</v>
      </c>
      <c r="M60" t="b">
        <v>0</v>
      </c>
      <c r="N60">
        <v>75</v>
      </c>
      <c r="O60" t="b">
        <v>1</v>
      </c>
      <c r="P60" t="s">
        <v>8266</v>
      </c>
      <c r="Q60" t="s">
        <v>8267</v>
      </c>
    </row>
    <row r="61" spans="1:17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s="14">
        <f>ROUND((E61/D61)*100,0)</f>
        <v>100</v>
      </c>
      <c r="G61" s="16">
        <f>IFERROR(ROUND(E61/N61,2),0)</f>
        <v>606.82000000000005</v>
      </c>
      <c r="H61" t="s">
        <v>8218</v>
      </c>
      <c r="I61" t="s">
        <v>8223</v>
      </c>
      <c r="J61" t="s">
        <v>8245</v>
      </c>
      <c r="K61" s="11">
        <v>42261.875</v>
      </c>
      <c r="L61" s="11">
        <v>42230.235833333332</v>
      </c>
      <c r="M61" t="b">
        <v>0</v>
      </c>
      <c r="N61">
        <v>33</v>
      </c>
      <c r="O61" t="b">
        <v>1</v>
      </c>
      <c r="P61" t="s">
        <v>8266</v>
      </c>
      <c r="Q61" t="s">
        <v>8267</v>
      </c>
    </row>
    <row r="62" spans="1:17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s="14">
        <f>ROUND((E62/D62)*100,0)</f>
        <v>103</v>
      </c>
      <c r="G62" s="16">
        <f>IFERROR(ROUND(E62/N62,2),0)</f>
        <v>43.04</v>
      </c>
      <c r="H62" t="s">
        <v>8218</v>
      </c>
      <c r="I62" t="s">
        <v>8224</v>
      </c>
      <c r="J62" t="s">
        <v>8246</v>
      </c>
      <c r="K62" s="11">
        <v>41721</v>
      </c>
      <c r="L62" s="11">
        <v>41701.901817129627</v>
      </c>
      <c r="M62" t="b">
        <v>0</v>
      </c>
      <c r="N62">
        <v>108</v>
      </c>
      <c r="O62" t="b">
        <v>1</v>
      </c>
      <c r="P62" t="s">
        <v>8266</v>
      </c>
      <c r="Q62" t="s">
        <v>8268</v>
      </c>
    </row>
    <row r="63" spans="1:17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s="14">
        <f>ROUND((E63/D63)*100,0)</f>
        <v>148</v>
      </c>
      <c r="G63" s="16">
        <f>IFERROR(ROUND(E63/N63,2),0)</f>
        <v>322.39</v>
      </c>
      <c r="H63" t="s">
        <v>8218</v>
      </c>
      <c r="I63" t="s">
        <v>8223</v>
      </c>
      <c r="J63" t="s">
        <v>8245</v>
      </c>
      <c r="K63" s="11">
        <v>41431.814317129632</v>
      </c>
      <c r="L63" s="11">
        <v>41409.814317129632</v>
      </c>
      <c r="M63" t="b">
        <v>0</v>
      </c>
      <c r="N63">
        <v>23</v>
      </c>
      <c r="O63" t="b">
        <v>1</v>
      </c>
      <c r="P63" t="s">
        <v>8266</v>
      </c>
      <c r="Q63" t="s">
        <v>8268</v>
      </c>
    </row>
    <row r="64" spans="1:17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s="14">
        <f>ROUND((E64/D64)*100,0)</f>
        <v>155</v>
      </c>
      <c r="G64" s="16">
        <f>IFERROR(ROUND(E64/N64,2),0)</f>
        <v>96.71</v>
      </c>
      <c r="H64" t="s">
        <v>8218</v>
      </c>
      <c r="I64" t="s">
        <v>8223</v>
      </c>
      <c r="J64" t="s">
        <v>8245</v>
      </c>
      <c r="K64" s="11">
        <v>41336.799513888887</v>
      </c>
      <c r="L64" s="11">
        <v>41311.799513888887</v>
      </c>
      <c r="M64" t="b">
        <v>0</v>
      </c>
      <c r="N64">
        <v>48</v>
      </c>
      <c r="O64" t="b">
        <v>1</v>
      </c>
      <c r="P64" t="s">
        <v>8266</v>
      </c>
      <c r="Q64" t="s">
        <v>8268</v>
      </c>
    </row>
    <row r="65" spans="1:17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s="14">
        <f>ROUND((E65/D65)*100,0)</f>
        <v>114</v>
      </c>
      <c r="G65" s="16">
        <f>IFERROR(ROUND(E65/N65,2),0)</f>
        <v>35.47</v>
      </c>
      <c r="H65" t="s">
        <v>8218</v>
      </c>
      <c r="I65" t="s">
        <v>8223</v>
      </c>
      <c r="J65" t="s">
        <v>8245</v>
      </c>
      <c r="K65" s="11">
        <v>41636.207638888889</v>
      </c>
      <c r="L65" s="11">
        <v>41612.912187499998</v>
      </c>
      <c r="M65" t="b">
        <v>0</v>
      </c>
      <c r="N65">
        <v>64</v>
      </c>
      <c r="O65" t="b">
        <v>1</v>
      </c>
      <c r="P65" t="s">
        <v>8266</v>
      </c>
      <c r="Q65" t="s">
        <v>8268</v>
      </c>
    </row>
    <row r="66" spans="1:17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s="14">
        <f>ROUND((E66/D66)*100,0)</f>
        <v>173</v>
      </c>
      <c r="G66" s="16">
        <f>IFERROR(ROUND(E66/N66,2),0)</f>
        <v>86.67</v>
      </c>
      <c r="H66" t="s">
        <v>8218</v>
      </c>
      <c r="I66" t="s">
        <v>8223</v>
      </c>
      <c r="J66" t="s">
        <v>8245</v>
      </c>
      <c r="K66" s="11">
        <v>41463.01829861111</v>
      </c>
      <c r="L66" s="11">
        <v>41433.01829861111</v>
      </c>
      <c r="M66" t="b">
        <v>0</v>
      </c>
      <c r="N66">
        <v>24</v>
      </c>
      <c r="O66" t="b">
        <v>1</v>
      </c>
      <c r="P66" t="s">
        <v>8266</v>
      </c>
      <c r="Q66" t="s">
        <v>8268</v>
      </c>
    </row>
    <row r="67" spans="1:17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s="14">
        <f>ROUND((E67/D67)*100,0)</f>
        <v>108</v>
      </c>
      <c r="G67" s="16">
        <f>IFERROR(ROUND(E67/N67,2),0)</f>
        <v>132.05000000000001</v>
      </c>
      <c r="H67" t="s">
        <v>8218</v>
      </c>
      <c r="I67" t="s">
        <v>8228</v>
      </c>
      <c r="J67" t="s">
        <v>8250</v>
      </c>
      <c r="K67" s="11">
        <v>41862.249305555553</v>
      </c>
      <c r="L67" s="11">
        <v>41835.821226851855</v>
      </c>
      <c r="M67" t="b">
        <v>0</v>
      </c>
      <c r="N67">
        <v>57</v>
      </c>
      <c r="O67" t="b">
        <v>1</v>
      </c>
      <c r="P67" t="s">
        <v>8266</v>
      </c>
      <c r="Q67" t="s">
        <v>8268</v>
      </c>
    </row>
    <row r="68" spans="1:17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s="14">
        <f>ROUND((E68/D68)*100,0)</f>
        <v>119</v>
      </c>
      <c r="G68" s="16">
        <f>IFERROR(ROUND(E68/N68,2),0)</f>
        <v>91.23</v>
      </c>
      <c r="H68" t="s">
        <v>8218</v>
      </c>
      <c r="I68" t="s">
        <v>8223</v>
      </c>
      <c r="J68" t="s">
        <v>8245</v>
      </c>
      <c r="K68" s="11">
        <v>42569.849768518521</v>
      </c>
      <c r="L68" s="11">
        <v>42539.849768518521</v>
      </c>
      <c r="M68" t="b">
        <v>0</v>
      </c>
      <c r="N68">
        <v>26</v>
      </c>
      <c r="O68" t="b">
        <v>1</v>
      </c>
      <c r="P68" t="s">
        <v>8266</v>
      </c>
      <c r="Q68" t="s">
        <v>8268</v>
      </c>
    </row>
    <row r="69" spans="1:17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s="14">
        <f>ROUND((E69/D69)*100,0)</f>
        <v>116</v>
      </c>
      <c r="G69" s="16">
        <f>IFERROR(ROUND(E69/N69,2),0)</f>
        <v>116.25</v>
      </c>
      <c r="H69" t="s">
        <v>8218</v>
      </c>
      <c r="I69" t="s">
        <v>8223</v>
      </c>
      <c r="J69" t="s">
        <v>8245</v>
      </c>
      <c r="K69" s="11">
        <v>41105.583379629628</v>
      </c>
      <c r="L69" s="11">
        <v>41075.583379629628</v>
      </c>
      <c r="M69" t="b">
        <v>0</v>
      </c>
      <c r="N69">
        <v>20</v>
      </c>
      <c r="O69" t="b">
        <v>1</v>
      </c>
      <c r="P69" t="s">
        <v>8266</v>
      </c>
      <c r="Q69" t="s">
        <v>8268</v>
      </c>
    </row>
    <row r="70" spans="1:17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s="14">
        <f>ROUND((E70/D70)*100,0)</f>
        <v>127</v>
      </c>
      <c r="G70" s="16">
        <f>IFERROR(ROUND(E70/N70,2),0)</f>
        <v>21.19</v>
      </c>
      <c r="H70" t="s">
        <v>8218</v>
      </c>
      <c r="I70" t="s">
        <v>8224</v>
      </c>
      <c r="J70" t="s">
        <v>8246</v>
      </c>
      <c r="K70" s="11">
        <v>41693.569340277776</v>
      </c>
      <c r="L70" s="11">
        <v>41663.569340277776</v>
      </c>
      <c r="M70" t="b">
        <v>0</v>
      </c>
      <c r="N70">
        <v>36</v>
      </c>
      <c r="O70" t="b">
        <v>1</v>
      </c>
      <c r="P70" t="s">
        <v>8266</v>
      </c>
      <c r="Q70" t="s">
        <v>8268</v>
      </c>
    </row>
    <row r="71" spans="1:17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s="14">
        <f>ROUND((E71/D71)*100,0)</f>
        <v>111</v>
      </c>
      <c r="G71" s="16">
        <f>IFERROR(ROUND(E71/N71,2),0)</f>
        <v>62.33</v>
      </c>
      <c r="H71" t="s">
        <v>8218</v>
      </c>
      <c r="I71" t="s">
        <v>8223</v>
      </c>
      <c r="J71" t="s">
        <v>8245</v>
      </c>
      <c r="K71" s="11">
        <v>40818.290972222225</v>
      </c>
      <c r="L71" s="11">
        <v>40786.187789351854</v>
      </c>
      <c r="M71" t="b">
        <v>0</v>
      </c>
      <c r="N71">
        <v>178</v>
      </c>
      <c r="O71" t="b">
        <v>1</v>
      </c>
      <c r="P71" t="s">
        <v>8266</v>
      </c>
      <c r="Q71" t="s">
        <v>8268</v>
      </c>
    </row>
    <row r="72" spans="1:17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s="14">
        <f>ROUND((E72/D72)*100,0)</f>
        <v>127</v>
      </c>
      <c r="G72" s="16">
        <f>IFERROR(ROUND(E72/N72,2),0)</f>
        <v>37.409999999999997</v>
      </c>
      <c r="H72" t="s">
        <v>8218</v>
      </c>
      <c r="I72" t="s">
        <v>8223</v>
      </c>
      <c r="J72" t="s">
        <v>8245</v>
      </c>
      <c r="K72" s="11">
        <v>40790.896354166667</v>
      </c>
      <c r="L72" s="11">
        <v>40730.896354166667</v>
      </c>
      <c r="M72" t="b">
        <v>0</v>
      </c>
      <c r="N72">
        <v>17</v>
      </c>
      <c r="O72" t="b">
        <v>1</v>
      </c>
      <c r="P72" t="s">
        <v>8266</v>
      </c>
      <c r="Q72" t="s">
        <v>8268</v>
      </c>
    </row>
    <row r="73" spans="1:17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s="14">
        <f>ROUND((E73/D73)*100,0)</f>
        <v>124</v>
      </c>
      <c r="G73" s="16">
        <f>IFERROR(ROUND(E73/N73,2),0)</f>
        <v>69.72</v>
      </c>
      <c r="H73" t="s">
        <v>8218</v>
      </c>
      <c r="I73" t="s">
        <v>8223</v>
      </c>
      <c r="J73" t="s">
        <v>8245</v>
      </c>
      <c r="K73" s="11">
        <v>41057.271493055552</v>
      </c>
      <c r="L73" s="11">
        <v>40997.271493055552</v>
      </c>
      <c r="M73" t="b">
        <v>0</v>
      </c>
      <c r="N73">
        <v>32</v>
      </c>
      <c r="O73" t="b">
        <v>1</v>
      </c>
      <c r="P73" t="s">
        <v>8266</v>
      </c>
      <c r="Q73" t="s">
        <v>8268</v>
      </c>
    </row>
    <row r="74" spans="1:17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s="14">
        <f>ROUND((E74/D74)*100,0)</f>
        <v>108</v>
      </c>
      <c r="G74" s="16">
        <f>IFERROR(ROUND(E74/N74,2),0)</f>
        <v>58.17</v>
      </c>
      <c r="H74" t="s">
        <v>8218</v>
      </c>
      <c r="I74" t="s">
        <v>8223</v>
      </c>
      <c r="J74" t="s">
        <v>8245</v>
      </c>
      <c r="K74" s="11">
        <v>41228</v>
      </c>
      <c r="L74" s="11">
        <v>41208.010196759256</v>
      </c>
      <c r="M74" t="b">
        <v>0</v>
      </c>
      <c r="N74">
        <v>41</v>
      </c>
      <c r="O74" t="b">
        <v>1</v>
      </c>
      <c r="P74" t="s">
        <v>8266</v>
      </c>
      <c r="Q74" t="s">
        <v>8268</v>
      </c>
    </row>
    <row r="75" spans="1:17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s="14">
        <f>ROUND((E75/D75)*100,0)</f>
        <v>100</v>
      </c>
      <c r="G75" s="16">
        <f>IFERROR(ROUND(E75/N75,2),0)</f>
        <v>50</v>
      </c>
      <c r="H75" t="s">
        <v>8218</v>
      </c>
      <c r="I75" t="s">
        <v>8223</v>
      </c>
      <c r="J75" t="s">
        <v>8245</v>
      </c>
      <c r="K75" s="11">
        <v>40666.165972222225</v>
      </c>
      <c r="L75" s="11">
        <v>40587.75675925926</v>
      </c>
      <c r="M75" t="b">
        <v>0</v>
      </c>
      <c r="N75">
        <v>18</v>
      </c>
      <c r="O75" t="b">
        <v>1</v>
      </c>
      <c r="P75" t="s">
        <v>8266</v>
      </c>
      <c r="Q75" t="s">
        <v>8268</v>
      </c>
    </row>
    <row r="76" spans="1:17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s="14">
        <f>ROUND((E76/D76)*100,0)</f>
        <v>113</v>
      </c>
      <c r="G76" s="16">
        <f>IFERROR(ROUND(E76/N76,2),0)</f>
        <v>19.47</v>
      </c>
      <c r="H76" t="s">
        <v>8218</v>
      </c>
      <c r="I76" t="s">
        <v>8229</v>
      </c>
      <c r="J76" t="s">
        <v>8248</v>
      </c>
      <c r="K76" s="11">
        <v>42390.487210648149</v>
      </c>
      <c r="L76" s="11">
        <v>42360.487210648149</v>
      </c>
      <c r="M76" t="b">
        <v>0</v>
      </c>
      <c r="N76">
        <v>29</v>
      </c>
      <c r="O76" t="b">
        <v>1</v>
      </c>
      <c r="P76" t="s">
        <v>8266</v>
      </c>
      <c r="Q76" t="s">
        <v>8268</v>
      </c>
    </row>
    <row r="77" spans="1:17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s="14">
        <f>ROUND((E77/D77)*100,0)</f>
        <v>115</v>
      </c>
      <c r="G77" s="16">
        <f>IFERROR(ROUND(E77/N77,2),0)</f>
        <v>85.96</v>
      </c>
      <c r="H77" t="s">
        <v>8218</v>
      </c>
      <c r="I77" t="s">
        <v>8223</v>
      </c>
      <c r="J77" t="s">
        <v>8245</v>
      </c>
      <c r="K77" s="11">
        <v>41387.209166666667</v>
      </c>
      <c r="L77" s="11">
        <v>41357.209166666667</v>
      </c>
      <c r="M77" t="b">
        <v>0</v>
      </c>
      <c r="N77">
        <v>47</v>
      </c>
      <c r="O77" t="b">
        <v>1</v>
      </c>
      <c r="P77" t="s">
        <v>8266</v>
      </c>
      <c r="Q77" t="s">
        <v>8268</v>
      </c>
    </row>
    <row r="78" spans="1:17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s="14">
        <f>ROUND((E78/D78)*100,0)</f>
        <v>153</v>
      </c>
      <c r="G78" s="16">
        <f>IFERROR(ROUND(E78/N78,2),0)</f>
        <v>30.67</v>
      </c>
      <c r="H78" t="s">
        <v>8218</v>
      </c>
      <c r="I78" t="s">
        <v>8223</v>
      </c>
      <c r="J78" t="s">
        <v>8245</v>
      </c>
      <c r="K78" s="11">
        <v>40904.733310185184</v>
      </c>
      <c r="L78" s="11">
        <v>40844.691643518519</v>
      </c>
      <c r="M78" t="b">
        <v>0</v>
      </c>
      <c r="N78">
        <v>15</v>
      </c>
      <c r="O78" t="b">
        <v>1</v>
      </c>
      <c r="P78" t="s">
        <v>8266</v>
      </c>
      <c r="Q78" t="s">
        <v>8268</v>
      </c>
    </row>
    <row r="79" spans="1:17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s="14">
        <f>ROUND((E79/D79)*100,0)</f>
        <v>393</v>
      </c>
      <c r="G79" s="16">
        <f>IFERROR(ROUND(E79/N79,2),0)</f>
        <v>60.38</v>
      </c>
      <c r="H79" t="s">
        <v>8218</v>
      </c>
      <c r="I79" t="s">
        <v>8223</v>
      </c>
      <c r="J79" t="s">
        <v>8245</v>
      </c>
      <c r="K79" s="11">
        <v>41050.124305555553</v>
      </c>
      <c r="L79" s="11">
        <v>40997.144872685189</v>
      </c>
      <c r="M79" t="b">
        <v>0</v>
      </c>
      <c r="N79">
        <v>26</v>
      </c>
      <c r="O79" t="b">
        <v>1</v>
      </c>
      <c r="P79" t="s">
        <v>8266</v>
      </c>
      <c r="Q79" t="s">
        <v>8268</v>
      </c>
    </row>
    <row r="80" spans="1:17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s="14">
        <f>ROUND((E80/D80)*100,0)</f>
        <v>2702</v>
      </c>
      <c r="G80" s="16">
        <f>IFERROR(ROUND(E80/N80,2),0)</f>
        <v>38.6</v>
      </c>
      <c r="H80" t="s">
        <v>8218</v>
      </c>
      <c r="I80" t="s">
        <v>8229</v>
      </c>
      <c r="J80" t="s">
        <v>8248</v>
      </c>
      <c r="K80" s="11">
        <v>42614.730567129627</v>
      </c>
      <c r="L80" s="11">
        <v>42604.730567129627</v>
      </c>
      <c r="M80" t="b">
        <v>0</v>
      </c>
      <c r="N80">
        <v>35</v>
      </c>
      <c r="O80" t="b">
        <v>1</v>
      </c>
      <c r="P80" t="s">
        <v>8266</v>
      </c>
      <c r="Q80" t="s">
        <v>8268</v>
      </c>
    </row>
    <row r="81" spans="1:17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s="14">
        <f>ROUND((E81/D81)*100,0)</f>
        <v>127</v>
      </c>
      <c r="G81" s="16">
        <f>IFERROR(ROUND(E81/N81,2),0)</f>
        <v>40.270000000000003</v>
      </c>
      <c r="H81" t="s">
        <v>8218</v>
      </c>
      <c r="I81" t="s">
        <v>8224</v>
      </c>
      <c r="J81" t="s">
        <v>8246</v>
      </c>
      <c r="K81" s="11">
        <v>41754.776539351849</v>
      </c>
      <c r="L81" s="11">
        <v>41724.776539351849</v>
      </c>
      <c r="M81" t="b">
        <v>0</v>
      </c>
      <c r="N81">
        <v>41</v>
      </c>
      <c r="O81" t="b">
        <v>1</v>
      </c>
      <c r="P81" t="s">
        <v>8266</v>
      </c>
      <c r="Q81" t="s">
        <v>8268</v>
      </c>
    </row>
    <row r="82" spans="1:17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s="14">
        <f>ROUND((E82/D82)*100,0)</f>
        <v>107</v>
      </c>
      <c r="G82" s="16">
        <f>IFERROR(ROUND(E82/N82,2),0)</f>
        <v>273.83</v>
      </c>
      <c r="H82" t="s">
        <v>8218</v>
      </c>
      <c r="I82" t="s">
        <v>8223</v>
      </c>
      <c r="J82" t="s">
        <v>8245</v>
      </c>
      <c r="K82" s="11">
        <v>41618.083981481483</v>
      </c>
      <c r="L82" s="11">
        <v>41583.083981481483</v>
      </c>
      <c r="M82" t="b">
        <v>0</v>
      </c>
      <c r="N82">
        <v>47</v>
      </c>
      <c r="O82" t="b">
        <v>1</v>
      </c>
      <c r="P82" t="s">
        <v>8266</v>
      </c>
      <c r="Q82" t="s">
        <v>8268</v>
      </c>
    </row>
    <row r="83" spans="1:17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s="14">
        <f>ROUND((E83/D83)*100,0)</f>
        <v>198</v>
      </c>
      <c r="G83" s="16">
        <f>IFERROR(ROUND(E83/N83,2),0)</f>
        <v>53.04</v>
      </c>
      <c r="H83" t="s">
        <v>8218</v>
      </c>
      <c r="I83" t="s">
        <v>8223</v>
      </c>
      <c r="J83" t="s">
        <v>8245</v>
      </c>
      <c r="K83" s="11">
        <v>41104.126388888886</v>
      </c>
      <c r="L83" s="11">
        <v>41100.158877314818</v>
      </c>
      <c r="M83" t="b">
        <v>0</v>
      </c>
      <c r="N83">
        <v>28</v>
      </c>
      <c r="O83" t="b">
        <v>1</v>
      </c>
      <c r="P83" t="s">
        <v>8266</v>
      </c>
      <c r="Q83" t="s">
        <v>8268</v>
      </c>
    </row>
    <row r="84" spans="1:17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s="14">
        <f>ROUND((E84/D84)*100,0)</f>
        <v>100</v>
      </c>
      <c r="G84" s="16">
        <f>IFERROR(ROUND(E84/N84,2),0)</f>
        <v>40.01</v>
      </c>
      <c r="H84" t="s">
        <v>8218</v>
      </c>
      <c r="I84" t="s">
        <v>8223</v>
      </c>
      <c r="J84" t="s">
        <v>8245</v>
      </c>
      <c r="K84" s="11">
        <v>40825.820150462961</v>
      </c>
      <c r="L84" s="11">
        <v>40795.820150462961</v>
      </c>
      <c r="M84" t="b">
        <v>0</v>
      </c>
      <c r="N84">
        <v>100</v>
      </c>
      <c r="O84" t="b">
        <v>1</v>
      </c>
      <c r="P84" t="s">
        <v>8266</v>
      </c>
      <c r="Q84" t="s">
        <v>8268</v>
      </c>
    </row>
    <row r="85" spans="1:17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s="14">
        <f>ROUND((E85/D85)*100,0)</f>
        <v>103</v>
      </c>
      <c r="G85" s="16">
        <f>IFERROR(ROUND(E85/N85,2),0)</f>
        <v>15.77</v>
      </c>
      <c r="H85" t="s">
        <v>8218</v>
      </c>
      <c r="I85" t="s">
        <v>8224</v>
      </c>
      <c r="J85" t="s">
        <v>8246</v>
      </c>
      <c r="K85" s="11">
        <v>42057.479166666664</v>
      </c>
      <c r="L85" s="11">
        <v>42042.615613425929</v>
      </c>
      <c r="M85" t="b">
        <v>0</v>
      </c>
      <c r="N85">
        <v>13</v>
      </c>
      <c r="O85" t="b">
        <v>1</v>
      </c>
      <c r="P85" t="s">
        <v>8266</v>
      </c>
      <c r="Q85" t="s">
        <v>8268</v>
      </c>
    </row>
    <row r="86" spans="1:17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s="14">
        <f>ROUND((E86/D86)*100,0)</f>
        <v>100</v>
      </c>
      <c r="G86" s="16">
        <f>IFERROR(ROUND(E86/N86,2),0)</f>
        <v>71.430000000000007</v>
      </c>
      <c r="H86" t="s">
        <v>8218</v>
      </c>
      <c r="I86" t="s">
        <v>8223</v>
      </c>
      <c r="J86" t="s">
        <v>8245</v>
      </c>
      <c r="K86" s="11">
        <v>40678.757939814815</v>
      </c>
      <c r="L86" s="11">
        <v>40648.757939814815</v>
      </c>
      <c r="M86" t="b">
        <v>0</v>
      </c>
      <c r="N86">
        <v>7</v>
      </c>
      <c r="O86" t="b">
        <v>1</v>
      </c>
      <c r="P86" t="s">
        <v>8266</v>
      </c>
      <c r="Q86" t="s">
        <v>8268</v>
      </c>
    </row>
    <row r="87" spans="1:17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s="14">
        <f>ROUND((E87/D87)*100,0)</f>
        <v>126</v>
      </c>
      <c r="G87" s="16">
        <f>IFERROR(ROUND(E87/N87,2),0)</f>
        <v>71.709999999999994</v>
      </c>
      <c r="H87" t="s">
        <v>8218</v>
      </c>
      <c r="I87" t="s">
        <v>8223</v>
      </c>
      <c r="J87" t="s">
        <v>8245</v>
      </c>
      <c r="K87" s="11">
        <v>40809.125428240739</v>
      </c>
      <c r="L87" s="11">
        <v>40779.125428240739</v>
      </c>
      <c r="M87" t="b">
        <v>0</v>
      </c>
      <c r="N87">
        <v>21</v>
      </c>
      <c r="O87" t="b">
        <v>1</v>
      </c>
      <c r="P87" t="s">
        <v>8266</v>
      </c>
      <c r="Q87" t="s">
        <v>8268</v>
      </c>
    </row>
    <row r="88" spans="1:17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s="14">
        <f>ROUND((E88/D88)*100,0)</f>
        <v>106</v>
      </c>
      <c r="G88" s="16">
        <f>IFERROR(ROUND(E88/N88,2),0)</f>
        <v>375.76</v>
      </c>
      <c r="H88" t="s">
        <v>8218</v>
      </c>
      <c r="I88" t="s">
        <v>8229</v>
      </c>
      <c r="J88" t="s">
        <v>8248</v>
      </c>
      <c r="K88" s="11">
        <v>42365.597743055558</v>
      </c>
      <c r="L88" s="11">
        <v>42291.556076388886</v>
      </c>
      <c r="M88" t="b">
        <v>0</v>
      </c>
      <c r="N88">
        <v>17</v>
      </c>
      <c r="O88" t="b">
        <v>1</v>
      </c>
      <c r="P88" t="s">
        <v>8266</v>
      </c>
      <c r="Q88" t="s">
        <v>8268</v>
      </c>
    </row>
    <row r="89" spans="1:17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s="14">
        <f>ROUND((E89/D89)*100,0)</f>
        <v>105</v>
      </c>
      <c r="G89" s="16">
        <f>IFERROR(ROUND(E89/N89,2),0)</f>
        <v>104.6</v>
      </c>
      <c r="H89" t="s">
        <v>8218</v>
      </c>
      <c r="I89" t="s">
        <v>8223</v>
      </c>
      <c r="J89" t="s">
        <v>8245</v>
      </c>
      <c r="K89" s="11">
        <v>40332.070138888892</v>
      </c>
      <c r="L89" s="11">
        <v>40322.539386574077</v>
      </c>
      <c r="M89" t="b">
        <v>0</v>
      </c>
      <c r="N89">
        <v>25</v>
      </c>
      <c r="O89" t="b">
        <v>1</v>
      </c>
      <c r="P89" t="s">
        <v>8266</v>
      </c>
      <c r="Q89" t="s">
        <v>8268</v>
      </c>
    </row>
    <row r="90" spans="1:17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s="14">
        <f>ROUND((E90/D90)*100,0)</f>
        <v>103</v>
      </c>
      <c r="G90" s="16">
        <f>IFERROR(ROUND(E90/N90,2),0)</f>
        <v>60</v>
      </c>
      <c r="H90" t="s">
        <v>8218</v>
      </c>
      <c r="I90" t="s">
        <v>8223</v>
      </c>
      <c r="J90" t="s">
        <v>8245</v>
      </c>
      <c r="K90" s="11">
        <v>41812.65892361111</v>
      </c>
      <c r="L90" s="11">
        <v>41786.65892361111</v>
      </c>
      <c r="M90" t="b">
        <v>0</v>
      </c>
      <c r="N90">
        <v>60</v>
      </c>
      <c r="O90" t="b">
        <v>1</v>
      </c>
      <c r="P90" t="s">
        <v>8266</v>
      </c>
      <c r="Q90" t="s">
        <v>8268</v>
      </c>
    </row>
    <row r="91" spans="1:17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s="14">
        <f>ROUND((E91/D91)*100,0)</f>
        <v>115</v>
      </c>
      <c r="G91" s="16">
        <f>IFERROR(ROUND(E91/N91,2),0)</f>
        <v>123.29</v>
      </c>
      <c r="H91" t="s">
        <v>8218</v>
      </c>
      <c r="I91" t="s">
        <v>8223</v>
      </c>
      <c r="J91" t="s">
        <v>8245</v>
      </c>
      <c r="K91" s="11">
        <v>41427.752222222225</v>
      </c>
      <c r="L91" s="11">
        <v>41402.752222222225</v>
      </c>
      <c r="M91" t="b">
        <v>0</v>
      </c>
      <c r="N91">
        <v>56</v>
      </c>
      <c r="O91" t="b">
        <v>1</v>
      </c>
      <c r="P91" t="s">
        <v>8266</v>
      </c>
      <c r="Q91" t="s">
        <v>8268</v>
      </c>
    </row>
    <row r="92" spans="1:17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s="14">
        <f>ROUND((E92/D92)*100,0)</f>
        <v>100</v>
      </c>
      <c r="G92" s="16">
        <f>IFERROR(ROUND(E92/N92,2),0)</f>
        <v>31.38</v>
      </c>
      <c r="H92" t="s">
        <v>8218</v>
      </c>
      <c r="I92" t="s">
        <v>8223</v>
      </c>
      <c r="J92" t="s">
        <v>8245</v>
      </c>
      <c r="K92" s="11">
        <v>40736.297442129631</v>
      </c>
      <c r="L92" s="11">
        <v>40706.297442129631</v>
      </c>
      <c r="M92" t="b">
        <v>0</v>
      </c>
      <c r="N92">
        <v>16</v>
      </c>
      <c r="O92" t="b">
        <v>1</v>
      </c>
      <c r="P92" t="s">
        <v>8266</v>
      </c>
      <c r="Q92" t="s">
        <v>8268</v>
      </c>
    </row>
    <row r="93" spans="1:17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s="14">
        <f>ROUND((E93/D93)*100,0)</f>
        <v>120</v>
      </c>
      <c r="G93" s="16">
        <f>IFERROR(ROUND(E93/N93,2),0)</f>
        <v>78.260000000000005</v>
      </c>
      <c r="H93" t="s">
        <v>8218</v>
      </c>
      <c r="I93" t="s">
        <v>8223</v>
      </c>
      <c r="J93" t="s">
        <v>8245</v>
      </c>
      <c r="K93" s="11">
        <v>40680.402361111112</v>
      </c>
      <c r="L93" s="11">
        <v>40619.402361111112</v>
      </c>
      <c r="M93" t="b">
        <v>0</v>
      </c>
      <c r="N93">
        <v>46</v>
      </c>
      <c r="O93" t="b">
        <v>1</v>
      </c>
      <c r="P93" t="s">
        <v>8266</v>
      </c>
      <c r="Q93" t="s">
        <v>8268</v>
      </c>
    </row>
    <row r="94" spans="1:17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s="14">
        <f>ROUND((E94/D94)*100,0)</f>
        <v>105</v>
      </c>
      <c r="G94" s="16">
        <f>IFERROR(ROUND(E94/N94,2),0)</f>
        <v>122.33</v>
      </c>
      <c r="H94" t="s">
        <v>8218</v>
      </c>
      <c r="I94" t="s">
        <v>8228</v>
      </c>
      <c r="J94" t="s">
        <v>8250</v>
      </c>
      <c r="K94" s="11">
        <v>42767.333333333336</v>
      </c>
      <c r="L94" s="11">
        <v>42721.198877314811</v>
      </c>
      <c r="M94" t="b">
        <v>0</v>
      </c>
      <c r="N94">
        <v>43</v>
      </c>
      <c r="O94" t="b">
        <v>1</v>
      </c>
      <c r="P94" t="s">
        <v>8266</v>
      </c>
      <c r="Q94" t="s">
        <v>8268</v>
      </c>
    </row>
    <row r="95" spans="1:17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s="14">
        <f>ROUND((E95/D95)*100,0)</f>
        <v>111</v>
      </c>
      <c r="G95" s="16">
        <f>IFERROR(ROUND(E95/N95,2),0)</f>
        <v>73.73</v>
      </c>
      <c r="H95" t="s">
        <v>8218</v>
      </c>
      <c r="I95" t="s">
        <v>8223</v>
      </c>
      <c r="J95" t="s">
        <v>8245</v>
      </c>
      <c r="K95" s="11">
        <v>41093.875</v>
      </c>
      <c r="L95" s="11">
        <v>41065.858067129629</v>
      </c>
      <c r="M95" t="b">
        <v>0</v>
      </c>
      <c r="N95">
        <v>15</v>
      </c>
      <c r="O95" t="b">
        <v>1</v>
      </c>
      <c r="P95" t="s">
        <v>8266</v>
      </c>
      <c r="Q95" t="s">
        <v>8268</v>
      </c>
    </row>
    <row r="96" spans="1:17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s="14">
        <f>ROUND((E96/D96)*100,0)</f>
        <v>104</v>
      </c>
      <c r="G96" s="16">
        <f>IFERROR(ROUND(E96/N96,2),0)</f>
        <v>21.67</v>
      </c>
      <c r="H96" t="s">
        <v>8218</v>
      </c>
      <c r="I96" t="s">
        <v>8224</v>
      </c>
      <c r="J96" t="s">
        <v>8246</v>
      </c>
      <c r="K96" s="11">
        <v>41736.717847222222</v>
      </c>
      <c r="L96" s="11">
        <v>41716.717847222222</v>
      </c>
      <c r="M96" t="b">
        <v>0</v>
      </c>
      <c r="N96">
        <v>12</v>
      </c>
      <c r="O96" t="b">
        <v>1</v>
      </c>
      <c r="P96" t="s">
        <v>8266</v>
      </c>
      <c r="Q96" t="s">
        <v>8268</v>
      </c>
    </row>
    <row r="97" spans="1:17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s="14">
        <f>ROUND((E97/D97)*100,0)</f>
        <v>131</v>
      </c>
      <c r="G97" s="16">
        <f>IFERROR(ROUND(E97/N97,2),0)</f>
        <v>21.9</v>
      </c>
      <c r="H97" t="s">
        <v>8218</v>
      </c>
      <c r="I97" t="s">
        <v>8223</v>
      </c>
      <c r="J97" t="s">
        <v>8245</v>
      </c>
      <c r="K97" s="11">
        <v>40965.005104166667</v>
      </c>
      <c r="L97" s="11">
        <v>40935.005104166667</v>
      </c>
      <c r="M97" t="b">
        <v>0</v>
      </c>
      <c r="N97">
        <v>21</v>
      </c>
      <c r="O97" t="b">
        <v>1</v>
      </c>
      <c r="P97" t="s">
        <v>8266</v>
      </c>
      <c r="Q97" t="s">
        <v>8268</v>
      </c>
    </row>
    <row r="98" spans="1:17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s="14">
        <f>ROUND((E98/D98)*100,0)</f>
        <v>115</v>
      </c>
      <c r="G98" s="16">
        <f>IFERROR(ROUND(E98/N98,2),0)</f>
        <v>50.59</v>
      </c>
      <c r="H98" t="s">
        <v>8218</v>
      </c>
      <c r="I98" t="s">
        <v>8223</v>
      </c>
      <c r="J98" t="s">
        <v>8245</v>
      </c>
      <c r="K98" s="11">
        <v>40391.125</v>
      </c>
      <c r="L98" s="11">
        <v>40324.662511574075</v>
      </c>
      <c r="M98" t="b">
        <v>0</v>
      </c>
      <c r="N98">
        <v>34</v>
      </c>
      <c r="O98" t="b">
        <v>1</v>
      </c>
      <c r="P98" t="s">
        <v>8266</v>
      </c>
      <c r="Q98" t="s">
        <v>8268</v>
      </c>
    </row>
    <row r="99" spans="1:17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s="14">
        <f>ROUND((E99/D99)*100,0)</f>
        <v>106</v>
      </c>
      <c r="G99" s="16">
        <f>IFERROR(ROUND(E99/N99,2),0)</f>
        <v>53.13</v>
      </c>
      <c r="H99" t="s">
        <v>8218</v>
      </c>
      <c r="I99" t="s">
        <v>8223</v>
      </c>
      <c r="J99" t="s">
        <v>8245</v>
      </c>
      <c r="K99" s="11">
        <v>40736.135208333333</v>
      </c>
      <c r="L99" s="11">
        <v>40706.135208333333</v>
      </c>
      <c r="M99" t="b">
        <v>0</v>
      </c>
      <c r="N99">
        <v>8</v>
      </c>
      <c r="O99" t="b">
        <v>1</v>
      </c>
      <c r="P99" t="s">
        <v>8266</v>
      </c>
      <c r="Q99" t="s">
        <v>8268</v>
      </c>
    </row>
    <row r="100" spans="1:17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s="14">
        <f>ROUND((E100/D100)*100,0)</f>
        <v>106</v>
      </c>
      <c r="G100" s="16">
        <f>IFERROR(ROUND(E100/N100,2),0)</f>
        <v>56.67</v>
      </c>
      <c r="H100" t="s">
        <v>8218</v>
      </c>
      <c r="I100" t="s">
        <v>8223</v>
      </c>
      <c r="J100" t="s">
        <v>8245</v>
      </c>
      <c r="K100" s="11">
        <v>41250.979166666664</v>
      </c>
      <c r="L100" s="11">
        <v>41214.79483796296</v>
      </c>
      <c r="M100" t="b">
        <v>0</v>
      </c>
      <c r="N100">
        <v>60</v>
      </c>
      <c r="O100" t="b">
        <v>1</v>
      </c>
      <c r="P100" t="s">
        <v>8266</v>
      </c>
      <c r="Q100" t="s">
        <v>8268</v>
      </c>
    </row>
    <row r="101" spans="1:17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s="14">
        <f>ROUND((E101/D101)*100,0)</f>
        <v>106</v>
      </c>
      <c r="G101" s="16">
        <f>IFERROR(ROUND(E101/N101,2),0)</f>
        <v>40.78</v>
      </c>
      <c r="H101" t="s">
        <v>8218</v>
      </c>
      <c r="I101" t="s">
        <v>8223</v>
      </c>
      <c r="J101" t="s">
        <v>8245</v>
      </c>
      <c r="K101" s="11">
        <v>41661.902766203704</v>
      </c>
      <c r="L101" s="11">
        <v>41631.902766203704</v>
      </c>
      <c r="M101" t="b">
        <v>0</v>
      </c>
      <c r="N101">
        <v>39</v>
      </c>
      <c r="O101" t="b">
        <v>1</v>
      </c>
      <c r="P101" t="s">
        <v>8266</v>
      </c>
      <c r="Q101" t="s">
        <v>8268</v>
      </c>
    </row>
    <row r="102" spans="1:17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s="14">
        <f>ROUND((E102/D102)*100,0)</f>
        <v>100</v>
      </c>
      <c r="G102" s="16">
        <f>IFERROR(ROUND(E102/N102,2),0)</f>
        <v>192.31</v>
      </c>
      <c r="H102" t="s">
        <v>8218</v>
      </c>
      <c r="I102" t="s">
        <v>8223</v>
      </c>
      <c r="J102" t="s">
        <v>8245</v>
      </c>
      <c r="K102" s="11">
        <v>41217.794976851852</v>
      </c>
      <c r="L102" s="11">
        <v>41197.753310185188</v>
      </c>
      <c r="M102" t="b">
        <v>0</v>
      </c>
      <c r="N102">
        <v>26</v>
      </c>
      <c r="O102" t="b">
        <v>1</v>
      </c>
      <c r="P102" t="s">
        <v>8266</v>
      </c>
      <c r="Q102" t="s">
        <v>8268</v>
      </c>
    </row>
    <row r="103" spans="1:17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s="14">
        <f>ROUND((E103/D103)*100,0)</f>
        <v>100</v>
      </c>
      <c r="G103" s="16">
        <f>IFERROR(ROUND(E103/N103,2),0)</f>
        <v>100</v>
      </c>
      <c r="H103" t="s">
        <v>8218</v>
      </c>
      <c r="I103" t="s">
        <v>8223</v>
      </c>
      <c r="J103" t="s">
        <v>8245</v>
      </c>
      <c r="K103" s="11">
        <v>41298.776736111111</v>
      </c>
      <c r="L103" s="11">
        <v>41274.776736111111</v>
      </c>
      <c r="M103" t="b">
        <v>0</v>
      </c>
      <c r="N103">
        <v>35</v>
      </c>
      <c r="O103" t="b">
        <v>1</v>
      </c>
      <c r="P103" t="s">
        <v>8266</v>
      </c>
      <c r="Q103" t="s">
        <v>8268</v>
      </c>
    </row>
    <row r="104" spans="1:17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s="14">
        <f>ROUND((E104/D104)*100,0)</f>
        <v>128</v>
      </c>
      <c r="G104" s="16">
        <f>IFERROR(ROUND(E104/N104,2),0)</f>
        <v>117.92</v>
      </c>
      <c r="H104" t="s">
        <v>8218</v>
      </c>
      <c r="I104" t="s">
        <v>8223</v>
      </c>
      <c r="J104" t="s">
        <v>8245</v>
      </c>
      <c r="K104" s="11">
        <v>40535.131168981483</v>
      </c>
      <c r="L104" s="11">
        <v>40505.131168981483</v>
      </c>
      <c r="M104" t="b">
        <v>0</v>
      </c>
      <c r="N104">
        <v>65</v>
      </c>
      <c r="O104" t="b">
        <v>1</v>
      </c>
      <c r="P104" t="s">
        <v>8266</v>
      </c>
      <c r="Q104" t="s">
        <v>8268</v>
      </c>
    </row>
    <row r="105" spans="1:17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s="14">
        <f>ROUND((E105/D105)*100,0)</f>
        <v>105</v>
      </c>
      <c r="G105" s="16">
        <f>IFERROR(ROUND(E105/N105,2),0)</f>
        <v>27.9</v>
      </c>
      <c r="H105" t="s">
        <v>8218</v>
      </c>
      <c r="I105" t="s">
        <v>8224</v>
      </c>
      <c r="J105" t="s">
        <v>8246</v>
      </c>
      <c r="K105" s="11">
        <v>41705.805902777778</v>
      </c>
      <c r="L105" s="11">
        <v>41682.805902777778</v>
      </c>
      <c r="M105" t="b">
        <v>0</v>
      </c>
      <c r="N105">
        <v>49</v>
      </c>
      <c r="O105" t="b">
        <v>1</v>
      </c>
      <c r="P105" t="s">
        <v>8266</v>
      </c>
      <c r="Q105" t="s">
        <v>8268</v>
      </c>
    </row>
    <row r="106" spans="1:17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s="14">
        <f>ROUND((E106/D106)*100,0)</f>
        <v>120</v>
      </c>
      <c r="G106" s="16">
        <f>IFERROR(ROUND(E106/N106,2),0)</f>
        <v>60</v>
      </c>
      <c r="H106" t="s">
        <v>8218</v>
      </c>
      <c r="I106" t="s">
        <v>8223</v>
      </c>
      <c r="J106" t="s">
        <v>8245</v>
      </c>
      <c r="K106" s="11">
        <v>40636.041666666664</v>
      </c>
      <c r="L106" s="11">
        <v>40612.695208333331</v>
      </c>
      <c r="M106" t="b">
        <v>0</v>
      </c>
      <c r="N106">
        <v>10</v>
      </c>
      <c r="O106" t="b">
        <v>1</v>
      </c>
      <c r="P106" t="s">
        <v>8266</v>
      </c>
      <c r="Q106" t="s">
        <v>8268</v>
      </c>
    </row>
    <row r="107" spans="1:17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s="14">
        <f>ROUND((E107/D107)*100,0)</f>
        <v>107</v>
      </c>
      <c r="G107" s="16">
        <f>IFERROR(ROUND(E107/N107,2),0)</f>
        <v>39.380000000000003</v>
      </c>
      <c r="H107" t="s">
        <v>8218</v>
      </c>
      <c r="I107" t="s">
        <v>8223</v>
      </c>
      <c r="J107" t="s">
        <v>8245</v>
      </c>
      <c r="K107" s="11">
        <v>42504</v>
      </c>
      <c r="L107" s="11">
        <v>42485.724768518521</v>
      </c>
      <c r="M107" t="b">
        <v>0</v>
      </c>
      <c r="N107">
        <v>60</v>
      </c>
      <c r="O107" t="b">
        <v>1</v>
      </c>
      <c r="P107" t="s">
        <v>8266</v>
      </c>
      <c r="Q107" t="s">
        <v>8268</v>
      </c>
    </row>
    <row r="108" spans="1:17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s="14">
        <f>ROUND((E108/D108)*100,0)</f>
        <v>101</v>
      </c>
      <c r="G108" s="16">
        <f>IFERROR(ROUND(E108/N108,2),0)</f>
        <v>186.11</v>
      </c>
      <c r="H108" t="s">
        <v>8218</v>
      </c>
      <c r="I108" t="s">
        <v>8223</v>
      </c>
      <c r="J108" t="s">
        <v>8245</v>
      </c>
      <c r="K108" s="11">
        <v>41001.776631944442</v>
      </c>
      <c r="L108" s="11">
        <v>40987.776631944442</v>
      </c>
      <c r="M108" t="b">
        <v>0</v>
      </c>
      <c r="N108">
        <v>27</v>
      </c>
      <c r="O108" t="b">
        <v>1</v>
      </c>
      <c r="P108" t="s">
        <v>8266</v>
      </c>
      <c r="Q108" t="s">
        <v>8268</v>
      </c>
    </row>
    <row r="109" spans="1:17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s="14">
        <f>ROUND((E109/D109)*100,0)</f>
        <v>102</v>
      </c>
      <c r="G109" s="16">
        <f>IFERROR(ROUND(E109/N109,2),0)</f>
        <v>111.38</v>
      </c>
      <c r="H109" t="s">
        <v>8218</v>
      </c>
      <c r="I109" t="s">
        <v>8223</v>
      </c>
      <c r="J109" t="s">
        <v>8245</v>
      </c>
      <c r="K109" s="11">
        <v>40657.982488425929</v>
      </c>
      <c r="L109" s="11">
        <v>40635.982488425929</v>
      </c>
      <c r="M109" t="b">
        <v>0</v>
      </c>
      <c r="N109">
        <v>69</v>
      </c>
      <c r="O109" t="b">
        <v>1</v>
      </c>
      <c r="P109" t="s">
        <v>8266</v>
      </c>
      <c r="Q109" t="s">
        <v>8268</v>
      </c>
    </row>
    <row r="110" spans="1:17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s="14">
        <f>ROUND((E110/D110)*100,0)</f>
        <v>247</v>
      </c>
      <c r="G110" s="16">
        <f>IFERROR(ROUND(E110/N110,2),0)</f>
        <v>78.72</v>
      </c>
      <c r="H110" t="s">
        <v>8218</v>
      </c>
      <c r="I110" t="s">
        <v>8223</v>
      </c>
      <c r="J110" t="s">
        <v>8245</v>
      </c>
      <c r="K110" s="11">
        <v>41425.613078703704</v>
      </c>
      <c r="L110" s="11">
        <v>41365.613078703704</v>
      </c>
      <c r="M110" t="b">
        <v>0</v>
      </c>
      <c r="N110">
        <v>47</v>
      </c>
      <c r="O110" t="b">
        <v>1</v>
      </c>
      <c r="P110" t="s">
        <v>8266</v>
      </c>
      <c r="Q110" t="s">
        <v>8268</v>
      </c>
    </row>
    <row r="111" spans="1:17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s="14">
        <f>ROUND((E111/D111)*100,0)</f>
        <v>220</v>
      </c>
      <c r="G111" s="16">
        <f>IFERROR(ROUND(E111/N111,2),0)</f>
        <v>46.7</v>
      </c>
      <c r="H111" t="s">
        <v>8218</v>
      </c>
      <c r="I111" t="s">
        <v>8223</v>
      </c>
      <c r="J111" t="s">
        <v>8245</v>
      </c>
      <c r="K111" s="11">
        <v>40600.025810185187</v>
      </c>
      <c r="L111" s="11">
        <v>40570.025810185187</v>
      </c>
      <c r="M111" t="b">
        <v>0</v>
      </c>
      <c r="N111">
        <v>47</v>
      </c>
      <c r="O111" t="b">
        <v>1</v>
      </c>
      <c r="P111" t="s">
        <v>8266</v>
      </c>
      <c r="Q111" t="s">
        <v>8268</v>
      </c>
    </row>
    <row r="112" spans="1:17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s="14">
        <f>ROUND((E112/D112)*100,0)</f>
        <v>131</v>
      </c>
      <c r="G112" s="16">
        <f>IFERROR(ROUND(E112/N112,2),0)</f>
        <v>65.38</v>
      </c>
      <c r="H112" t="s">
        <v>8218</v>
      </c>
      <c r="I112" t="s">
        <v>8223</v>
      </c>
      <c r="J112" t="s">
        <v>8245</v>
      </c>
      <c r="K112" s="11">
        <v>41592.249305555553</v>
      </c>
      <c r="L112" s="11">
        <v>41557.949687499997</v>
      </c>
      <c r="M112" t="b">
        <v>0</v>
      </c>
      <c r="N112">
        <v>26</v>
      </c>
      <c r="O112" t="b">
        <v>1</v>
      </c>
      <c r="P112" t="s">
        <v>8266</v>
      </c>
      <c r="Q112" t="s">
        <v>8268</v>
      </c>
    </row>
    <row r="113" spans="1:17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s="14">
        <f>ROUND((E113/D113)*100,0)</f>
        <v>155</v>
      </c>
      <c r="G113" s="16">
        <f>IFERROR(ROUND(E113/N113,2),0)</f>
        <v>102.08</v>
      </c>
      <c r="H113" t="s">
        <v>8218</v>
      </c>
      <c r="I113" t="s">
        <v>8225</v>
      </c>
      <c r="J113" t="s">
        <v>8247</v>
      </c>
      <c r="K113" s="11">
        <v>42155.333182870374</v>
      </c>
      <c r="L113" s="11">
        <v>42125.333182870374</v>
      </c>
      <c r="M113" t="b">
        <v>0</v>
      </c>
      <c r="N113">
        <v>53</v>
      </c>
      <c r="O113" t="b">
        <v>1</v>
      </c>
      <c r="P113" t="s">
        <v>8266</v>
      </c>
      <c r="Q113" t="s">
        <v>8268</v>
      </c>
    </row>
    <row r="114" spans="1:17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s="14">
        <f>ROUND((E114/D114)*100,0)</f>
        <v>104</v>
      </c>
      <c r="G114" s="16">
        <f>IFERROR(ROUND(E114/N114,2),0)</f>
        <v>64.2</v>
      </c>
      <c r="H114" t="s">
        <v>8218</v>
      </c>
      <c r="I114" t="s">
        <v>8223</v>
      </c>
      <c r="J114" t="s">
        <v>8245</v>
      </c>
      <c r="K114" s="11">
        <v>41742.083333333336</v>
      </c>
      <c r="L114" s="11">
        <v>41718.043032407404</v>
      </c>
      <c r="M114" t="b">
        <v>0</v>
      </c>
      <c r="N114">
        <v>81</v>
      </c>
      <c r="O114" t="b">
        <v>1</v>
      </c>
      <c r="P114" t="s">
        <v>8266</v>
      </c>
      <c r="Q114" t="s">
        <v>8268</v>
      </c>
    </row>
    <row r="115" spans="1:17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s="14">
        <f>ROUND((E115/D115)*100,0)</f>
        <v>141</v>
      </c>
      <c r="G115" s="16">
        <f>IFERROR(ROUND(E115/N115,2),0)</f>
        <v>90.38</v>
      </c>
      <c r="H115" t="s">
        <v>8218</v>
      </c>
      <c r="I115" t="s">
        <v>8223</v>
      </c>
      <c r="J115" t="s">
        <v>8245</v>
      </c>
      <c r="K115" s="11">
        <v>40761.625</v>
      </c>
      <c r="L115" s="11">
        <v>40753.758425925924</v>
      </c>
      <c r="M115" t="b">
        <v>0</v>
      </c>
      <c r="N115">
        <v>78</v>
      </c>
      <c r="O115" t="b">
        <v>1</v>
      </c>
      <c r="P115" t="s">
        <v>8266</v>
      </c>
      <c r="Q115" t="s">
        <v>8268</v>
      </c>
    </row>
    <row r="116" spans="1:17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s="14">
        <f>ROUND((E116/D116)*100,0)</f>
        <v>103</v>
      </c>
      <c r="G116" s="16">
        <f>IFERROR(ROUND(E116/N116,2),0)</f>
        <v>88.57</v>
      </c>
      <c r="H116" t="s">
        <v>8218</v>
      </c>
      <c r="I116" t="s">
        <v>8223</v>
      </c>
      <c r="J116" t="s">
        <v>8245</v>
      </c>
      <c r="K116" s="11">
        <v>40921.27416666667</v>
      </c>
      <c r="L116" s="11">
        <v>40861.27416666667</v>
      </c>
      <c r="M116" t="b">
        <v>0</v>
      </c>
      <c r="N116">
        <v>35</v>
      </c>
      <c r="O116" t="b">
        <v>1</v>
      </c>
      <c r="P116" t="s">
        <v>8266</v>
      </c>
      <c r="Q116" t="s">
        <v>8268</v>
      </c>
    </row>
    <row r="117" spans="1:17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s="14">
        <f>ROUND((E117/D117)*100,0)</f>
        <v>140</v>
      </c>
      <c r="G117" s="16">
        <f>IFERROR(ROUND(E117/N117,2),0)</f>
        <v>28.73</v>
      </c>
      <c r="H117" t="s">
        <v>8218</v>
      </c>
      <c r="I117" t="s">
        <v>8223</v>
      </c>
      <c r="J117" t="s">
        <v>8245</v>
      </c>
      <c r="K117" s="11">
        <v>40943.738935185182</v>
      </c>
      <c r="L117" s="11">
        <v>40918.738935185182</v>
      </c>
      <c r="M117" t="b">
        <v>0</v>
      </c>
      <c r="N117">
        <v>22</v>
      </c>
      <c r="O117" t="b">
        <v>1</v>
      </c>
      <c r="P117" t="s">
        <v>8266</v>
      </c>
      <c r="Q117" t="s">
        <v>8268</v>
      </c>
    </row>
    <row r="118" spans="1:17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s="14">
        <f>ROUND((E118/D118)*100,0)</f>
        <v>114</v>
      </c>
      <c r="G118" s="16">
        <f>IFERROR(ROUND(E118/N118,2),0)</f>
        <v>69.790000000000006</v>
      </c>
      <c r="H118" t="s">
        <v>8218</v>
      </c>
      <c r="I118" t="s">
        <v>8223</v>
      </c>
      <c r="J118" t="s">
        <v>8245</v>
      </c>
      <c r="K118" s="11">
        <v>40641.455497685187</v>
      </c>
      <c r="L118" s="11">
        <v>40595.497164351851</v>
      </c>
      <c r="M118" t="b">
        <v>0</v>
      </c>
      <c r="N118">
        <v>57</v>
      </c>
      <c r="O118" t="b">
        <v>1</v>
      </c>
      <c r="P118" t="s">
        <v>8266</v>
      </c>
      <c r="Q118" t="s">
        <v>8268</v>
      </c>
    </row>
    <row r="119" spans="1:17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s="14">
        <f>ROUND((E119/D119)*100,0)</f>
        <v>100</v>
      </c>
      <c r="G119" s="16">
        <f>IFERROR(ROUND(E119/N119,2),0)</f>
        <v>167.49</v>
      </c>
      <c r="H119" t="s">
        <v>8218</v>
      </c>
      <c r="I119" t="s">
        <v>8223</v>
      </c>
      <c r="J119" t="s">
        <v>8245</v>
      </c>
      <c r="K119" s="11">
        <v>40338.791666666664</v>
      </c>
      <c r="L119" s="11">
        <v>40248.834999999999</v>
      </c>
      <c r="M119" t="b">
        <v>0</v>
      </c>
      <c r="N119">
        <v>27</v>
      </c>
      <c r="O119" t="b">
        <v>1</v>
      </c>
      <c r="P119" t="s">
        <v>8266</v>
      </c>
      <c r="Q119" t="s">
        <v>8268</v>
      </c>
    </row>
    <row r="120" spans="1:17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s="14">
        <f>ROUND((E120/D120)*100,0)</f>
        <v>113</v>
      </c>
      <c r="G120" s="16">
        <f>IFERROR(ROUND(E120/N120,2),0)</f>
        <v>144.91</v>
      </c>
      <c r="H120" t="s">
        <v>8218</v>
      </c>
      <c r="I120" t="s">
        <v>8223</v>
      </c>
      <c r="J120" t="s">
        <v>8245</v>
      </c>
      <c r="K120" s="11">
        <v>40753.053657407407</v>
      </c>
      <c r="L120" s="11">
        <v>40723.053657407407</v>
      </c>
      <c r="M120" t="b">
        <v>0</v>
      </c>
      <c r="N120">
        <v>39</v>
      </c>
      <c r="O120" t="b">
        <v>1</v>
      </c>
      <c r="P120" t="s">
        <v>8266</v>
      </c>
      <c r="Q120" t="s">
        <v>8268</v>
      </c>
    </row>
    <row r="121" spans="1:17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s="14">
        <f>ROUND((E121/D121)*100,0)</f>
        <v>105</v>
      </c>
      <c r="G121" s="16">
        <f>IFERROR(ROUND(E121/N121,2),0)</f>
        <v>91.84</v>
      </c>
      <c r="H121" t="s">
        <v>8218</v>
      </c>
      <c r="I121" t="s">
        <v>8223</v>
      </c>
      <c r="J121" t="s">
        <v>8245</v>
      </c>
      <c r="K121" s="11">
        <v>40768.958333333336</v>
      </c>
      <c r="L121" s="11">
        <v>40739.069282407407</v>
      </c>
      <c r="M121" t="b">
        <v>0</v>
      </c>
      <c r="N121">
        <v>37</v>
      </c>
      <c r="O121" t="b">
        <v>1</v>
      </c>
      <c r="P121" t="s">
        <v>8266</v>
      </c>
      <c r="Q121" t="s">
        <v>8268</v>
      </c>
    </row>
    <row r="122" spans="1:17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s="14">
        <f>ROUND((E122/D122)*100,0)</f>
        <v>0</v>
      </c>
      <c r="G122" s="16">
        <f>IFERROR(ROUND(E122/N122,2),0)</f>
        <v>10</v>
      </c>
      <c r="H122" t="s">
        <v>8219</v>
      </c>
      <c r="I122" t="s">
        <v>8230</v>
      </c>
      <c r="J122" t="s">
        <v>8251</v>
      </c>
      <c r="K122" s="11">
        <v>42646.049849537034</v>
      </c>
      <c r="L122" s="11">
        <v>42616.049849537034</v>
      </c>
      <c r="M122" t="b">
        <v>0</v>
      </c>
      <c r="N122">
        <v>1</v>
      </c>
      <c r="O122" t="b">
        <v>0</v>
      </c>
      <c r="P122" t="s">
        <v>8266</v>
      </c>
      <c r="Q122" t="s">
        <v>8269</v>
      </c>
    </row>
    <row r="123" spans="1:17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s="14">
        <f>ROUND((E123/D123)*100,0)</f>
        <v>0</v>
      </c>
      <c r="G123" s="16">
        <f>IFERROR(ROUND(E123/N123,2),0)</f>
        <v>1</v>
      </c>
      <c r="H123" t="s">
        <v>8219</v>
      </c>
      <c r="I123" t="s">
        <v>8223</v>
      </c>
      <c r="J123" t="s">
        <v>8245</v>
      </c>
      <c r="K123" s="11">
        <v>42112.427777777775</v>
      </c>
      <c r="L123" s="11">
        <v>42096.704976851855</v>
      </c>
      <c r="M123" t="b">
        <v>0</v>
      </c>
      <c r="N123">
        <v>1</v>
      </c>
      <c r="O123" t="b">
        <v>0</v>
      </c>
      <c r="P123" t="s">
        <v>8266</v>
      </c>
      <c r="Q123" t="s">
        <v>8269</v>
      </c>
    </row>
    <row r="124" spans="1:17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s="14">
        <f>ROUND((E124/D124)*100,0)</f>
        <v>0</v>
      </c>
      <c r="G124" s="16">
        <f>IFERROR(ROUND(E124/N124,2),0)</f>
        <v>0</v>
      </c>
      <c r="H124" t="s">
        <v>8219</v>
      </c>
      <c r="I124" t="s">
        <v>8223</v>
      </c>
      <c r="J124" t="s">
        <v>8245</v>
      </c>
      <c r="K124" s="11">
        <v>42653.431793981479</v>
      </c>
      <c r="L124" s="11">
        <v>42593.431793981479</v>
      </c>
      <c r="M124" t="b">
        <v>0</v>
      </c>
      <c r="N124">
        <v>0</v>
      </c>
      <c r="O124" t="b">
        <v>0</v>
      </c>
      <c r="P124" t="s">
        <v>8266</v>
      </c>
      <c r="Q124" t="s">
        <v>8269</v>
      </c>
    </row>
    <row r="125" spans="1:17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s="14">
        <f>ROUND((E125/D125)*100,0)</f>
        <v>0</v>
      </c>
      <c r="G125" s="16">
        <f>IFERROR(ROUND(E125/N125,2),0)</f>
        <v>25.17</v>
      </c>
      <c r="H125" t="s">
        <v>8219</v>
      </c>
      <c r="I125" t="s">
        <v>8223</v>
      </c>
      <c r="J125" t="s">
        <v>8245</v>
      </c>
      <c r="K125" s="11">
        <v>41940.916666666664</v>
      </c>
      <c r="L125" s="11">
        <v>41904.781990740739</v>
      </c>
      <c r="M125" t="b">
        <v>0</v>
      </c>
      <c r="N125">
        <v>6</v>
      </c>
      <c r="O125" t="b">
        <v>0</v>
      </c>
      <c r="P125" t="s">
        <v>8266</v>
      </c>
      <c r="Q125" t="s">
        <v>8269</v>
      </c>
    </row>
    <row r="126" spans="1:17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s="14">
        <f>ROUND((E126/D126)*100,0)</f>
        <v>0</v>
      </c>
      <c r="G126" s="16">
        <f>IFERROR(ROUND(E126/N126,2),0)</f>
        <v>0</v>
      </c>
      <c r="H126" t="s">
        <v>8219</v>
      </c>
      <c r="I126" t="s">
        <v>8223</v>
      </c>
      <c r="J126" t="s">
        <v>8245</v>
      </c>
      <c r="K126" s="11">
        <v>42139.928726851853</v>
      </c>
      <c r="L126" s="11">
        <v>42114.928726851853</v>
      </c>
      <c r="M126" t="b">
        <v>0</v>
      </c>
      <c r="N126">
        <v>0</v>
      </c>
      <c r="O126" t="b">
        <v>0</v>
      </c>
      <c r="P126" t="s">
        <v>8266</v>
      </c>
      <c r="Q126" t="s">
        <v>8269</v>
      </c>
    </row>
    <row r="127" spans="1:17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s="14">
        <f>ROUND((E127/D127)*100,0)</f>
        <v>14</v>
      </c>
      <c r="G127" s="16">
        <f>IFERROR(ROUND(E127/N127,2),0)</f>
        <v>11.67</v>
      </c>
      <c r="H127" t="s">
        <v>8219</v>
      </c>
      <c r="I127" t="s">
        <v>8228</v>
      </c>
      <c r="J127" t="s">
        <v>8250</v>
      </c>
      <c r="K127" s="11">
        <v>42769.993981481479</v>
      </c>
      <c r="L127" s="11">
        <v>42709.993981481479</v>
      </c>
      <c r="M127" t="b">
        <v>0</v>
      </c>
      <c r="N127">
        <v>6</v>
      </c>
      <c r="O127" t="b">
        <v>0</v>
      </c>
      <c r="P127" t="s">
        <v>8266</v>
      </c>
      <c r="Q127" t="s">
        <v>8269</v>
      </c>
    </row>
    <row r="128" spans="1:17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s="14">
        <f>ROUND((E128/D128)*100,0)</f>
        <v>6</v>
      </c>
      <c r="G128" s="16">
        <f>IFERROR(ROUND(E128/N128,2),0)</f>
        <v>106.69</v>
      </c>
      <c r="H128" t="s">
        <v>8219</v>
      </c>
      <c r="I128" t="s">
        <v>8223</v>
      </c>
      <c r="J128" t="s">
        <v>8245</v>
      </c>
      <c r="K128" s="11">
        <v>42166.083333333336</v>
      </c>
      <c r="L128" s="11">
        <v>42135.589548611111</v>
      </c>
      <c r="M128" t="b">
        <v>0</v>
      </c>
      <c r="N128">
        <v>13</v>
      </c>
      <c r="O128" t="b">
        <v>0</v>
      </c>
      <c r="P128" t="s">
        <v>8266</v>
      </c>
      <c r="Q128" t="s">
        <v>8269</v>
      </c>
    </row>
    <row r="129" spans="1:17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s="14">
        <f>ROUND((E129/D129)*100,0)</f>
        <v>2</v>
      </c>
      <c r="G129" s="16">
        <f>IFERROR(ROUND(E129/N129,2),0)</f>
        <v>47.5</v>
      </c>
      <c r="H129" t="s">
        <v>8219</v>
      </c>
      <c r="I129" t="s">
        <v>8223</v>
      </c>
      <c r="J129" t="s">
        <v>8245</v>
      </c>
      <c r="K129" s="11">
        <v>42097.582650462966</v>
      </c>
      <c r="L129" s="11">
        <v>42067.62431712963</v>
      </c>
      <c r="M129" t="b">
        <v>0</v>
      </c>
      <c r="N129">
        <v>4</v>
      </c>
      <c r="O129" t="b">
        <v>0</v>
      </c>
      <c r="P129" t="s">
        <v>8266</v>
      </c>
      <c r="Q129" t="s">
        <v>8269</v>
      </c>
    </row>
    <row r="130" spans="1:17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s="14">
        <f>ROUND((E130/D130)*100,0)</f>
        <v>2</v>
      </c>
      <c r="G130" s="16">
        <f>IFERROR(ROUND(E130/N130,2),0)</f>
        <v>311.17</v>
      </c>
      <c r="H130" t="s">
        <v>8219</v>
      </c>
      <c r="I130" t="s">
        <v>8223</v>
      </c>
      <c r="J130" t="s">
        <v>8245</v>
      </c>
      <c r="K130" s="11">
        <v>42663.22792824074</v>
      </c>
      <c r="L130" s="11">
        <v>42628.22792824074</v>
      </c>
      <c r="M130" t="b">
        <v>0</v>
      </c>
      <c r="N130">
        <v>6</v>
      </c>
      <c r="O130" t="b">
        <v>0</v>
      </c>
      <c r="P130" t="s">
        <v>8266</v>
      </c>
      <c r="Q130" t="s">
        <v>8269</v>
      </c>
    </row>
    <row r="131" spans="1:17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s="14">
        <f>ROUND((E131/D131)*100,0)</f>
        <v>0</v>
      </c>
      <c r="G131" s="16">
        <f>IFERROR(ROUND(E131/N131,2),0)</f>
        <v>0</v>
      </c>
      <c r="H131" t="s">
        <v>8219</v>
      </c>
      <c r="I131" t="s">
        <v>8223</v>
      </c>
      <c r="J131" t="s">
        <v>8245</v>
      </c>
      <c r="K131" s="11">
        <v>41942.937303240738</v>
      </c>
      <c r="L131" s="11">
        <v>41882.937303240738</v>
      </c>
      <c r="M131" t="b">
        <v>0</v>
      </c>
      <c r="N131">
        <v>0</v>
      </c>
      <c r="O131" t="b">
        <v>0</v>
      </c>
      <c r="P131" t="s">
        <v>8266</v>
      </c>
      <c r="Q131" t="s">
        <v>8269</v>
      </c>
    </row>
    <row r="132" spans="1:17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s="14">
        <f>ROUND((E132/D132)*100,0)</f>
        <v>0</v>
      </c>
      <c r="G132" s="16">
        <f>IFERROR(ROUND(E132/N132,2),0)</f>
        <v>0</v>
      </c>
      <c r="H132" t="s">
        <v>8219</v>
      </c>
      <c r="I132" t="s">
        <v>8224</v>
      </c>
      <c r="J132" t="s">
        <v>8246</v>
      </c>
      <c r="K132" s="11">
        <v>41806.844444444447</v>
      </c>
      <c r="L132" s="11">
        <v>41778.915416666663</v>
      </c>
      <c r="M132" t="b">
        <v>0</v>
      </c>
      <c r="N132">
        <v>0</v>
      </c>
      <c r="O132" t="b">
        <v>0</v>
      </c>
      <c r="P132" t="s">
        <v>8266</v>
      </c>
      <c r="Q132" t="s">
        <v>8269</v>
      </c>
    </row>
    <row r="133" spans="1:17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s="14">
        <f>ROUND((E133/D133)*100,0)</f>
        <v>0</v>
      </c>
      <c r="G133" s="16">
        <f>IFERROR(ROUND(E133/N133,2),0)</f>
        <v>0</v>
      </c>
      <c r="H133" t="s">
        <v>8219</v>
      </c>
      <c r="I133" t="s">
        <v>8223</v>
      </c>
      <c r="J133" t="s">
        <v>8245</v>
      </c>
      <c r="K133" s="11">
        <v>42557</v>
      </c>
      <c r="L133" s="11">
        <v>42541.837511574071</v>
      </c>
      <c r="M133" t="b">
        <v>0</v>
      </c>
      <c r="N133">
        <v>0</v>
      </c>
      <c r="O133" t="b">
        <v>0</v>
      </c>
      <c r="P133" t="s">
        <v>8266</v>
      </c>
      <c r="Q133" t="s">
        <v>8269</v>
      </c>
    </row>
    <row r="134" spans="1:17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s="14">
        <f>ROUND((E134/D134)*100,0)</f>
        <v>10</v>
      </c>
      <c r="G134" s="16">
        <f>IFERROR(ROUND(E134/N134,2),0)</f>
        <v>94.51</v>
      </c>
      <c r="H134" t="s">
        <v>8219</v>
      </c>
      <c r="I134" t="s">
        <v>8223</v>
      </c>
      <c r="J134" t="s">
        <v>8245</v>
      </c>
      <c r="K134" s="11">
        <v>41950.854247685187</v>
      </c>
      <c r="L134" s="11">
        <v>41905.812581018516</v>
      </c>
      <c r="M134" t="b">
        <v>0</v>
      </c>
      <c r="N134">
        <v>81</v>
      </c>
      <c r="O134" t="b">
        <v>0</v>
      </c>
      <c r="P134" t="s">
        <v>8266</v>
      </c>
      <c r="Q134" t="s">
        <v>8269</v>
      </c>
    </row>
    <row r="135" spans="1:17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s="14">
        <f>ROUND((E135/D135)*100,0)</f>
        <v>0</v>
      </c>
      <c r="G135" s="16">
        <f>IFERROR(ROUND(E135/N135,2),0)</f>
        <v>0</v>
      </c>
      <c r="H135" t="s">
        <v>8219</v>
      </c>
      <c r="I135" t="s">
        <v>8223</v>
      </c>
      <c r="J135" t="s">
        <v>8245</v>
      </c>
      <c r="K135" s="11">
        <v>42521.729861111111</v>
      </c>
      <c r="L135" s="11">
        <v>42491.807685185187</v>
      </c>
      <c r="M135" t="b">
        <v>0</v>
      </c>
      <c r="N135">
        <v>0</v>
      </c>
      <c r="O135" t="b">
        <v>0</v>
      </c>
      <c r="P135" t="s">
        <v>8266</v>
      </c>
      <c r="Q135" t="s">
        <v>8269</v>
      </c>
    </row>
    <row r="136" spans="1:17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s="14">
        <f>ROUND((E136/D136)*100,0)</f>
        <v>0</v>
      </c>
      <c r="G136" s="16">
        <f>IFERROR(ROUND(E136/N136,2),0)</f>
        <v>0</v>
      </c>
      <c r="H136" t="s">
        <v>8219</v>
      </c>
      <c r="I136" t="s">
        <v>8223</v>
      </c>
      <c r="J136" t="s">
        <v>8245</v>
      </c>
      <c r="K136" s="11">
        <v>42251.708333333336</v>
      </c>
      <c r="L136" s="11">
        <v>42221.909930555557</v>
      </c>
      <c r="M136" t="b">
        <v>0</v>
      </c>
      <c r="N136">
        <v>0</v>
      </c>
      <c r="O136" t="b">
        <v>0</v>
      </c>
      <c r="P136" t="s">
        <v>8266</v>
      </c>
      <c r="Q136" t="s">
        <v>8269</v>
      </c>
    </row>
    <row r="137" spans="1:17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s="14">
        <f>ROUND((E137/D137)*100,0)</f>
        <v>13</v>
      </c>
      <c r="G137" s="16">
        <f>IFERROR(ROUND(E137/N137,2),0)</f>
        <v>80.599999999999994</v>
      </c>
      <c r="H137" t="s">
        <v>8219</v>
      </c>
      <c r="I137" t="s">
        <v>8223</v>
      </c>
      <c r="J137" t="s">
        <v>8245</v>
      </c>
      <c r="K137" s="11">
        <v>41821.791666666664</v>
      </c>
      <c r="L137" s="11">
        <v>41788.381909722222</v>
      </c>
      <c r="M137" t="b">
        <v>0</v>
      </c>
      <c r="N137">
        <v>5</v>
      </c>
      <c r="O137" t="b">
        <v>0</v>
      </c>
      <c r="P137" t="s">
        <v>8266</v>
      </c>
      <c r="Q137" t="s">
        <v>8269</v>
      </c>
    </row>
    <row r="138" spans="1:17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s="14">
        <f>ROUND((E138/D138)*100,0)</f>
        <v>0</v>
      </c>
      <c r="G138" s="16">
        <f>IFERROR(ROUND(E138/N138,2),0)</f>
        <v>0</v>
      </c>
      <c r="H138" t="s">
        <v>8219</v>
      </c>
      <c r="I138" t="s">
        <v>8223</v>
      </c>
      <c r="J138" t="s">
        <v>8245</v>
      </c>
      <c r="K138" s="11">
        <v>42140.427777777775</v>
      </c>
      <c r="L138" s="11">
        <v>42096.410115740742</v>
      </c>
      <c r="M138" t="b">
        <v>0</v>
      </c>
      <c r="N138">
        <v>0</v>
      </c>
      <c r="O138" t="b">
        <v>0</v>
      </c>
      <c r="P138" t="s">
        <v>8266</v>
      </c>
      <c r="Q138" t="s">
        <v>8269</v>
      </c>
    </row>
    <row r="139" spans="1:17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s="14">
        <f>ROUND((E139/D139)*100,0)</f>
        <v>0</v>
      </c>
      <c r="G139" s="16">
        <f>IFERROR(ROUND(E139/N139,2),0)</f>
        <v>0</v>
      </c>
      <c r="H139" t="s">
        <v>8219</v>
      </c>
      <c r="I139" t="s">
        <v>8231</v>
      </c>
      <c r="J139" t="s">
        <v>8252</v>
      </c>
      <c r="K139" s="11">
        <v>42289.573993055557</v>
      </c>
      <c r="L139" s="11">
        <v>42239.573993055557</v>
      </c>
      <c r="M139" t="b">
        <v>0</v>
      </c>
      <c r="N139">
        <v>0</v>
      </c>
      <c r="O139" t="b">
        <v>0</v>
      </c>
      <c r="P139" t="s">
        <v>8266</v>
      </c>
      <c r="Q139" t="s">
        <v>8269</v>
      </c>
    </row>
    <row r="140" spans="1:17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s="14">
        <f>ROUND((E140/D140)*100,0)</f>
        <v>3</v>
      </c>
      <c r="G140" s="16">
        <f>IFERROR(ROUND(E140/N140,2),0)</f>
        <v>81.239999999999995</v>
      </c>
      <c r="H140" t="s">
        <v>8219</v>
      </c>
      <c r="I140" t="s">
        <v>8223</v>
      </c>
      <c r="J140" t="s">
        <v>8245</v>
      </c>
      <c r="K140" s="11">
        <v>42217.207638888889</v>
      </c>
      <c r="L140" s="11">
        <v>42186.257418981484</v>
      </c>
      <c r="M140" t="b">
        <v>0</v>
      </c>
      <c r="N140">
        <v>58</v>
      </c>
      <c r="O140" t="b">
        <v>0</v>
      </c>
      <c r="P140" t="s">
        <v>8266</v>
      </c>
      <c r="Q140" t="s">
        <v>8269</v>
      </c>
    </row>
    <row r="141" spans="1:17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s="14">
        <f>ROUND((E141/D141)*100,0)</f>
        <v>100</v>
      </c>
      <c r="G141" s="16">
        <f>IFERROR(ROUND(E141/N141,2),0)</f>
        <v>500</v>
      </c>
      <c r="H141" t="s">
        <v>8219</v>
      </c>
      <c r="I141" t="s">
        <v>8223</v>
      </c>
      <c r="J141" t="s">
        <v>8245</v>
      </c>
      <c r="K141" s="11">
        <v>42197.920972222222</v>
      </c>
      <c r="L141" s="11">
        <v>42187.920972222222</v>
      </c>
      <c r="M141" t="b">
        <v>0</v>
      </c>
      <c r="N141">
        <v>1</v>
      </c>
      <c r="O141" t="b">
        <v>0</v>
      </c>
      <c r="P141" t="s">
        <v>8266</v>
      </c>
      <c r="Q141" t="s">
        <v>8269</v>
      </c>
    </row>
    <row r="142" spans="1:17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s="14">
        <f>ROUND((E142/D142)*100,0)</f>
        <v>0</v>
      </c>
      <c r="G142" s="16">
        <f>IFERROR(ROUND(E142/N142,2),0)</f>
        <v>0</v>
      </c>
      <c r="H142" t="s">
        <v>8219</v>
      </c>
      <c r="I142" t="s">
        <v>8223</v>
      </c>
      <c r="J142" t="s">
        <v>8245</v>
      </c>
      <c r="K142" s="11">
        <v>42083.15662037037</v>
      </c>
      <c r="L142" s="11">
        <v>42053.198287037034</v>
      </c>
      <c r="M142" t="b">
        <v>0</v>
      </c>
      <c r="N142">
        <v>0</v>
      </c>
      <c r="O142" t="b">
        <v>0</v>
      </c>
      <c r="P142" t="s">
        <v>8266</v>
      </c>
      <c r="Q142" t="s">
        <v>8269</v>
      </c>
    </row>
    <row r="143" spans="1:17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s="14">
        <f>ROUND((E143/D143)*100,0)</f>
        <v>11</v>
      </c>
      <c r="G143" s="16">
        <f>IFERROR(ROUND(E143/N143,2),0)</f>
        <v>46.18</v>
      </c>
      <c r="H143" t="s">
        <v>8219</v>
      </c>
      <c r="I143" t="s">
        <v>8223</v>
      </c>
      <c r="J143" t="s">
        <v>8245</v>
      </c>
      <c r="K143" s="11">
        <v>42155.153043981481</v>
      </c>
      <c r="L143" s="11">
        <v>42110.153043981481</v>
      </c>
      <c r="M143" t="b">
        <v>0</v>
      </c>
      <c r="N143">
        <v>28</v>
      </c>
      <c r="O143" t="b">
        <v>0</v>
      </c>
      <c r="P143" t="s">
        <v>8266</v>
      </c>
      <c r="Q143" t="s">
        <v>8269</v>
      </c>
    </row>
    <row r="144" spans="1:17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s="14">
        <f>ROUND((E144/D144)*100,0)</f>
        <v>0</v>
      </c>
      <c r="G144" s="16">
        <f>IFERROR(ROUND(E144/N144,2),0)</f>
        <v>10</v>
      </c>
      <c r="H144" t="s">
        <v>8219</v>
      </c>
      <c r="I144" t="s">
        <v>8223</v>
      </c>
      <c r="J144" t="s">
        <v>8245</v>
      </c>
      <c r="K144" s="11">
        <v>41959.934930555559</v>
      </c>
      <c r="L144" s="11">
        <v>41938.893263888887</v>
      </c>
      <c r="M144" t="b">
        <v>0</v>
      </c>
      <c r="N144">
        <v>1</v>
      </c>
      <c r="O144" t="b">
        <v>0</v>
      </c>
      <c r="P144" t="s">
        <v>8266</v>
      </c>
      <c r="Q144" t="s">
        <v>8269</v>
      </c>
    </row>
    <row r="145" spans="1:17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s="14">
        <f>ROUND((E145/D145)*100,0)</f>
        <v>0</v>
      </c>
      <c r="G145" s="16">
        <f>IFERROR(ROUND(E145/N145,2),0)</f>
        <v>0</v>
      </c>
      <c r="H145" t="s">
        <v>8219</v>
      </c>
      <c r="I145" t="s">
        <v>8225</v>
      </c>
      <c r="J145" t="s">
        <v>8247</v>
      </c>
      <c r="K145" s="11">
        <v>42616.246527777781</v>
      </c>
      <c r="L145" s="11">
        <v>42559.064143518517</v>
      </c>
      <c r="M145" t="b">
        <v>0</v>
      </c>
      <c r="N145">
        <v>0</v>
      </c>
      <c r="O145" t="b">
        <v>0</v>
      </c>
      <c r="P145" t="s">
        <v>8266</v>
      </c>
      <c r="Q145" t="s">
        <v>8269</v>
      </c>
    </row>
    <row r="146" spans="1:17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s="14">
        <f>ROUND((E146/D146)*100,0)</f>
        <v>28</v>
      </c>
      <c r="G146" s="16">
        <f>IFERROR(ROUND(E146/N146,2),0)</f>
        <v>55.95</v>
      </c>
      <c r="H146" t="s">
        <v>8219</v>
      </c>
      <c r="I146" t="s">
        <v>8228</v>
      </c>
      <c r="J146" t="s">
        <v>8250</v>
      </c>
      <c r="K146" s="11">
        <v>42107.72074074074</v>
      </c>
      <c r="L146" s="11">
        <v>42047.762407407405</v>
      </c>
      <c r="M146" t="b">
        <v>0</v>
      </c>
      <c r="N146">
        <v>37</v>
      </c>
      <c r="O146" t="b">
        <v>0</v>
      </c>
      <c r="P146" t="s">
        <v>8266</v>
      </c>
      <c r="Q146" t="s">
        <v>8269</v>
      </c>
    </row>
    <row r="147" spans="1:17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s="14">
        <f>ROUND((E147/D147)*100,0)</f>
        <v>8</v>
      </c>
      <c r="G147" s="16">
        <f>IFERROR(ROUND(E147/N147,2),0)</f>
        <v>37.56</v>
      </c>
      <c r="H147" t="s">
        <v>8219</v>
      </c>
      <c r="I147" t="s">
        <v>8223</v>
      </c>
      <c r="J147" t="s">
        <v>8245</v>
      </c>
      <c r="K147" s="11">
        <v>42227.542268518519</v>
      </c>
      <c r="L147" s="11">
        <v>42200.542268518519</v>
      </c>
      <c r="M147" t="b">
        <v>0</v>
      </c>
      <c r="N147">
        <v>9</v>
      </c>
      <c r="O147" t="b">
        <v>0</v>
      </c>
      <c r="P147" t="s">
        <v>8266</v>
      </c>
      <c r="Q147" t="s">
        <v>8269</v>
      </c>
    </row>
    <row r="148" spans="1:17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s="14">
        <f>ROUND((E148/D148)*100,0)</f>
        <v>1</v>
      </c>
      <c r="G148" s="16">
        <f>IFERROR(ROUND(E148/N148,2),0)</f>
        <v>38.33</v>
      </c>
      <c r="H148" t="s">
        <v>8219</v>
      </c>
      <c r="I148" t="s">
        <v>8223</v>
      </c>
      <c r="J148" t="s">
        <v>8245</v>
      </c>
      <c r="K148" s="11">
        <v>42753.016180555554</v>
      </c>
      <c r="L148" s="11">
        <v>42693.016180555554</v>
      </c>
      <c r="M148" t="b">
        <v>0</v>
      </c>
      <c r="N148">
        <v>3</v>
      </c>
      <c r="O148" t="b">
        <v>0</v>
      </c>
      <c r="P148" t="s">
        <v>8266</v>
      </c>
      <c r="Q148" t="s">
        <v>8269</v>
      </c>
    </row>
    <row r="149" spans="1:17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s="14">
        <f>ROUND((E149/D149)*100,0)</f>
        <v>0</v>
      </c>
      <c r="G149" s="16">
        <f>IFERROR(ROUND(E149/N149,2),0)</f>
        <v>0</v>
      </c>
      <c r="H149" t="s">
        <v>8219</v>
      </c>
      <c r="I149" t="s">
        <v>8224</v>
      </c>
      <c r="J149" t="s">
        <v>8246</v>
      </c>
      <c r="K149" s="11">
        <v>42012.762499999997</v>
      </c>
      <c r="L149" s="11">
        <v>41969.767824074072</v>
      </c>
      <c r="M149" t="b">
        <v>0</v>
      </c>
      <c r="N149">
        <v>0</v>
      </c>
      <c r="O149" t="b">
        <v>0</v>
      </c>
      <c r="P149" t="s">
        <v>8266</v>
      </c>
      <c r="Q149" t="s">
        <v>8269</v>
      </c>
    </row>
    <row r="150" spans="1:17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s="14">
        <f>ROUND((E150/D150)*100,0)</f>
        <v>0</v>
      </c>
      <c r="G150" s="16">
        <f>IFERROR(ROUND(E150/N150,2),0)</f>
        <v>20</v>
      </c>
      <c r="H150" t="s">
        <v>8219</v>
      </c>
      <c r="I150" t="s">
        <v>8223</v>
      </c>
      <c r="J150" t="s">
        <v>8245</v>
      </c>
      <c r="K150" s="11">
        <v>42427.281666666669</v>
      </c>
      <c r="L150" s="11">
        <v>42397.281666666669</v>
      </c>
      <c r="M150" t="b">
        <v>0</v>
      </c>
      <c r="N150">
        <v>2</v>
      </c>
      <c r="O150" t="b">
        <v>0</v>
      </c>
      <c r="P150" t="s">
        <v>8266</v>
      </c>
      <c r="Q150" t="s">
        <v>8269</v>
      </c>
    </row>
    <row r="151" spans="1:17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s="14">
        <f>ROUND((E151/D151)*100,0)</f>
        <v>1</v>
      </c>
      <c r="G151" s="16">
        <f>IFERROR(ROUND(E151/N151,2),0)</f>
        <v>15.33</v>
      </c>
      <c r="H151" t="s">
        <v>8219</v>
      </c>
      <c r="I151" t="s">
        <v>8223</v>
      </c>
      <c r="J151" t="s">
        <v>8245</v>
      </c>
      <c r="K151" s="11">
        <v>41998.333333333336</v>
      </c>
      <c r="L151" s="11">
        <v>41968.172106481485</v>
      </c>
      <c r="M151" t="b">
        <v>0</v>
      </c>
      <c r="N151">
        <v>6</v>
      </c>
      <c r="O151" t="b">
        <v>0</v>
      </c>
      <c r="P151" t="s">
        <v>8266</v>
      </c>
      <c r="Q151" t="s">
        <v>8269</v>
      </c>
    </row>
    <row r="152" spans="1:17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s="14">
        <f>ROUND((E152/D152)*100,0)</f>
        <v>23</v>
      </c>
      <c r="G152" s="16">
        <f>IFERROR(ROUND(E152/N152,2),0)</f>
        <v>449.43</v>
      </c>
      <c r="H152" t="s">
        <v>8219</v>
      </c>
      <c r="I152" t="s">
        <v>8223</v>
      </c>
      <c r="J152" t="s">
        <v>8245</v>
      </c>
      <c r="K152" s="11">
        <v>42150.161828703705</v>
      </c>
      <c r="L152" s="11">
        <v>42090.161828703705</v>
      </c>
      <c r="M152" t="b">
        <v>0</v>
      </c>
      <c r="N152">
        <v>67</v>
      </c>
      <c r="O152" t="b">
        <v>0</v>
      </c>
      <c r="P152" t="s">
        <v>8266</v>
      </c>
      <c r="Q152" t="s">
        <v>8269</v>
      </c>
    </row>
    <row r="153" spans="1:17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s="14">
        <f>ROUND((E153/D153)*100,0)</f>
        <v>0</v>
      </c>
      <c r="G153" s="16">
        <f>IFERROR(ROUND(E153/N153,2),0)</f>
        <v>28</v>
      </c>
      <c r="H153" t="s">
        <v>8219</v>
      </c>
      <c r="I153" t="s">
        <v>8225</v>
      </c>
      <c r="J153" t="s">
        <v>8247</v>
      </c>
      <c r="K153" s="11">
        <v>42173.550821759258</v>
      </c>
      <c r="L153" s="11">
        <v>42113.550821759258</v>
      </c>
      <c r="M153" t="b">
        <v>0</v>
      </c>
      <c r="N153">
        <v>5</v>
      </c>
      <c r="O153" t="b">
        <v>0</v>
      </c>
      <c r="P153" t="s">
        <v>8266</v>
      </c>
      <c r="Q153" t="s">
        <v>8269</v>
      </c>
    </row>
    <row r="154" spans="1:17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s="14">
        <f>ROUND((E154/D154)*100,0)</f>
        <v>0</v>
      </c>
      <c r="G154" s="16">
        <f>IFERROR(ROUND(E154/N154,2),0)</f>
        <v>15</v>
      </c>
      <c r="H154" t="s">
        <v>8219</v>
      </c>
      <c r="I154" t="s">
        <v>8223</v>
      </c>
      <c r="J154" t="s">
        <v>8245</v>
      </c>
      <c r="K154" s="11">
        <v>41905.077546296299</v>
      </c>
      <c r="L154" s="11">
        <v>41875.077546296299</v>
      </c>
      <c r="M154" t="b">
        <v>0</v>
      </c>
      <c r="N154">
        <v>2</v>
      </c>
      <c r="O154" t="b">
        <v>0</v>
      </c>
      <c r="P154" t="s">
        <v>8266</v>
      </c>
      <c r="Q154" t="s">
        <v>8269</v>
      </c>
    </row>
    <row r="155" spans="1:17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s="14">
        <f>ROUND((E155/D155)*100,0)</f>
        <v>1</v>
      </c>
      <c r="G155" s="16">
        <f>IFERROR(ROUND(E155/N155,2),0)</f>
        <v>35.9</v>
      </c>
      <c r="H155" t="s">
        <v>8219</v>
      </c>
      <c r="I155" t="s">
        <v>8223</v>
      </c>
      <c r="J155" t="s">
        <v>8245</v>
      </c>
      <c r="K155" s="11">
        <v>41975.627824074072</v>
      </c>
      <c r="L155" s="11">
        <v>41933.586157407408</v>
      </c>
      <c r="M155" t="b">
        <v>0</v>
      </c>
      <c r="N155">
        <v>10</v>
      </c>
      <c r="O155" t="b">
        <v>0</v>
      </c>
      <c r="P155" t="s">
        <v>8266</v>
      </c>
      <c r="Q155" t="s">
        <v>8269</v>
      </c>
    </row>
    <row r="156" spans="1:17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s="14">
        <f>ROUND((E156/D156)*100,0)</f>
        <v>3</v>
      </c>
      <c r="G156" s="16">
        <f>IFERROR(ROUND(E156/N156,2),0)</f>
        <v>13.33</v>
      </c>
      <c r="H156" t="s">
        <v>8219</v>
      </c>
      <c r="I156" t="s">
        <v>8223</v>
      </c>
      <c r="J156" t="s">
        <v>8245</v>
      </c>
      <c r="K156" s="11">
        <v>42158.547395833331</v>
      </c>
      <c r="L156" s="11">
        <v>42115.547395833331</v>
      </c>
      <c r="M156" t="b">
        <v>0</v>
      </c>
      <c r="N156">
        <v>3</v>
      </c>
      <c r="O156" t="b">
        <v>0</v>
      </c>
      <c r="P156" t="s">
        <v>8266</v>
      </c>
      <c r="Q156" t="s">
        <v>8269</v>
      </c>
    </row>
    <row r="157" spans="1:17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s="14">
        <f>ROUND((E157/D157)*100,0)</f>
        <v>0</v>
      </c>
      <c r="G157" s="16">
        <f>IFERROR(ROUND(E157/N157,2),0)</f>
        <v>20.25</v>
      </c>
      <c r="H157" t="s">
        <v>8219</v>
      </c>
      <c r="I157" t="s">
        <v>8223</v>
      </c>
      <c r="J157" t="s">
        <v>8245</v>
      </c>
      <c r="K157" s="11">
        <v>42208.559432870374</v>
      </c>
      <c r="L157" s="11">
        <v>42168.559432870374</v>
      </c>
      <c r="M157" t="b">
        <v>0</v>
      </c>
      <c r="N157">
        <v>4</v>
      </c>
      <c r="O157" t="b">
        <v>0</v>
      </c>
      <c r="P157" t="s">
        <v>8266</v>
      </c>
      <c r="Q157" t="s">
        <v>8269</v>
      </c>
    </row>
    <row r="158" spans="1:17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s="14">
        <f>ROUND((E158/D158)*100,0)</f>
        <v>5</v>
      </c>
      <c r="G158" s="16">
        <f>IFERROR(ROUND(E158/N158,2),0)</f>
        <v>119</v>
      </c>
      <c r="H158" t="s">
        <v>8219</v>
      </c>
      <c r="I158" t="s">
        <v>8228</v>
      </c>
      <c r="J158" t="s">
        <v>8250</v>
      </c>
      <c r="K158" s="11">
        <v>41854.1249537037</v>
      </c>
      <c r="L158" s="11">
        <v>41794.1249537037</v>
      </c>
      <c r="M158" t="b">
        <v>0</v>
      </c>
      <c r="N158">
        <v>15</v>
      </c>
      <c r="O158" t="b">
        <v>0</v>
      </c>
      <c r="P158" t="s">
        <v>8266</v>
      </c>
      <c r="Q158" t="s">
        <v>8269</v>
      </c>
    </row>
    <row r="159" spans="1:17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s="14">
        <f>ROUND((E159/D159)*100,0)</f>
        <v>0</v>
      </c>
      <c r="G159" s="16">
        <f>IFERROR(ROUND(E159/N159,2),0)</f>
        <v>4</v>
      </c>
      <c r="H159" t="s">
        <v>8219</v>
      </c>
      <c r="I159" t="s">
        <v>8223</v>
      </c>
      <c r="J159" t="s">
        <v>8245</v>
      </c>
      <c r="K159" s="11">
        <v>42426.911712962959</v>
      </c>
      <c r="L159" s="11">
        <v>42396.911712962959</v>
      </c>
      <c r="M159" t="b">
        <v>0</v>
      </c>
      <c r="N159">
        <v>2</v>
      </c>
      <c r="O159" t="b">
        <v>0</v>
      </c>
      <c r="P159" t="s">
        <v>8266</v>
      </c>
      <c r="Q159" t="s">
        <v>8269</v>
      </c>
    </row>
    <row r="160" spans="1:17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s="14">
        <f>ROUND((E160/D160)*100,0)</f>
        <v>0</v>
      </c>
      <c r="G160" s="16">
        <f>IFERROR(ROUND(E160/N160,2),0)</f>
        <v>0</v>
      </c>
      <c r="H160" t="s">
        <v>8219</v>
      </c>
      <c r="I160" t="s">
        <v>8223</v>
      </c>
      <c r="J160" t="s">
        <v>8245</v>
      </c>
      <c r="K160" s="11">
        <v>41934.07671296296</v>
      </c>
      <c r="L160" s="11">
        <v>41904.07671296296</v>
      </c>
      <c r="M160" t="b">
        <v>0</v>
      </c>
      <c r="N160">
        <v>0</v>
      </c>
      <c r="O160" t="b">
        <v>0</v>
      </c>
      <c r="P160" t="s">
        <v>8266</v>
      </c>
      <c r="Q160" t="s">
        <v>8269</v>
      </c>
    </row>
    <row r="161" spans="1:17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s="14">
        <f>ROUND((E161/D161)*100,0)</f>
        <v>0</v>
      </c>
      <c r="G161" s="16">
        <f>IFERROR(ROUND(E161/N161,2),0)</f>
        <v>10</v>
      </c>
      <c r="H161" t="s">
        <v>8219</v>
      </c>
      <c r="I161" t="s">
        <v>8223</v>
      </c>
      <c r="J161" t="s">
        <v>8245</v>
      </c>
      <c r="K161" s="11">
        <v>42554.434548611112</v>
      </c>
      <c r="L161" s="11">
        <v>42514.434548611112</v>
      </c>
      <c r="M161" t="b">
        <v>0</v>
      </c>
      <c r="N161">
        <v>1</v>
      </c>
      <c r="O161" t="b">
        <v>0</v>
      </c>
      <c r="P161" t="s">
        <v>8266</v>
      </c>
      <c r="Q161" t="s">
        <v>8269</v>
      </c>
    </row>
    <row r="162" spans="1:17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s="14">
        <f>ROUND((E162/D162)*100,0)</f>
        <v>0</v>
      </c>
      <c r="G162" s="16">
        <f>IFERROR(ROUND(E162/N162,2),0)</f>
        <v>0</v>
      </c>
      <c r="H162" t="s">
        <v>8220</v>
      </c>
      <c r="I162" t="s">
        <v>8223</v>
      </c>
      <c r="J162" t="s">
        <v>8245</v>
      </c>
      <c r="K162" s="11">
        <v>42231.913090277776</v>
      </c>
      <c r="L162" s="11">
        <v>42171.913090277776</v>
      </c>
      <c r="M162" t="b">
        <v>0</v>
      </c>
      <c r="N162">
        <v>0</v>
      </c>
      <c r="O162" t="b">
        <v>0</v>
      </c>
      <c r="P162" t="s">
        <v>8266</v>
      </c>
      <c r="Q162" t="s">
        <v>8270</v>
      </c>
    </row>
    <row r="163" spans="1:17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s="14">
        <f>ROUND((E163/D163)*100,0)</f>
        <v>0</v>
      </c>
      <c r="G163" s="16">
        <f>IFERROR(ROUND(E163/N163,2),0)</f>
        <v>5</v>
      </c>
      <c r="H163" t="s">
        <v>8220</v>
      </c>
      <c r="I163" t="s">
        <v>8223</v>
      </c>
      <c r="J163" t="s">
        <v>8245</v>
      </c>
      <c r="K163" s="11">
        <v>41822.687442129631</v>
      </c>
      <c r="L163" s="11">
        <v>41792.687442129631</v>
      </c>
      <c r="M163" t="b">
        <v>0</v>
      </c>
      <c r="N163">
        <v>1</v>
      </c>
      <c r="O163" t="b">
        <v>0</v>
      </c>
      <c r="P163" t="s">
        <v>8266</v>
      </c>
      <c r="Q163" t="s">
        <v>8270</v>
      </c>
    </row>
    <row r="164" spans="1:17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s="14">
        <f>ROUND((E164/D164)*100,0)</f>
        <v>16</v>
      </c>
      <c r="G164" s="16">
        <f>IFERROR(ROUND(E164/N164,2),0)</f>
        <v>43.5</v>
      </c>
      <c r="H164" t="s">
        <v>8220</v>
      </c>
      <c r="I164" t="s">
        <v>8223</v>
      </c>
      <c r="J164" t="s">
        <v>8245</v>
      </c>
      <c r="K164" s="11">
        <v>41867.987500000003</v>
      </c>
      <c r="L164" s="11">
        <v>41835.126805555556</v>
      </c>
      <c r="M164" t="b">
        <v>0</v>
      </c>
      <c r="N164">
        <v>10</v>
      </c>
      <c r="O164" t="b">
        <v>0</v>
      </c>
      <c r="P164" t="s">
        <v>8266</v>
      </c>
      <c r="Q164" t="s">
        <v>8270</v>
      </c>
    </row>
    <row r="165" spans="1:17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s="14">
        <f>ROUND((E165/D165)*100,0)</f>
        <v>0</v>
      </c>
      <c r="G165" s="16">
        <f>IFERROR(ROUND(E165/N165,2),0)</f>
        <v>0</v>
      </c>
      <c r="H165" t="s">
        <v>8220</v>
      </c>
      <c r="I165" t="s">
        <v>8223</v>
      </c>
      <c r="J165" t="s">
        <v>8245</v>
      </c>
      <c r="K165" s="11">
        <v>42278</v>
      </c>
      <c r="L165" s="11">
        <v>42243.961273148147</v>
      </c>
      <c r="M165" t="b">
        <v>0</v>
      </c>
      <c r="N165">
        <v>0</v>
      </c>
      <c r="O165" t="b">
        <v>0</v>
      </c>
      <c r="P165" t="s">
        <v>8266</v>
      </c>
      <c r="Q165" t="s">
        <v>8270</v>
      </c>
    </row>
    <row r="166" spans="1:17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s="14">
        <f>ROUND((E166/D166)*100,0)</f>
        <v>1</v>
      </c>
      <c r="G166" s="16">
        <f>IFERROR(ROUND(E166/N166,2),0)</f>
        <v>91.43</v>
      </c>
      <c r="H166" t="s">
        <v>8220</v>
      </c>
      <c r="I166" t="s">
        <v>8223</v>
      </c>
      <c r="J166" t="s">
        <v>8245</v>
      </c>
      <c r="K166" s="11">
        <v>41901.762743055559</v>
      </c>
      <c r="L166" s="11">
        <v>41841.762743055559</v>
      </c>
      <c r="M166" t="b">
        <v>0</v>
      </c>
      <c r="N166">
        <v>7</v>
      </c>
      <c r="O166" t="b">
        <v>0</v>
      </c>
      <c r="P166" t="s">
        <v>8266</v>
      </c>
      <c r="Q166" t="s">
        <v>8270</v>
      </c>
    </row>
    <row r="167" spans="1:17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s="14">
        <f>ROUND((E167/D167)*100,0)</f>
        <v>0</v>
      </c>
      <c r="G167" s="16">
        <f>IFERROR(ROUND(E167/N167,2),0)</f>
        <v>0</v>
      </c>
      <c r="H167" t="s">
        <v>8220</v>
      </c>
      <c r="I167" t="s">
        <v>8224</v>
      </c>
      <c r="J167" t="s">
        <v>8246</v>
      </c>
      <c r="K167" s="11">
        <v>42381.658842592595</v>
      </c>
      <c r="L167" s="11">
        <v>42351.658842592595</v>
      </c>
      <c r="M167" t="b">
        <v>0</v>
      </c>
      <c r="N167">
        <v>0</v>
      </c>
      <c r="O167" t="b">
        <v>0</v>
      </c>
      <c r="P167" t="s">
        <v>8266</v>
      </c>
      <c r="Q167" t="s">
        <v>8270</v>
      </c>
    </row>
    <row r="168" spans="1:17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s="14">
        <f>ROUND((E168/D168)*100,0)</f>
        <v>60</v>
      </c>
      <c r="G168" s="16">
        <f>IFERROR(ROUND(E168/N168,2),0)</f>
        <v>3000</v>
      </c>
      <c r="H168" t="s">
        <v>8220</v>
      </c>
      <c r="I168" t="s">
        <v>8223</v>
      </c>
      <c r="J168" t="s">
        <v>8245</v>
      </c>
      <c r="K168" s="11">
        <v>42751.075949074075</v>
      </c>
      <c r="L168" s="11">
        <v>42721.075949074075</v>
      </c>
      <c r="M168" t="b">
        <v>0</v>
      </c>
      <c r="N168">
        <v>1</v>
      </c>
      <c r="O168" t="b">
        <v>0</v>
      </c>
      <c r="P168" t="s">
        <v>8266</v>
      </c>
      <c r="Q168" t="s">
        <v>8270</v>
      </c>
    </row>
    <row r="169" spans="1:17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s="14">
        <f>ROUND((E169/D169)*100,0)</f>
        <v>0</v>
      </c>
      <c r="G169" s="16">
        <f>IFERROR(ROUND(E169/N169,2),0)</f>
        <v>5.5</v>
      </c>
      <c r="H169" t="s">
        <v>8220</v>
      </c>
      <c r="I169" t="s">
        <v>8223</v>
      </c>
      <c r="J169" t="s">
        <v>8245</v>
      </c>
      <c r="K169" s="11">
        <v>42220.927488425928</v>
      </c>
      <c r="L169" s="11">
        <v>42160.927488425928</v>
      </c>
      <c r="M169" t="b">
        <v>0</v>
      </c>
      <c r="N169">
        <v>2</v>
      </c>
      <c r="O169" t="b">
        <v>0</v>
      </c>
      <c r="P169" t="s">
        <v>8266</v>
      </c>
      <c r="Q169" t="s">
        <v>8270</v>
      </c>
    </row>
    <row r="170" spans="1:17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s="14">
        <f>ROUND((E170/D170)*100,0)</f>
        <v>4</v>
      </c>
      <c r="G170" s="16">
        <f>IFERROR(ROUND(E170/N170,2),0)</f>
        <v>108.33</v>
      </c>
      <c r="H170" t="s">
        <v>8220</v>
      </c>
      <c r="I170" t="s">
        <v>8223</v>
      </c>
      <c r="J170" t="s">
        <v>8245</v>
      </c>
      <c r="K170" s="11">
        <v>42082.793634259258</v>
      </c>
      <c r="L170" s="11">
        <v>42052.835300925923</v>
      </c>
      <c r="M170" t="b">
        <v>0</v>
      </c>
      <c r="N170">
        <v>3</v>
      </c>
      <c r="O170" t="b">
        <v>0</v>
      </c>
      <c r="P170" t="s">
        <v>8266</v>
      </c>
      <c r="Q170" t="s">
        <v>8270</v>
      </c>
    </row>
    <row r="171" spans="1:17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s="14">
        <f>ROUND((E171/D171)*100,0)</f>
        <v>22</v>
      </c>
      <c r="G171" s="16">
        <f>IFERROR(ROUND(E171/N171,2),0)</f>
        <v>56</v>
      </c>
      <c r="H171" t="s">
        <v>8220</v>
      </c>
      <c r="I171" t="s">
        <v>8224</v>
      </c>
      <c r="J171" t="s">
        <v>8246</v>
      </c>
      <c r="K171" s="11">
        <v>41930.505312499998</v>
      </c>
      <c r="L171" s="11">
        <v>41900.505312499998</v>
      </c>
      <c r="M171" t="b">
        <v>0</v>
      </c>
      <c r="N171">
        <v>10</v>
      </c>
      <c r="O171" t="b">
        <v>0</v>
      </c>
      <c r="P171" t="s">
        <v>8266</v>
      </c>
      <c r="Q171" t="s">
        <v>8270</v>
      </c>
    </row>
    <row r="172" spans="1:17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s="14">
        <f>ROUND((E172/D172)*100,0)</f>
        <v>3</v>
      </c>
      <c r="G172" s="16">
        <f>IFERROR(ROUND(E172/N172,2),0)</f>
        <v>32.5</v>
      </c>
      <c r="H172" t="s">
        <v>8220</v>
      </c>
      <c r="I172" t="s">
        <v>8223</v>
      </c>
      <c r="J172" t="s">
        <v>8245</v>
      </c>
      <c r="K172" s="11">
        <v>42246.227777777778</v>
      </c>
      <c r="L172" s="11">
        <v>42216.977812500001</v>
      </c>
      <c r="M172" t="b">
        <v>0</v>
      </c>
      <c r="N172">
        <v>10</v>
      </c>
      <c r="O172" t="b">
        <v>0</v>
      </c>
      <c r="P172" t="s">
        <v>8266</v>
      </c>
      <c r="Q172" t="s">
        <v>8270</v>
      </c>
    </row>
    <row r="173" spans="1:17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s="14">
        <f>ROUND((E173/D173)*100,0)</f>
        <v>0</v>
      </c>
      <c r="G173" s="16">
        <f>IFERROR(ROUND(E173/N173,2),0)</f>
        <v>1</v>
      </c>
      <c r="H173" t="s">
        <v>8220</v>
      </c>
      <c r="I173" t="s">
        <v>8223</v>
      </c>
      <c r="J173" t="s">
        <v>8245</v>
      </c>
      <c r="K173" s="11">
        <v>42594.180717592593</v>
      </c>
      <c r="L173" s="11">
        <v>42534.180717592593</v>
      </c>
      <c r="M173" t="b">
        <v>0</v>
      </c>
      <c r="N173">
        <v>1</v>
      </c>
      <c r="O173" t="b">
        <v>0</v>
      </c>
      <c r="P173" t="s">
        <v>8266</v>
      </c>
      <c r="Q173" t="s">
        <v>8270</v>
      </c>
    </row>
    <row r="174" spans="1:17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s="14">
        <f>ROUND((E174/D174)*100,0)</f>
        <v>0</v>
      </c>
      <c r="G174" s="16">
        <f>IFERROR(ROUND(E174/N174,2),0)</f>
        <v>0</v>
      </c>
      <c r="H174" t="s">
        <v>8220</v>
      </c>
      <c r="I174" t="s">
        <v>8223</v>
      </c>
      <c r="J174" t="s">
        <v>8245</v>
      </c>
      <c r="K174" s="11">
        <v>42082.353275462963</v>
      </c>
      <c r="L174" s="11">
        <v>42047.394942129627</v>
      </c>
      <c r="M174" t="b">
        <v>0</v>
      </c>
      <c r="N174">
        <v>0</v>
      </c>
      <c r="O174" t="b">
        <v>0</v>
      </c>
      <c r="P174" t="s">
        <v>8266</v>
      </c>
      <c r="Q174" t="s">
        <v>8270</v>
      </c>
    </row>
    <row r="175" spans="1:17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s="14">
        <f>ROUND((E175/D175)*100,0)</f>
        <v>0</v>
      </c>
      <c r="G175" s="16">
        <f>IFERROR(ROUND(E175/N175,2),0)</f>
        <v>0</v>
      </c>
      <c r="H175" t="s">
        <v>8220</v>
      </c>
      <c r="I175" t="s">
        <v>8224</v>
      </c>
      <c r="J175" t="s">
        <v>8246</v>
      </c>
      <c r="K175" s="11">
        <v>42063.573009259257</v>
      </c>
      <c r="L175" s="11">
        <v>42033.573009259257</v>
      </c>
      <c r="M175" t="b">
        <v>0</v>
      </c>
      <c r="N175">
        <v>0</v>
      </c>
      <c r="O175" t="b">
        <v>0</v>
      </c>
      <c r="P175" t="s">
        <v>8266</v>
      </c>
      <c r="Q175" t="s">
        <v>8270</v>
      </c>
    </row>
    <row r="176" spans="1:17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s="14">
        <f>ROUND((E176/D176)*100,0)</f>
        <v>0</v>
      </c>
      <c r="G176" s="16">
        <f>IFERROR(ROUND(E176/N176,2),0)</f>
        <v>0</v>
      </c>
      <c r="H176" t="s">
        <v>8220</v>
      </c>
      <c r="I176" t="s">
        <v>8232</v>
      </c>
      <c r="J176" t="s">
        <v>8248</v>
      </c>
      <c r="K176" s="11">
        <v>42132.758981481478</v>
      </c>
      <c r="L176" s="11">
        <v>42072.758981481478</v>
      </c>
      <c r="M176" t="b">
        <v>0</v>
      </c>
      <c r="N176">
        <v>0</v>
      </c>
      <c r="O176" t="b">
        <v>0</v>
      </c>
      <c r="P176" t="s">
        <v>8266</v>
      </c>
      <c r="Q176" t="s">
        <v>8270</v>
      </c>
    </row>
    <row r="177" spans="1:17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s="14">
        <f>ROUND((E177/D177)*100,0)</f>
        <v>6</v>
      </c>
      <c r="G177" s="16">
        <f>IFERROR(ROUND(E177/N177,2),0)</f>
        <v>49.88</v>
      </c>
      <c r="H177" t="s">
        <v>8220</v>
      </c>
      <c r="I177" t="s">
        <v>8224</v>
      </c>
      <c r="J177" t="s">
        <v>8246</v>
      </c>
      <c r="K177" s="11">
        <v>41880.777905092589</v>
      </c>
      <c r="L177" s="11">
        <v>41855.777905092589</v>
      </c>
      <c r="M177" t="b">
        <v>0</v>
      </c>
      <c r="N177">
        <v>26</v>
      </c>
      <c r="O177" t="b">
        <v>0</v>
      </c>
      <c r="P177" t="s">
        <v>8266</v>
      </c>
      <c r="Q177" t="s">
        <v>8270</v>
      </c>
    </row>
    <row r="178" spans="1:17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s="14">
        <f>ROUND((E178/D178)*100,0)</f>
        <v>0</v>
      </c>
      <c r="G178" s="16">
        <f>IFERROR(ROUND(E178/N178,2),0)</f>
        <v>0</v>
      </c>
      <c r="H178" t="s">
        <v>8220</v>
      </c>
      <c r="I178" t="s">
        <v>8223</v>
      </c>
      <c r="J178" t="s">
        <v>8245</v>
      </c>
      <c r="K178" s="11">
        <v>42221.824062500003</v>
      </c>
      <c r="L178" s="11">
        <v>42191.824062500003</v>
      </c>
      <c r="M178" t="b">
        <v>0</v>
      </c>
      <c r="N178">
        <v>0</v>
      </c>
      <c r="O178" t="b">
        <v>0</v>
      </c>
      <c r="P178" t="s">
        <v>8266</v>
      </c>
      <c r="Q178" t="s">
        <v>8270</v>
      </c>
    </row>
    <row r="179" spans="1:17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s="14">
        <f>ROUND((E179/D179)*100,0)</f>
        <v>40</v>
      </c>
      <c r="G179" s="16">
        <f>IFERROR(ROUND(E179/N179,2),0)</f>
        <v>25.71</v>
      </c>
      <c r="H179" t="s">
        <v>8220</v>
      </c>
      <c r="I179" t="s">
        <v>8223</v>
      </c>
      <c r="J179" t="s">
        <v>8245</v>
      </c>
      <c r="K179" s="11">
        <v>42087.00608796296</v>
      </c>
      <c r="L179" s="11">
        <v>42070.047754629632</v>
      </c>
      <c r="M179" t="b">
        <v>0</v>
      </c>
      <c r="N179">
        <v>7</v>
      </c>
      <c r="O179" t="b">
        <v>0</v>
      </c>
      <c r="P179" t="s">
        <v>8266</v>
      </c>
      <c r="Q179" t="s">
        <v>8270</v>
      </c>
    </row>
    <row r="180" spans="1:17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s="14">
        <f>ROUND((E180/D180)*100,0)</f>
        <v>0</v>
      </c>
      <c r="G180" s="16">
        <f>IFERROR(ROUND(E180/N180,2),0)</f>
        <v>0</v>
      </c>
      <c r="H180" t="s">
        <v>8220</v>
      </c>
      <c r="I180" t="s">
        <v>8226</v>
      </c>
      <c r="J180" t="s">
        <v>8248</v>
      </c>
      <c r="K180" s="11">
        <v>42334.997048611112</v>
      </c>
      <c r="L180" s="11">
        <v>42304.955381944441</v>
      </c>
      <c r="M180" t="b">
        <v>0</v>
      </c>
      <c r="N180">
        <v>0</v>
      </c>
      <c r="O180" t="b">
        <v>0</v>
      </c>
      <c r="P180" t="s">
        <v>8266</v>
      </c>
      <c r="Q180" t="s">
        <v>8270</v>
      </c>
    </row>
    <row r="181" spans="1:17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s="14">
        <f>ROUND((E181/D181)*100,0)</f>
        <v>20</v>
      </c>
      <c r="G181" s="16">
        <f>IFERROR(ROUND(E181/N181,2),0)</f>
        <v>100</v>
      </c>
      <c r="H181" t="s">
        <v>8220</v>
      </c>
      <c r="I181" t="s">
        <v>8223</v>
      </c>
      <c r="J181" t="s">
        <v>8245</v>
      </c>
      <c r="K181" s="11">
        <v>42433.080497685187</v>
      </c>
      <c r="L181" s="11">
        <v>42403.080497685187</v>
      </c>
      <c r="M181" t="b">
        <v>0</v>
      </c>
      <c r="N181">
        <v>2</v>
      </c>
      <c r="O181" t="b">
        <v>0</v>
      </c>
      <c r="P181" t="s">
        <v>8266</v>
      </c>
      <c r="Q181" t="s">
        <v>8270</v>
      </c>
    </row>
    <row r="182" spans="1:17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s="14">
        <f>ROUND((E182/D182)*100,0)</f>
        <v>33</v>
      </c>
      <c r="G182" s="16">
        <f>IFERROR(ROUND(E182/N182,2),0)</f>
        <v>30.85</v>
      </c>
      <c r="H182" t="s">
        <v>8220</v>
      </c>
      <c r="I182" t="s">
        <v>8224</v>
      </c>
      <c r="J182" t="s">
        <v>8246</v>
      </c>
      <c r="K182" s="11">
        <v>42107.791666666664</v>
      </c>
      <c r="L182" s="11">
        <v>42067.991238425922</v>
      </c>
      <c r="M182" t="b">
        <v>0</v>
      </c>
      <c r="N182">
        <v>13</v>
      </c>
      <c r="O182" t="b">
        <v>0</v>
      </c>
      <c r="P182" t="s">
        <v>8266</v>
      </c>
      <c r="Q182" t="s">
        <v>8270</v>
      </c>
    </row>
    <row r="183" spans="1:17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s="14">
        <f>ROUND((E183/D183)*100,0)</f>
        <v>21</v>
      </c>
      <c r="G183" s="16">
        <f>IFERROR(ROUND(E183/N183,2),0)</f>
        <v>180.5</v>
      </c>
      <c r="H183" t="s">
        <v>8220</v>
      </c>
      <c r="I183" t="s">
        <v>8224</v>
      </c>
      <c r="J183" t="s">
        <v>8246</v>
      </c>
      <c r="K183" s="11">
        <v>42177.741840277777</v>
      </c>
      <c r="L183" s="11">
        <v>42147.741840277777</v>
      </c>
      <c r="M183" t="b">
        <v>0</v>
      </c>
      <c r="N183">
        <v>4</v>
      </c>
      <c r="O183" t="b">
        <v>0</v>
      </c>
      <c r="P183" t="s">
        <v>8266</v>
      </c>
      <c r="Q183" t="s">
        <v>8270</v>
      </c>
    </row>
    <row r="184" spans="1:17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s="14">
        <f>ROUND((E184/D184)*100,0)</f>
        <v>0</v>
      </c>
      <c r="G184" s="16">
        <f>IFERROR(ROUND(E184/N184,2),0)</f>
        <v>0</v>
      </c>
      <c r="H184" t="s">
        <v>8220</v>
      </c>
      <c r="I184" t="s">
        <v>8223</v>
      </c>
      <c r="J184" t="s">
        <v>8245</v>
      </c>
      <c r="K184" s="11">
        <v>42742.011944444443</v>
      </c>
      <c r="L184" s="11">
        <v>42712.011944444443</v>
      </c>
      <c r="M184" t="b">
        <v>0</v>
      </c>
      <c r="N184">
        <v>0</v>
      </c>
      <c r="O184" t="b">
        <v>0</v>
      </c>
      <c r="P184" t="s">
        <v>8266</v>
      </c>
      <c r="Q184" t="s">
        <v>8270</v>
      </c>
    </row>
    <row r="185" spans="1:17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s="14">
        <f>ROUND((E185/D185)*100,0)</f>
        <v>36</v>
      </c>
      <c r="G185" s="16">
        <f>IFERROR(ROUND(E185/N185,2),0)</f>
        <v>373.5</v>
      </c>
      <c r="H185" t="s">
        <v>8220</v>
      </c>
      <c r="I185" t="s">
        <v>8224</v>
      </c>
      <c r="J185" t="s">
        <v>8246</v>
      </c>
      <c r="K185" s="11">
        <v>41969.851967592593</v>
      </c>
      <c r="L185" s="11">
        <v>41939.810300925928</v>
      </c>
      <c r="M185" t="b">
        <v>0</v>
      </c>
      <c r="N185">
        <v>12</v>
      </c>
      <c r="O185" t="b">
        <v>0</v>
      </c>
      <c r="P185" t="s">
        <v>8266</v>
      </c>
      <c r="Q185" t="s">
        <v>8270</v>
      </c>
    </row>
    <row r="186" spans="1:17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s="14">
        <f>ROUND((E186/D186)*100,0)</f>
        <v>3</v>
      </c>
      <c r="G186" s="16">
        <f>IFERROR(ROUND(E186/N186,2),0)</f>
        <v>25.5</v>
      </c>
      <c r="H186" t="s">
        <v>8220</v>
      </c>
      <c r="I186" t="s">
        <v>8228</v>
      </c>
      <c r="J186" t="s">
        <v>8250</v>
      </c>
      <c r="K186" s="11">
        <v>41883.165972222225</v>
      </c>
      <c r="L186" s="11">
        <v>41825.791226851848</v>
      </c>
      <c r="M186" t="b">
        <v>0</v>
      </c>
      <c r="N186">
        <v>2</v>
      </c>
      <c r="O186" t="b">
        <v>0</v>
      </c>
      <c r="P186" t="s">
        <v>8266</v>
      </c>
      <c r="Q186" t="s">
        <v>8270</v>
      </c>
    </row>
    <row r="187" spans="1:17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s="14">
        <f>ROUND((E187/D187)*100,0)</f>
        <v>6</v>
      </c>
      <c r="G187" s="16">
        <f>IFERROR(ROUND(E187/N187,2),0)</f>
        <v>220</v>
      </c>
      <c r="H187" t="s">
        <v>8220</v>
      </c>
      <c r="I187" t="s">
        <v>8233</v>
      </c>
      <c r="J187" t="s">
        <v>8253</v>
      </c>
      <c r="K187" s="11">
        <v>42600.91133101852</v>
      </c>
      <c r="L187" s="11">
        <v>42570.91133101852</v>
      </c>
      <c r="M187" t="b">
        <v>0</v>
      </c>
      <c r="N187">
        <v>10</v>
      </c>
      <c r="O187" t="b">
        <v>0</v>
      </c>
      <c r="P187" t="s">
        <v>8266</v>
      </c>
      <c r="Q187" t="s">
        <v>8270</v>
      </c>
    </row>
    <row r="188" spans="1:17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s="14">
        <f>ROUND((E188/D188)*100,0)</f>
        <v>0</v>
      </c>
      <c r="G188" s="16">
        <f>IFERROR(ROUND(E188/N188,2),0)</f>
        <v>0</v>
      </c>
      <c r="H188" t="s">
        <v>8220</v>
      </c>
      <c r="I188" t="s">
        <v>8223</v>
      </c>
      <c r="J188" t="s">
        <v>8245</v>
      </c>
      <c r="K188" s="11">
        <v>42797.833333333336</v>
      </c>
      <c r="L188" s="11">
        <v>42767.812893518516</v>
      </c>
      <c r="M188" t="b">
        <v>0</v>
      </c>
      <c r="N188">
        <v>0</v>
      </c>
      <c r="O188" t="b">
        <v>0</v>
      </c>
      <c r="P188" t="s">
        <v>8266</v>
      </c>
      <c r="Q188" t="s">
        <v>8270</v>
      </c>
    </row>
    <row r="189" spans="1:17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s="14">
        <f>ROUND((E189/D189)*100,0)</f>
        <v>16</v>
      </c>
      <c r="G189" s="16">
        <f>IFERROR(ROUND(E189/N189,2),0)</f>
        <v>160</v>
      </c>
      <c r="H189" t="s">
        <v>8220</v>
      </c>
      <c r="I189" t="s">
        <v>8223</v>
      </c>
      <c r="J189" t="s">
        <v>8245</v>
      </c>
      <c r="K189" s="11">
        <v>42206.290972222225</v>
      </c>
      <c r="L189" s="11">
        <v>42182.234456018516</v>
      </c>
      <c r="M189" t="b">
        <v>0</v>
      </c>
      <c r="N189">
        <v>5</v>
      </c>
      <c r="O189" t="b">
        <v>0</v>
      </c>
      <c r="P189" t="s">
        <v>8266</v>
      </c>
      <c r="Q189" t="s">
        <v>8270</v>
      </c>
    </row>
    <row r="190" spans="1:17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s="14">
        <f>ROUND((E190/D190)*100,0)</f>
        <v>0</v>
      </c>
      <c r="G190" s="16">
        <f>IFERROR(ROUND(E190/N190,2),0)</f>
        <v>0</v>
      </c>
      <c r="H190" t="s">
        <v>8220</v>
      </c>
      <c r="I190" t="s">
        <v>8223</v>
      </c>
      <c r="J190" t="s">
        <v>8245</v>
      </c>
      <c r="K190" s="11">
        <v>41887.18304398148</v>
      </c>
      <c r="L190" s="11">
        <v>41857.18304398148</v>
      </c>
      <c r="M190" t="b">
        <v>0</v>
      </c>
      <c r="N190">
        <v>0</v>
      </c>
      <c r="O190" t="b">
        <v>0</v>
      </c>
      <c r="P190" t="s">
        <v>8266</v>
      </c>
      <c r="Q190" t="s">
        <v>8270</v>
      </c>
    </row>
    <row r="191" spans="1:17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s="14">
        <f>ROUND((E191/D191)*100,0)</f>
        <v>0</v>
      </c>
      <c r="G191" s="16">
        <f>IFERROR(ROUND(E191/N191,2),0)</f>
        <v>69</v>
      </c>
      <c r="H191" t="s">
        <v>8220</v>
      </c>
      <c r="I191" t="s">
        <v>8223</v>
      </c>
      <c r="J191" t="s">
        <v>8245</v>
      </c>
      <c r="K191" s="11">
        <v>42616.690706018519</v>
      </c>
      <c r="L191" s="11">
        <v>42556.690706018519</v>
      </c>
      <c r="M191" t="b">
        <v>0</v>
      </c>
      <c r="N191">
        <v>5</v>
      </c>
      <c r="O191" t="b">
        <v>0</v>
      </c>
      <c r="P191" t="s">
        <v>8266</v>
      </c>
      <c r="Q191" t="s">
        <v>8270</v>
      </c>
    </row>
    <row r="192" spans="1:17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s="14">
        <f>ROUND((E192/D192)*100,0)</f>
        <v>0</v>
      </c>
      <c r="G192" s="16">
        <f>IFERROR(ROUND(E192/N192,2),0)</f>
        <v>50</v>
      </c>
      <c r="H192" t="s">
        <v>8220</v>
      </c>
      <c r="I192" t="s">
        <v>8223</v>
      </c>
      <c r="J192" t="s">
        <v>8245</v>
      </c>
      <c r="K192" s="11">
        <v>42537.650995370372</v>
      </c>
      <c r="L192" s="11">
        <v>42527.650995370372</v>
      </c>
      <c r="M192" t="b">
        <v>0</v>
      </c>
      <c r="N192">
        <v>1</v>
      </c>
      <c r="O192" t="b">
        <v>0</v>
      </c>
      <c r="P192" t="s">
        <v>8266</v>
      </c>
      <c r="Q192" t="s">
        <v>8270</v>
      </c>
    </row>
    <row r="193" spans="1:17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s="14">
        <f>ROUND((E193/D193)*100,0)</f>
        <v>5</v>
      </c>
      <c r="G193" s="16">
        <f>IFERROR(ROUND(E193/N193,2),0)</f>
        <v>83.33</v>
      </c>
      <c r="H193" t="s">
        <v>8220</v>
      </c>
      <c r="I193" t="s">
        <v>8225</v>
      </c>
      <c r="J193" t="s">
        <v>8247</v>
      </c>
      <c r="K193" s="11">
        <v>42279.441412037035</v>
      </c>
      <c r="L193" s="11">
        <v>42239.441412037035</v>
      </c>
      <c r="M193" t="b">
        <v>0</v>
      </c>
      <c r="N193">
        <v>3</v>
      </c>
      <c r="O193" t="b">
        <v>0</v>
      </c>
      <c r="P193" t="s">
        <v>8266</v>
      </c>
      <c r="Q193" t="s">
        <v>8270</v>
      </c>
    </row>
    <row r="194" spans="1:17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s="14">
        <f>ROUND((E194/D194)*100,0)</f>
        <v>0</v>
      </c>
      <c r="G194" s="16">
        <f>IFERROR(ROUND(E194/N194,2),0)</f>
        <v>5.67</v>
      </c>
      <c r="H194" t="s">
        <v>8220</v>
      </c>
      <c r="I194" t="s">
        <v>8223</v>
      </c>
      <c r="J194" t="s">
        <v>8245</v>
      </c>
      <c r="K194" s="11">
        <v>41929.792037037034</v>
      </c>
      <c r="L194" s="11">
        <v>41899.792037037034</v>
      </c>
      <c r="M194" t="b">
        <v>0</v>
      </c>
      <c r="N194">
        <v>3</v>
      </c>
      <c r="O194" t="b">
        <v>0</v>
      </c>
      <c r="P194" t="s">
        <v>8266</v>
      </c>
      <c r="Q194" t="s">
        <v>8270</v>
      </c>
    </row>
    <row r="195" spans="1:17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s="14">
        <f>ROUND((E195/D195)*100,0)</f>
        <v>0</v>
      </c>
      <c r="G195" s="16">
        <f>IFERROR(ROUND(E195/N195,2),0)</f>
        <v>0</v>
      </c>
      <c r="H195" t="s">
        <v>8220</v>
      </c>
      <c r="I195" t="s">
        <v>8224</v>
      </c>
      <c r="J195" t="s">
        <v>8246</v>
      </c>
      <c r="K195" s="11">
        <v>41971.976458333331</v>
      </c>
      <c r="L195" s="11">
        <v>41911.934791666667</v>
      </c>
      <c r="M195" t="b">
        <v>0</v>
      </c>
      <c r="N195">
        <v>0</v>
      </c>
      <c r="O195" t="b">
        <v>0</v>
      </c>
      <c r="P195" t="s">
        <v>8266</v>
      </c>
      <c r="Q195" t="s">
        <v>8270</v>
      </c>
    </row>
    <row r="196" spans="1:17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s="14">
        <f>ROUND((E196/D196)*100,0)</f>
        <v>0</v>
      </c>
      <c r="G196" s="16">
        <f>IFERROR(ROUND(E196/N196,2),0)</f>
        <v>1</v>
      </c>
      <c r="H196" t="s">
        <v>8220</v>
      </c>
      <c r="I196" t="s">
        <v>8224</v>
      </c>
      <c r="J196" t="s">
        <v>8246</v>
      </c>
      <c r="K196" s="11">
        <v>42435.996886574074</v>
      </c>
      <c r="L196" s="11">
        <v>42375.996886574074</v>
      </c>
      <c r="M196" t="b">
        <v>0</v>
      </c>
      <c r="N196">
        <v>3</v>
      </c>
      <c r="O196" t="b">
        <v>0</v>
      </c>
      <c r="P196" t="s">
        <v>8266</v>
      </c>
      <c r="Q196" t="s">
        <v>8270</v>
      </c>
    </row>
    <row r="197" spans="1:17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s="14">
        <f>ROUND((E197/D197)*100,0)</f>
        <v>0</v>
      </c>
      <c r="G197" s="16">
        <f>IFERROR(ROUND(E197/N197,2),0)</f>
        <v>0</v>
      </c>
      <c r="H197" t="s">
        <v>8220</v>
      </c>
      <c r="I197" t="s">
        <v>8223</v>
      </c>
      <c r="J197" t="s">
        <v>8245</v>
      </c>
      <c r="K197" s="11">
        <v>42195.67050925926</v>
      </c>
      <c r="L197" s="11">
        <v>42135.67050925926</v>
      </c>
      <c r="M197" t="b">
        <v>0</v>
      </c>
      <c r="N197">
        <v>0</v>
      </c>
      <c r="O197" t="b">
        <v>0</v>
      </c>
      <c r="P197" t="s">
        <v>8266</v>
      </c>
      <c r="Q197" t="s">
        <v>8270</v>
      </c>
    </row>
    <row r="198" spans="1:17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s="14">
        <f>ROUND((E198/D198)*100,0)</f>
        <v>42</v>
      </c>
      <c r="G198" s="16">
        <f>IFERROR(ROUND(E198/N198,2),0)</f>
        <v>77.11</v>
      </c>
      <c r="H198" t="s">
        <v>8220</v>
      </c>
      <c r="I198" t="s">
        <v>8224</v>
      </c>
      <c r="J198" t="s">
        <v>8246</v>
      </c>
      <c r="K198" s="11">
        <v>42287.875</v>
      </c>
      <c r="L198" s="11">
        <v>42259.542800925927</v>
      </c>
      <c r="M198" t="b">
        <v>0</v>
      </c>
      <c r="N198">
        <v>19</v>
      </c>
      <c r="O198" t="b">
        <v>0</v>
      </c>
      <c r="P198" t="s">
        <v>8266</v>
      </c>
      <c r="Q198" t="s">
        <v>8270</v>
      </c>
    </row>
    <row r="199" spans="1:17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s="14">
        <f>ROUND((E199/D199)*100,0)</f>
        <v>10</v>
      </c>
      <c r="G199" s="16">
        <f>IFERROR(ROUND(E199/N199,2),0)</f>
        <v>32.75</v>
      </c>
      <c r="H199" t="s">
        <v>8220</v>
      </c>
      <c r="I199" t="s">
        <v>8224</v>
      </c>
      <c r="J199" t="s">
        <v>8246</v>
      </c>
      <c r="K199" s="11">
        <v>42783.875</v>
      </c>
      <c r="L199" s="11">
        <v>42741.848379629628</v>
      </c>
      <c r="M199" t="b">
        <v>0</v>
      </c>
      <c r="N199">
        <v>8</v>
      </c>
      <c r="O199" t="b">
        <v>0</v>
      </c>
      <c r="P199" t="s">
        <v>8266</v>
      </c>
      <c r="Q199" t="s">
        <v>8270</v>
      </c>
    </row>
    <row r="200" spans="1:17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s="14">
        <f>ROUND((E200/D200)*100,0)</f>
        <v>1</v>
      </c>
      <c r="G200" s="16">
        <f>IFERROR(ROUND(E200/N200,2),0)</f>
        <v>46.5</v>
      </c>
      <c r="H200" t="s">
        <v>8220</v>
      </c>
      <c r="I200" t="s">
        <v>8223</v>
      </c>
      <c r="J200" t="s">
        <v>8245</v>
      </c>
      <c r="K200" s="11">
        <v>41917.383356481485</v>
      </c>
      <c r="L200" s="11">
        <v>41887.383356481485</v>
      </c>
      <c r="M200" t="b">
        <v>0</v>
      </c>
      <c r="N200">
        <v>6</v>
      </c>
      <c r="O200" t="b">
        <v>0</v>
      </c>
      <c r="P200" t="s">
        <v>8266</v>
      </c>
      <c r="Q200" t="s">
        <v>8270</v>
      </c>
    </row>
    <row r="201" spans="1:17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s="14">
        <f>ROUND((E201/D201)*100,0)</f>
        <v>0</v>
      </c>
      <c r="G201" s="16">
        <f>IFERROR(ROUND(E201/N201,2),0)</f>
        <v>0</v>
      </c>
      <c r="H201" t="s">
        <v>8220</v>
      </c>
      <c r="I201" t="s">
        <v>8223</v>
      </c>
      <c r="J201" t="s">
        <v>8245</v>
      </c>
      <c r="K201" s="11">
        <v>42614.123865740738</v>
      </c>
      <c r="L201" s="11">
        <v>42584.123865740738</v>
      </c>
      <c r="M201" t="b">
        <v>0</v>
      </c>
      <c r="N201">
        <v>0</v>
      </c>
      <c r="O201" t="b">
        <v>0</v>
      </c>
      <c r="P201" t="s">
        <v>8266</v>
      </c>
      <c r="Q201" t="s">
        <v>8270</v>
      </c>
    </row>
    <row r="202" spans="1:17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s="14">
        <f>ROUND((E202/D202)*100,0)</f>
        <v>26</v>
      </c>
      <c r="G202" s="16">
        <f>IFERROR(ROUND(E202/N202,2),0)</f>
        <v>87.31</v>
      </c>
      <c r="H202" t="s">
        <v>8220</v>
      </c>
      <c r="I202" t="s">
        <v>8223</v>
      </c>
      <c r="J202" t="s">
        <v>8245</v>
      </c>
      <c r="K202" s="11">
        <v>41897.083368055559</v>
      </c>
      <c r="L202" s="11">
        <v>41867.083368055559</v>
      </c>
      <c r="M202" t="b">
        <v>0</v>
      </c>
      <c r="N202">
        <v>18</v>
      </c>
      <c r="O202" t="b">
        <v>0</v>
      </c>
      <c r="P202" t="s">
        <v>8266</v>
      </c>
      <c r="Q202" t="s">
        <v>8270</v>
      </c>
    </row>
    <row r="203" spans="1:17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s="14">
        <f>ROUND((E203/D203)*100,0)</f>
        <v>58</v>
      </c>
      <c r="G203" s="16">
        <f>IFERROR(ROUND(E203/N203,2),0)</f>
        <v>54.29</v>
      </c>
      <c r="H203" t="s">
        <v>8220</v>
      </c>
      <c r="I203" t="s">
        <v>8223</v>
      </c>
      <c r="J203" t="s">
        <v>8245</v>
      </c>
      <c r="K203" s="11">
        <v>42043.818622685183</v>
      </c>
      <c r="L203" s="11">
        <v>42023.818622685183</v>
      </c>
      <c r="M203" t="b">
        <v>0</v>
      </c>
      <c r="N203">
        <v>7</v>
      </c>
      <c r="O203" t="b">
        <v>0</v>
      </c>
      <c r="P203" t="s">
        <v>8266</v>
      </c>
      <c r="Q203" t="s">
        <v>8270</v>
      </c>
    </row>
    <row r="204" spans="1:17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s="14">
        <f>ROUND((E204/D204)*100,0)</f>
        <v>0</v>
      </c>
      <c r="G204" s="16">
        <f>IFERROR(ROUND(E204/N204,2),0)</f>
        <v>0</v>
      </c>
      <c r="H204" t="s">
        <v>8220</v>
      </c>
      <c r="I204" t="s">
        <v>8223</v>
      </c>
      <c r="J204" t="s">
        <v>8245</v>
      </c>
      <c r="K204" s="11">
        <v>42285.874305555553</v>
      </c>
      <c r="L204" s="11">
        <v>42255.927824074075</v>
      </c>
      <c r="M204" t="b">
        <v>0</v>
      </c>
      <c r="N204">
        <v>0</v>
      </c>
      <c r="O204" t="b">
        <v>0</v>
      </c>
      <c r="P204" t="s">
        <v>8266</v>
      </c>
      <c r="Q204" t="s">
        <v>8270</v>
      </c>
    </row>
    <row r="205" spans="1:17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s="14">
        <f>ROUND((E205/D205)*100,0)</f>
        <v>30</v>
      </c>
      <c r="G205" s="16">
        <f>IFERROR(ROUND(E205/N205,2),0)</f>
        <v>93.25</v>
      </c>
      <c r="H205" t="s">
        <v>8220</v>
      </c>
      <c r="I205" t="s">
        <v>8224</v>
      </c>
      <c r="J205" t="s">
        <v>8246</v>
      </c>
      <c r="K205" s="11">
        <v>42033.847962962966</v>
      </c>
      <c r="L205" s="11">
        <v>41973.847962962966</v>
      </c>
      <c r="M205" t="b">
        <v>0</v>
      </c>
      <c r="N205">
        <v>8</v>
      </c>
      <c r="O205" t="b">
        <v>0</v>
      </c>
      <c r="P205" t="s">
        <v>8266</v>
      </c>
      <c r="Q205" t="s">
        <v>8270</v>
      </c>
    </row>
    <row r="206" spans="1:17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s="14">
        <f>ROUND((E206/D206)*100,0)</f>
        <v>51</v>
      </c>
      <c r="G206" s="16">
        <f>IFERROR(ROUND(E206/N206,2),0)</f>
        <v>117.68</v>
      </c>
      <c r="H206" t="s">
        <v>8220</v>
      </c>
      <c r="I206" t="s">
        <v>8225</v>
      </c>
      <c r="J206" t="s">
        <v>8247</v>
      </c>
      <c r="K206" s="11">
        <v>42586.583368055559</v>
      </c>
      <c r="L206" s="11">
        <v>42556.583368055559</v>
      </c>
      <c r="M206" t="b">
        <v>0</v>
      </c>
      <c r="N206">
        <v>1293</v>
      </c>
      <c r="O206" t="b">
        <v>0</v>
      </c>
      <c r="P206" t="s">
        <v>8266</v>
      </c>
      <c r="Q206" t="s">
        <v>8270</v>
      </c>
    </row>
    <row r="207" spans="1:17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s="14">
        <f>ROUND((E207/D207)*100,0)</f>
        <v>16</v>
      </c>
      <c r="G207" s="16">
        <f>IFERROR(ROUND(E207/N207,2),0)</f>
        <v>76.47</v>
      </c>
      <c r="H207" t="s">
        <v>8220</v>
      </c>
      <c r="I207" t="s">
        <v>8223</v>
      </c>
      <c r="J207" t="s">
        <v>8245</v>
      </c>
      <c r="K207" s="11">
        <v>42283.632199074076</v>
      </c>
      <c r="L207" s="11">
        <v>42248.632199074076</v>
      </c>
      <c r="M207" t="b">
        <v>0</v>
      </c>
      <c r="N207">
        <v>17</v>
      </c>
      <c r="O207" t="b">
        <v>0</v>
      </c>
      <c r="P207" t="s">
        <v>8266</v>
      </c>
      <c r="Q207" t="s">
        <v>8270</v>
      </c>
    </row>
    <row r="208" spans="1:17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s="14">
        <f>ROUND((E208/D208)*100,0)</f>
        <v>0</v>
      </c>
      <c r="G208" s="16">
        <f>IFERROR(ROUND(E208/N208,2),0)</f>
        <v>0</v>
      </c>
      <c r="H208" t="s">
        <v>8220</v>
      </c>
      <c r="I208" t="s">
        <v>8223</v>
      </c>
      <c r="J208" t="s">
        <v>8245</v>
      </c>
      <c r="K208" s="11">
        <v>42588.004432870373</v>
      </c>
      <c r="L208" s="11">
        <v>42567.004432870373</v>
      </c>
      <c r="M208" t="b">
        <v>0</v>
      </c>
      <c r="N208">
        <v>0</v>
      </c>
      <c r="O208" t="b">
        <v>0</v>
      </c>
      <c r="P208" t="s">
        <v>8266</v>
      </c>
      <c r="Q208" t="s">
        <v>8270</v>
      </c>
    </row>
    <row r="209" spans="1:17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s="14">
        <f>ROUND((E209/D209)*100,0)</f>
        <v>15</v>
      </c>
      <c r="G209" s="16">
        <f>IFERROR(ROUND(E209/N209,2),0)</f>
        <v>163.85</v>
      </c>
      <c r="H209" t="s">
        <v>8220</v>
      </c>
      <c r="I209" t="s">
        <v>8228</v>
      </c>
      <c r="J209" t="s">
        <v>8250</v>
      </c>
      <c r="K209" s="11">
        <v>42008.197199074071</v>
      </c>
      <c r="L209" s="11">
        <v>41978.197199074071</v>
      </c>
      <c r="M209" t="b">
        <v>0</v>
      </c>
      <c r="N209">
        <v>13</v>
      </c>
      <c r="O209" t="b">
        <v>0</v>
      </c>
      <c r="P209" t="s">
        <v>8266</v>
      </c>
      <c r="Q209" t="s">
        <v>8270</v>
      </c>
    </row>
    <row r="210" spans="1:17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s="14">
        <f>ROUND((E210/D210)*100,0)</f>
        <v>0</v>
      </c>
      <c r="G210" s="16">
        <f>IFERROR(ROUND(E210/N210,2),0)</f>
        <v>0</v>
      </c>
      <c r="H210" t="s">
        <v>8220</v>
      </c>
      <c r="I210" t="s">
        <v>8225</v>
      </c>
      <c r="J210" t="s">
        <v>8247</v>
      </c>
      <c r="K210" s="11">
        <v>41989.369988425926</v>
      </c>
      <c r="L210" s="11">
        <v>41959.369988425926</v>
      </c>
      <c r="M210" t="b">
        <v>0</v>
      </c>
      <c r="N210">
        <v>0</v>
      </c>
      <c r="O210" t="b">
        <v>0</v>
      </c>
      <c r="P210" t="s">
        <v>8266</v>
      </c>
      <c r="Q210" t="s">
        <v>8270</v>
      </c>
    </row>
    <row r="211" spans="1:17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s="14">
        <f>ROUND((E211/D211)*100,0)</f>
        <v>0</v>
      </c>
      <c r="G211" s="16">
        <f>IFERROR(ROUND(E211/N211,2),0)</f>
        <v>0</v>
      </c>
      <c r="H211" t="s">
        <v>8220</v>
      </c>
      <c r="I211" t="s">
        <v>8223</v>
      </c>
      <c r="J211" t="s">
        <v>8245</v>
      </c>
      <c r="K211" s="11">
        <v>42195.922858796293</v>
      </c>
      <c r="L211" s="11">
        <v>42165.922858796293</v>
      </c>
      <c r="M211" t="b">
        <v>0</v>
      </c>
      <c r="N211">
        <v>0</v>
      </c>
      <c r="O211" t="b">
        <v>0</v>
      </c>
      <c r="P211" t="s">
        <v>8266</v>
      </c>
      <c r="Q211" t="s">
        <v>8270</v>
      </c>
    </row>
    <row r="212" spans="1:17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s="14">
        <f>ROUND((E212/D212)*100,0)</f>
        <v>25</v>
      </c>
      <c r="G212" s="16">
        <f>IFERROR(ROUND(E212/N212,2),0)</f>
        <v>91.82</v>
      </c>
      <c r="H212" t="s">
        <v>8220</v>
      </c>
      <c r="I212" t="s">
        <v>8223</v>
      </c>
      <c r="J212" t="s">
        <v>8245</v>
      </c>
      <c r="K212" s="11">
        <v>42278.208333333336</v>
      </c>
      <c r="L212" s="11">
        <v>42249.064722222225</v>
      </c>
      <c r="M212" t="b">
        <v>0</v>
      </c>
      <c r="N212">
        <v>33</v>
      </c>
      <c r="O212" t="b">
        <v>0</v>
      </c>
      <c r="P212" t="s">
        <v>8266</v>
      </c>
      <c r="Q212" t="s">
        <v>8270</v>
      </c>
    </row>
    <row r="213" spans="1:17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s="14">
        <f>ROUND((E213/D213)*100,0)</f>
        <v>45</v>
      </c>
      <c r="G213" s="16">
        <f>IFERROR(ROUND(E213/N213,2),0)</f>
        <v>185.83</v>
      </c>
      <c r="H213" t="s">
        <v>8220</v>
      </c>
      <c r="I213" t="s">
        <v>8223</v>
      </c>
      <c r="J213" t="s">
        <v>8245</v>
      </c>
      <c r="K213" s="11">
        <v>42266.159918981481</v>
      </c>
      <c r="L213" s="11">
        <v>42236.159918981481</v>
      </c>
      <c r="M213" t="b">
        <v>0</v>
      </c>
      <c r="N213">
        <v>12</v>
      </c>
      <c r="O213" t="b">
        <v>0</v>
      </c>
      <c r="P213" t="s">
        <v>8266</v>
      </c>
      <c r="Q213" t="s">
        <v>8270</v>
      </c>
    </row>
    <row r="214" spans="1:17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s="14">
        <f>ROUND((E214/D214)*100,0)</f>
        <v>0</v>
      </c>
      <c r="G214" s="16">
        <f>IFERROR(ROUND(E214/N214,2),0)</f>
        <v>1</v>
      </c>
      <c r="H214" t="s">
        <v>8220</v>
      </c>
      <c r="I214" t="s">
        <v>8223</v>
      </c>
      <c r="J214" t="s">
        <v>8245</v>
      </c>
      <c r="K214" s="11">
        <v>42476.83935185185</v>
      </c>
      <c r="L214" s="11">
        <v>42416.881018518521</v>
      </c>
      <c r="M214" t="b">
        <v>0</v>
      </c>
      <c r="N214">
        <v>1</v>
      </c>
      <c r="O214" t="b">
        <v>0</v>
      </c>
      <c r="P214" t="s">
        <v>8266</v>
      </c>
      <c r="Q214" t="s">
        <v>8270</v>
      </c>
    </row>
    <row r="215" spans="1:17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s="14">
        <f>ROUND((E215/D215)*100,0)</f>
        <v>0</v>
      </c>
      <c r="G215" s="16">
        <f>IFERROR(ROUND(E215/N215,2),0)</f>
        <v>20</v>
      </c>
      <c r="H215" t="s">
        <v>8220</v>
      </c>
      <c r="I215" t="s">
        <v>8223</v>
      </c>
      <c r="J215" t="s">
        <v>8245</v>
      </c>
      <c r="K215" s="11">
        <v>42232.58797453704</v>
      </c>
      <c r="L215" s="11">
        <v>42202.594293981485</v>
      </c>
      <c r="M215" t="b">
        <v>0</v>
      </c>
      <c r="N215">
        <v>1</v>
      </c>
      <c r="O215" t="b">
        <v>0</v>
      </c>
      <c r="P215" t="s">
        <v>8266</v>
      </c>
      <c r="Q215" t="s">
        <v>8270</v>
      </c>
    </row>
    <row r="216" spans="1:17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s="14">
        <f>ROUND((E216/D216)*100,0)</f>
        <v>0</v>
      </c>
      <c r="G216" s="16">
        <f>IFERROR(ROUND(E216/N216,2),0)</f>
        <v>1</v>
      </c>
      <c r="H216" t="s">
        <v>8220</v>
      </c>
      <c r="I216" t="s">
        <v>8223</v>
      </c>
      <c r="J216" t="s">
        <v>8245</v>
      </c>
      <c r="K216" s="11">
        <v>42069.640613425923</v>
      </c>
      <c r="L216" s="11">
        <v>42009.640613425923</v>
      </c>
      <c r="M216" t="b">
        <v>0</v>
      </c>
      <c r="N216">
        <v>1</v>
      </c>
      <c r="O216" t="b">
        <v>0</v>
      </c>
      <c r="P216" t="s">
        <v>8266</v>
      </c>
      <c r="Q216" t="s">
        <v>8270</v>
      </c>
    </row>
    <row r="217" spans="1:17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s="14">
        <f>ROUND((E217/D217)*100,0)</f>
        <v>0</v>
      </c>
      <c r="G217" s="16">
        <f>IFERROR(ROUND(E217/N217,2),0)</f>
        <v>10</v>
      </c>
      <c r="H217" t="s">
        <v>8220</v>
      </c>
      <c r="I217" t="s">
        <v>8224</v>
      </c>
      <c r="J217" t="s">
        <v>8246</v>
      </c>
      <c r="K217" s="11">
        <v>42417.999305555553</v>
      </c>
      <c r="L217" s="11">
        <v>42375.230115740742</v>
      </c>
      <c r="M217" t="b">
        <v>0</v>
      </c>
      <c r="N217">
        <v>1</v>
      </c>
      <c r="O217" t="b">
        <v>0</v>
      </c>
      <c r="P217" t="s">
        <v>8266</v>
      </c>
      <c r="Q217" t="s">
        <v>8270</v>
      </c>
    </row>
    <row r="218" spans="1:17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s="14">
        <f>ROUND((E218/D218)*100,0)</f>
        <v>56</v>
      </c>
      <c r="G218" s="16">
        <f>IFERROR(ROUND(E218/N218,2),0)</f>
        <v>331.54</v>
      </c>
      <c r="H218" t="s">
        <v>8220</v>
      </c>
      <c r="I218" t="s">
        <v>8223</v>
      </c>
      <c r="J218" t="s">
        <v>8245</v>
      </c>
      <c r="K218" s="11">
        <v>42116.917094907411</v>
      </c>
      <c r="L218" s="11">
        <v>42066.958761574075</v>
      </c>
      <c r="M218" t="b">
        <v>0</v>
      </c>
      <c r="N218">
        <v>84</v>
      </c>
      <c r="O218" t="b">
        <v>0</v>
      </c>
      <c r="P218" t="s">
        <v>8266</v>
      </c>
      <c r="Q218" t="s">
        <v>8270</v>
      </c>
    </row>
    <row r="219" spans="1:17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s="14">
        <f>ROUND((E219/D219)*100,0)</f>
        <v>12</v>
      </c>
      <c r="G219" s="16">
        <f>IFERROR(ROUND(E219/N219,2),0)</f>
        <v>314.29000000000002</v>
      </c>
      <c r="H219" t="s">
        <v>8220</v>
      </c>
      <c r="I219" t="s">
        <v>8234</v>
      </c>
      <c r="J219" t="s">
        <v>8254</v>
      </c>
      <c r="K219" s="11">
        <v>42001.640613425923</v>
      </c>
      <c r="L219" s="11">
        <v>41970.640613425923</v>
      </c>
      <c r="M219" t="b">
        <v>0</v>
      </c>
      <c r="N219">
        <v>38</v>
      </c>
      <c r="O219" t="b">
        <v>0</v>
      </c>
      <c r="P219" t="s">
        <v>8266</v>
      </c>
      <c r="Q219" t="s">
        <v>8270</v>
      </c>
    </row>
    <row r="220" spans="1:17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s="14">
        <f>ROUND((E220/D220)*100,0)</f>
        <v>2</v>
      </c>
      <c r="G220" s="16">
        <f>IFERROR(ROUND(E220/N220,2),0)</f>
        <v>100</v>
      </c>
      <c r="H220" t="s">
        <v>8220</v>
      </c>
      <c r="I220" t="s">
        <v>8223</v>
      </c>
      <c r="J220" t="s">
        <v>8245</v>
      </c>
      <c r="K220" s="11">
        <v>42139.628344907411</v>
      </c>
      <c r="L220" s="11">
        <v>42079.628344907411</v>
      </c>
      <c r="M220" t="b">
        <v>0</v>
      </c>
      <c r="N220">
        <v>1</v>
      </c>
      <c r="O220" t="b">
        <v>0</v>
      </c>
      <c r="P220" t="s">
        <v>8266</v>
      </c>
      <c r="Q220" t="s">
        <v>8270</v>
      </c>
    </row>
    <row r="221" spans="1:17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s="14">
        <f>ROUND((E221/D221)*100,0)</f>
        <v>18</v>
      </c>
      <c r="G221" s="16">
        <f>IFERROR(ROUND(E221/N221,2),0)</f>
        <v>115.99</v>
      </c>
      <c r="H221" t="s">
        <v>8220</v>
      </c>
      <c r="I221" t="s">
        <v>8223</v>
      </c>
      <c r="J221" t="s">
        <v>8245</v>
      </c>
      <c r="K221" s="11">
        <v>42461.290972222225</v>
      </c>
      <c r="L221" s="11">
        <v>42429.326678240737</v>
      </c>
      <c r="M221" t="b">
        <v>0</v>
      </c>
      <c r="N221">
        <v>76</v>
      </c>
      <c r="O221" t="b">
        <v>0</v>
      </c>
      <c r="P221" t="s">
        <v>8266</v>
      </c>
      <c r="Q221" t="s">
        <v>8270</v>
      </c>
    </row>
    <row r="222" spans="1:17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s="14">
        <f>ROUND((E222/D222)*100,0)</f>
        <v>1</v>
      </c>
      <c r="G222" s="16">
        <f>IFERROR(ROUND(E222/N222,2),0)</f>
        <v>120</v>
      </c>
      <c r="H222" t="s">
        <v>8220</v>
      </c>
      <c r="I222" t="s">
        <v>8223</v>
      </c>
      <c r="J222" t="s">
        <v>8245</v>
      </c>
      <c r="K222" s="11">
        <v>42236.837500000001</v>
      </c>
      <c r="L222" s="11">
        <v>42195.643865740742</v>
      </c>
      <c r="M222" t="b">
        <v>0</v>
      </c>
      <c r="N222">
        <v>3</v>
      </c>
      <c r="O222" t="b">
        <v>0</v>
      </c>
      <c r="P222" t="s">
        <v>8266</v>
      </c>
      <c r="Q222" t="s">
        <v>8270</v>
      </c>
    </row>
    <row r="223" spans="1:17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s="14">
        <f>ROUND((E223/D223)*100,0)</f>
        <v>0</v>
      </c>
      <c r="G223" s="16">
        <f>IFERROR(ROUND(E223/N223,2),0)</f>
        <v>0</v>
      </c>
      <c r="H223" t="s">
        <v>8220</v>
      </c>
      <c r="I223" t="s">
        <v>8223</v>
      </c>
      <c r="J223" t="s">
        <v>8245</v>
      </c>
      <c r="K223" s="11">
        <v>42091.79587962963</v>
      </c>
      <c r="L223" s="11">
        <v>42031.837546296294</v>
      </c>
      <c r="M223" t="b">
        <v>0</v>
      </c>
      <c r="N223">
        <v>0</v>
      </c>
      <c r="O223" t="b">
        <v>0</v>
      </c>
      <c r="P223" t="s">
        <v>8266</v>
      </c>
      <c r="Q223" t="s">
        <v>8270</v>
      </c>
    </row>
    <row r="224" spans="1:17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s="14">
        <f>ROUND((E224/D224)*100,0)</f>
        <v>13</v>
      </c>
      <c r="G224" s="16">
        <f>IFERROR(ROUND(E224/N224,2),0)</f>
        <v>65</v>
      </c>
      <c r="H224" t="s">
        <v>8220</v>
      </c>
      <c r="I224" t="s">
        <v>8223</v>
      </c>
      <c r="J224" t="s">
        <v>8245</v>
      </c>
      <c r="K224" s="11">
        <v>42090.11041666667</v>
      </c>
      <c r="L224" s="11">
        <v>42031.769884259258</v>
      </c>
      <c r="M224" t="b">
        <v>0</v>
      </c>
      <c r="N224">
        <v>2</v>
      </c>
      <c r="O224" t="b">
        <v>0</v>
      </c>
      <c r="P224" t="s">
        <v>8266</v>
      </c>
      <c r="Q224" t="s">
        <v>8270</v>
      </c>
    </row>
    <row r="225" spans="1:17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s="14">
        <f>ROUND((E225/D225)*100,0)</f>
        <v>0</v>
      </c>
      <c r="G225" s="16">
        <f>IFERROR(ROUND(E225/N225,2),0)</f>
        <v>0</v>
      </c>
      <c r="H225" t="s">
        <v>8220</v>
      </c>
      <c r="I225" t="s">
        <v>8223</v>
      </c>
      <c r="J225" t="s">
        <v>8245</v>
      </c>
      <c r="K225" s="11">
        <v>42512.045138888891</v>
      </c>
      <c r="L225" s="11">
        <v>42482.048032407409</v>
      </c>
      <c r="M225" t="b">
        <v>0</v>
      </c>
      <c r="N225">
        <v>0</v>
      </c>
      <c r="O225" t="b">
        <v>0</v>
      </c>
      <c r="P225" t="s">
        <v>8266</v>
      </c>
      <c r="Q225" t="s">
        <v>8270</v>
      </c>
    </row>
    <row r="226" spans="1:17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s="14">
        <f>ROUND((E226/D226)*100,0)</f>
        <v>0</v>
      </c>
      <c r="G226" s="16">
        <f>IFERROR(ROUND(E226/N226,2),0)</f>
        <v>0</v>
      </c>
      <c r="H226" t="s">
        <v>8220</v>
      </c>
      <c r="I226" t="s">
        <v>8225</v>
      </c>
      <c r="J226" t="s">
        <v>8247</v>
      </c>
      <c r="K226" s="11">
        <v>42195.235254629632</v>
      </c>
      <c r="L226" s="11">
        <v>42135.235254629632</v>
      </c>
      <c r="M226" t="b">
        <v>0</v>
      </c>
      <c r="N226">
        <v>0</v>
      </c>
      <c r="O226" t="b">
        <v>0</v>
      </c>
      <c r="P226" t="s">
        <v>8266</v>
      </c>
      <c r="Q226" t="s">
        <v>8270</v>
      </c>
    </row>
    <row r="227" spans="1:17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s="14">
        <f>ROUND((E227/D227)*100,0)</f>
        <v>0</v>
      </c>
      <c r="G227" s="16">
        <f>IFERROR(ROUND(E227/N227,2),0)</f>
        <v>0</v>
      </c>
      <c r="H227" t="s">
        <v>8220</v>
      </c>
      <c r="I227" t="s">
        <v>8223</v>
      </c>
      <c r="J227" t="s">
        <v>8245</v>
      </c>
      <c r="K227" s="11">
        <v>42468.919606481482</v>
      </c>
      <c r="L227" s="11">
        <v>42438.961273148147</v>
      </c>
      <c r="M227" t="b">
        <v>0</v>
      </c>
      <c r="N227">
        <v>0</v>
      </c>
      <c r="O227" t="b">
        <v>0</v>
      </c>
      <c r="P227" t="s">
        <v>8266</v>
      </c>
      <c r="Q227" t="s">
        <v>8270</v>
      </c>
    </row>
    <row r="228" spans="1:17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s="14">
        <f>ROUND((E228/D228)*100,0)</f>
        <v>1</v>
      </c>
      <c r="G228" s="16">
        <f>IFERROR(ROUND(E228/N228,2),0)</f>
        <v>125</v>
      </c>
      <c r="H228" t="s">
        <v>8220</v>
      </c>
      <c r="I228" t="s">
        <v>8224</v>
      </c>
      <c r="J228" t="s">
        <v>8246</v>
      </c>
      <c r="K228" s="11">
        <v>42155.395138888889</v>
      </c>
      <c r="L228" s="11">
        <v>42106.666018518517</v>
      </c>
      <c r="M228" t="b">
        <v>0</v>
      </c>
      <c r="N228">
        <v>2</v>
      </c>
      <c r="O228" t="b">
        <v>0</v>
      </c>
      <c r="P228" t="s">
        <v>8266</v>
      </c>
      <c r="Q228" t="s">
        <v>8270</v>
      </c>
    </row>
    <row r="229" spans="1:17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s="14">
        <f>ROUND((E229/D229)*100,0)</f>
        <v>0</v>
      </c>
      <c r="G229" s="16">
        <f>IFERROR(ROUND(E229/N229,2),0)</f>
        <v>0</v>
      </c>
      <c r="H229" t="s">
        <v>8220</v>
      </c>
      <c r="I229" t="s">
        <v>8223</v>
      </c>
      <c r="J229" t="s">
        <v>8245</v>
      </c>
      <c r="K229" s="11">
        <v>42194.893993055557</v>
      </c>
      <c r="L229" s="11">
        <v>42164.893993055557</v>
      </c>
      <c r="M229" t="b">
        <v>0</v>
      </c>
      <c r="N229">
        <v>0</v>
      </c>
      <c r="O229" t="b">
        <v>0</v>
      </c>
      <c r="P229" t="s">
        <v>8266</v>
      </c>
      <c r="Q229" t="s">
        <v>8270</v>
      </c>
    </row>
    <row r="230" spans="1:17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s="14">
        <f>ROUND((E230/D230)*100,0)</f>
        <v>0</v>
      </c>
      <c r="G230" s="16">
        <f>IFERROR(ROUND(E230/N230,2),0)</f>
        <v>0</v>
      </c>
      <c r="H230" t="s">
        <v>8220</v>
      </c>
      <c r="I230" t="s">
        <v>8224</v>
      </c>
      <c r="J230" t="s">
        <v>8246</v>
      </c>
      <c r="K230" s="11">
        <v>42156.686400462961</v>
      </c>
      <c r="L230" s="11">
        <v>42096.686400462961</v>
      </c>
      <c r="M230" t="b">
        <v>0</v>
      </c>
      <c r="N230">
        <v>0</v>
      </c>
      <c r="O230" t="b">
        <v>0</v>
      </c>
      <c r="P230" t="s">
        <v>8266</v>
      </c>
      <c r="Q230" t="s">
        <v>8270</v>
      </c>
    </row>
    <row r="231" spans="1:17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s="14">
        <f>ROUND((E231/D231)*100,0)</f>
        <v>0</v>
      </c>
      <c r="G231" s="16">
        <f>IFERROR(ROUND(E231/N231,2),0)</f>
        <v>0</v>
      </c>
      <c r="H231" t="s">
        <v>8220</v>
      </c>
      <c r="I231" t="s">
        <v>8235</v>
      </c>
      <c r="J231" t="s">
        <v>8248</v>
      </c>
      <c r="K231" s="11">
        <v>42413.933993055558</v>
      </c>
      <c r="L231" s="11">
        <v>42383.933993055558</v>
      </c>
      <c r="M231" t="b">
        <v>0</v>
      </c>
      <c r="N231">
        <v>0</v>
      </c>
      <c r="O231" t="b">
        <v>0</v>
      </c>
      <c r="P231" t="s">
        <v>8266</v>
      </c>
      <c r="Q231" t="s">
        <v>8270</v>
      </c>
    </row>
    <row r="232" spans="1:17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s="14">
        <f>ROUND((E232/D232)*100,0)</f>
        <v>0</v>
      </c>
      <c r="G232" s="16">
        <f>IFERROR(ROUND(E232/N232,2),0)</f>
        <v>30</v>
      </c>
      <c r="H232" t="s">
        <v>8220</v>
      </c>
      <c r="I232" t="s">
        <v>8223</v>
      </c>
      <c r="J232" t="s">
        <v>8245</v>
      </c>
      <c r="K232" s="11">
        <v>42159.77721064815</v>
      </c>
      <c r="L232" s="11">
        <v>42129.77721064815</v>
      </c>
      <c r="M232" t="b">
        <v>0</v>
      </c>
      <c r="N232">
        <v>2</v>
      </c>
      <c r="O232" t="b">
        <v>0</v>
      </c>
      <c r="P232" t="s">
        <v>8266</v>
      </c>
      <c r="Q232" t="s">
        <v>8270</v>
      </c>
    </row>
    <row r="233" spans="1:17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s="14">
        <f>ROUND((E233/D233)*100,0)</f>
        <v>0</v>
      </c>
      <c r="G233" s="16">
        <f>IFERROR(ROUND(E233/N233,2),0)</f>
        <v>0</v>
      </c>
      <c r="H233" t="s">
        <v>8220</v>
      </c>
      <c r="I233" t="s">
        <v>8223</v>
      </c>
      <c r="J233" t="s">
        <v>8245</v>
      </c>
      <c r="K233" s="11">
        <v>42371.958923611113</v>
      </c>
      <c r="L233" s="11">
        <v>42341.958923611113</v>
      </c>
      <c r="M233" t="b">
        <v>0</v>
      </c>
      <c r="N233">
        <v>0</v>
      </c>
      <c r="O233" t="b">
        <v>0</v>
      </c>
      <c r="P233" t="s">
        <v>8266</v>
      </c>
      <c r="Q233" t="s">
        <v>8270</v>
      </c>
    </row>
    <row r="234" spans="1:17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s="14">
        <f>ROUND((E234/D234)*100,0)</f>
        <v>3</v>
      </c>
      <c r="G234" s="16">
        <f>IFERROR(ROUND(E234/N234,2),0)</f>
        <v>15.71</v>
      </c>
      <c r="H234" t="s">
        <v>8220</v>
      </c>
      <c r="I234" t="s">
        <v>8224</v>
      </c>
      <c r="J234" t="s">
        <v>8246</v>
      </c>
      <c r="K234" s="11">
        <v>42062.82576388889</v>
      </c>
      <c r="L234" s="11">
        <v>42032.82576388889</v>
      </c>
      <c r="M234" t="b">
        <v>0</v>
      </c>
      <c r="N234">
        <v>7</v>
      </c>
      <c r="O234" t="b">
        <v>0</v>
      </c>
      <c r="P234" t="s">
        <v>8266</v>
      </c>
      <c r="Q234" t="s">
        <v>8270</v>
      </c>
    </row>
    <row r="235" spans="1:17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s="14">
        <f>ROUND((E235/D235)*100,0)</f>
        <v>0</v>
      </c>
      <c r="G235" s="16">
        <f>IFERROR(ROUND(E235/N235,2),0)</f>
        <v>0</v>
      </c>
      <c r="H235" t="s">
        <v>8220</v>
      </c>
      <c r="I235" t="s">
        <v>8223</v>
      </c>
      <c r="J235" t="s">
        <v>8245</v>
      </c>
      <c r="K235" s="11">
        <v>42642.911712962959</v>
      </c>
      <c r="L235" s="11">
        <v>42612.911712962959</v>
      </c>
      <c r="M235" t="b">
        <v>0</v>
      </c>
      <c r="N235">
        <v>0</v>
      </c>
      <c r="O235" t="b">
        <v>0</v>
      </c>
      <c r="P235" t="s">
        <v>8266</v>
      </c>
      <c r="Q235" t="s">
        <v>8270</v>
      </c>
    </row>
    <row r="236" spans="1:17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s="14">
        <f>ROUND((E236/D236)*100,0)</f>
        <v>40</v>
      </c>
      <c r="G236" s="16">
        <f>IFERROR(ROUND(E236/N236,2),0)</f>
        <v>80.2</v>
      </c>
      <c r="H236" t="s">
        <v>8220</v>
      </c>
      <c r="I236" t="s">
        <v>8223</v>
      </c>
      <c r="J236" t="s">
        <v>8245</v>
      </c>
      <c r="K236" s="11">
        <v>42176.035405092596</v>
      </c>
      <c r="L236" s="11">
        <v>42136.035405092596</v>
      </c>
      <c r="M236" t="b">
        <v>0</v>
      </c>
      <c r="N236">
        <v>5</v>
      </c>
      <c r="O236" t="b">
        <v>0</v>
      </c>
      <c r="P236" t="s">
        <v>8266</v>
      </c>
      <c r="Q236" t="s">
        <v>8270</v>
      </c>
    </row>
    <row r="237" spans="1:17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s="14">
        <f>ROUND((E237/D237)*100,0)</f>
        <v>0</v>
      </c>
      <c r="G237" s="16">
        <f>IFERROR(ROUND(E237/N237,2),0)</f>
        <v>0</v>
      </c>
      <c r="H237" t="s">
        <v>8220</v>
      </c>
      <c r="I237" t="s">
        <v>8223</v>
      </c>
      <c r="J237" t="s">
        <v>8245</v>
      </c>
      <c r="K237" s="11">
        <v>42194.908530092594</v>
      </c>
      <c r="L237" s="11">
        <v>42164.908530092594</v>
      </c>
      <c r="M237" t="b">
        <v>0</v>
      </c>
      <c r="N237">
        <v>0</v>
      </c>
      <c r="O237" t="b">
        <v>0</v>
      </c>
      <c r="P237" t="s">
        <v>8266</v>
      </c>
      <c r="Q237" t="s">
        <v>8270</v>
      </c>
    </row>
    <row r="238" spans="1:17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s="14">
        <f>ROUND((E238/D238)*100,0)</f>
        <v>0</v>
      </c>
      <c r="G238" s="16">
        <f>IFERROR(ROUND(E238/N238,2),0)</f>
        <v>0</v>
      </c>
      <c r="H238" t="s">
        <v>8220</v>
      </c>
      <c r="I238" t="s">
        <v>8223</v>
      </c>
      <c r="J238" t="s">
        <v>8245</v>
      </c>
      <c r="K238" s="11">
        <v>42374</v>
      </c>
      <c r="L238" s="11">
        <v>42321.084479166668</v>
      </c>
      <c r="M238" t="b">
        <v>0</v>
      </c>
      <c r="N238">
        <v>0</v>
      </c>
      <c r="O238" t="b">
        <v>0</v>
      </c>
      <c r="P238" t="s">
        <v>8266</v>
      </c>
      <c r="Q238" t="s">
        <v>8270</v>
      </c>
    </row>
    <row r="239" spans="1:17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s="14">
        <f>ROUND((E239/D239)*100,0)</f>
        <v>0</v>
      </c>
      <c r="G239" s="16">
        <f>IFERROR(ROUND(E239/N239,2),0)</f>
        <v>50</v>
      </c>
      <c r="H239" t="s">
        <v>8220</v>
      </c>
      <c r="I239" t="s">
        <v>8223</v>
      </c>
      <c r="J239" t="s">
        <v>8245</v>
      </c>
      <c r="K239" s="11">
        <v>42437.577187499999</v>
      </c>
      <c r="L239" s="11">
        <v>42377.577187499999</v>
      </c>
      <c r="M239" t="b">
        <v>0</v>
      </c>
      <c r="N239">
        <v>1</v>
      </c>
      <c r="O239" t="b">
        <v>0</v>
      </c>
      <c r="P239" t="s">
        <v>8266</v>
      </c>
      <c r="Q239" t="s">
        <v>8270</v>
      </c>
    </row>
    <row r="240" spans="1:17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s="14">
        <f>ROUND((E240/D240)*100,0)</f>
        <v>0</v>
      </c>
      <c r="G240" s="16">
        <f>IFERROR(ROUND(E240/N240,2),0)</f>
        <v>0</v>
      </c>
      <c r="H240" t="s">
        <v>8220</v>
      </c>
      <c r="I240" t="s">
        <v>8223</v>
      </c>
      <c r="J240" t="s">
        <v>8245</v>
      </c>
      <c r="K240" s="11">
        <v>42734.375</v>
      </c>
      <c r="L240" s="11">
        <v>42713.962500000001</v>
      </c>
      <c r="M240" t="b">
        <v>0</v>
      </c>
      <c r="N240">
        <v>0</v>
      </c>
      <c r="O240" t="b">
        <v>0</v>
      </c>
      <c r="P240" t="s">
        <v>8266</v>
      </c>
      <c r="Q240" t="s">
        <v>8270</v>
      </c>
    </row>
    <row r="241" spans="1:17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s="14">
        <f>ROUND((E241/D241)*100,0)</f>
        <v>25</v>
      </c>
      <c r="G241" s="16">
        <f>IFERROR(ROUND(E241/N241,2),0)</f>
        <v>50</v>
      </c>
      <c r="H241" t="s">
        <v>8220</v>
      </c>
      <c r="I241" t="s">
        <v>8225</v>
      </c>
      <c r="J241" t="s">
        <v>8247</v>
      </c>
      <c r="K241" s="11">
        <v>42316.5</v>
      </c>
      <c r="L241" s="11">
        <v>42297.110300925924</v>
      </c>
      <c r="M241" t="b">
        <v>0</v>
      </c>
      <c r="N241">
        <v>5</v>
      </c>
      <c r="O241" t="b">
        <v>0</v>
      </c>
      <c r="P241" t="s">
        <v>8266</v>
      </c>
      <c r="Q241" t="s">
        <v>8270</v>
      </c>
    </row>
    <row r="242" spans="1:17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s="14">
        <f>ROUND((E242/D242)*100,0)</f>
        <v>108</v>
      </c>
      <c r="G242" s="16">
        <f>IFERROR(ROUND(E242/N242,2),0)</f>
        <v>117.85</v>
      </c>
      <c r="H242" t="s">
        <v>8218</v>
      </c>
      <c r="I242" t="s">
        <v>8223</v>
      </c>
      <c r="J242" t="s">
        <v>8245</v>
      </c>
      <c r="K242" s="11">
        <v>41399.708460648151</v>
      </c>
      <c r="L242" s="11">
        <v>41354.708460648151</v>
      </c>
      <c r="M242" t="b">
        <v>1</v>
      </c>
      <c r="N242">
        <v>137</v>
      </c>
      <c r="O242" t="b">
        <v>1</v>
      </c>
      <c r="P242" t="s">
        <v>8266</v>
      </c>
      <c r="Q242" t="s">
        <v>8271</v>
      </c>
    </row>
    <row r="243" spans="1:17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s="14">
        <f>ROUND((E243/D243)*100,0)</f>
        <v>113</v>
      </c>
      <c r="G243" s="16">
        <f>IFERROR(ROUND(E243/N243,2),0)</f>
        <v>109.04</v>
      </c>
      <c r="H243" t="s">
        <v>8218</v>
      </c>
      <c r="I243" t="s">
        <v>8223</v>
      </c>
      <c r="J243" t="s">
        <v>8245</v>
      </c>
      <c r="K243" s="11">
        <v>41994.697962962964</v>
      </c>
      <c r="L243" s="11">
        <v>41949.697962962964</v>
      </c>
      <c r="M243" t="b">
        <v>1</v>
      </c>
      <c r="N243">
        <v>376</v>
      </c>
      <c r="O243" t="b">
        <v>1</v>
      </c>
      <c r="P243" t="s">
        <v>8266</v>
      </c>
      <c r="Q243" t="s">
        <v>8271</v>
      </c>
    </row>
    <row r="244" spans="1:17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s="14">
        <f>ROUND((E244/D244)*100,0)</f>
        <v>113</v>
      </c>
      <c r="G244" s="16">
        <f>IFERROR(ROUND(E244/N244,2),0)</f>
        <v>73.02</v>
      </c>
      <c r="H244" t="s">
        <v>8218</v>
      </c>
      <c r="I244" t="s">
        <v>8223</v>
      </c>
      <c r="J244" t="s">
        <v>8245</v>
      </c>
      <c r="K244" s="11">
        <v>40897.492939814816</v>
      </c>
      <c r="L244" s="11">
        <v>40862.492939814816</v>
      </c>
      <c r="M244" t="b">
        <v>1</v>
      </c>
      <c r="N244">
        <v>202</v>
      </c>
      <c r="O244" t="b">
        <v>1</v>
      </c>
      <c r="P244" t="s">
        <v>8266</v>
      </c>
      <c r="Q244" t="s">
        <v>8271</v>
      </c>
    </row>
    <row r="245" spans="1:17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s="14">
        <f>ROUND((E245/D245)*100,0)</f>
        <v>103</v>
      </c>
      <c r="G245" s="16">
        <f>IFERROR(ROUND(E245/N245,2),0)</f>
        <v>78.2</v>
      </c>
      <c r="H245" t="s">
        <v>8218</v>
      </c>
      <c r="I245" t="s">
        <v>8223</v>
      </c>
      <c r="J245" t="s">
        <v>8245</v>
      </c>
      <c r="K245" s="11">
        <v>41692.047500000001</v>
      </c>
      <c r="L245" s="11">
        <v>41662.047500000001</v>
      </c>
      <c r="M245" t="b">
        <v>1</v>
      </c>
      <c r="N245">
        <v>328</v>
      </c>
      <c r="O245" t="b">
        <v>1</v>
      </c>
      <c r="P245" t="s">
        <v>8266</v>
      </c>
      <c r="Q245" t="s">
        <v>8271</v>
      </c>
    </row>
    <row r="246" spans="1:17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s="14">
        <f>ROUND((E246/D246)*100,0)</f>
        <v>114</v>
      </c>
      <c r="G246" s="16">
        <f>IFERROR(ROUND(E246/N246,2),0)</f>
        <v>47.4</v>
      </c>
      <c r="H246" t="s">
        <v>8218</v>
      </c>
      <c r="I246" t="s">
        <v>8223</v>
      </c>
      <c r="J246" t="s">
        <v>8245</v>
      </c>
      <c r="K246" s="11">
        <v>40253.29583333333</v>
      </c>
      <c r="L246" s="11">
        <v>40213.323599537034</v>
      </c>
      <c r="M246" t="b">
        <v>1</v>
      </c>
      <c r="N246">
        <v>84</v>
      </c>
      <c r="O246" t="b">
        <v>1</v>
      </c>
      <c r="P246" t="s">
        <v>8266</v>
      </c>
      <c r="Q246" t="s">
        <v>8271</v>
      </c>
    </row>
    <row r="247" spans="1:17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s="14">
        <f>ROUND((E247/D247)*100,0)</f>
        <v>104</v>
      </c>
      <c r="G247" s="16">
        <f>IFERROR(ROUND(E247/N247,2),0)</f>
        <v>54.02</v>
      </c>
      <c r="H247" t="s">
        <v>8218</v>
      </c>
      <c r="I247" t="s">
        <v>8223</v>
      </c>
      <c r="J247" t="s">
        <v>8245</v>
      </c>
      <c r="K247" s="11">
        <v>41137.053067129629</v>
      </c>
      <c r="L247" s="11">
        <v>41107.053067129629</v>
      </c>
      <c r="M247" t="b">
        <v>1</v>
      </c>
      <c r="N247">
        <v>96</v>
      </c>
      <c r="O247" t="b">
        <v>1</v>
      </c>
      <c r="P247" t="s">
        <v>8266</v>
      </c>
      <c r="Q247" t="s">
        <v>8271</v>
      </c>
    </row>
    <row r="248" spans="1:17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s="14">
        <f>ROUND((E248/D248)*100,0)</f>
        <v>305</v>
      </c>
      <c r="G248" s="16">
        <f>IFERROR(ROUND(E248/N248,2),0)</f>
        <v>68.489999999999995</v>
      </c>
      <c r="H248" t="s">
        <v>8218</v>
      </c>
      <c r="I248" t="s">
        <v>8223</v>
      </c>
      <c r="J248" t="s">
        <v>8245</v>
      </c>
      <c r="K248" s="11">
        <v>40530.405150462961</v>
      </c>
      <c r="L248" s="11">
        <v>40480.363483796296</v>
      </c>
      <c r="M248" t="b">
        <v>1</v>
      </c>
      <c r="N248">
        <v>223</v>
      </c>
      <c r="O248" t="b">
        <v>1</v>
      </c>
      <c r="P248" t="s">
        <v>8266</v>
      </c>
      <c r="Q248" t="s">
        <v>8271</v>
      </c>
    </row>
    <row r="249" spans="1:17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s="14">
        <f>ROUND((E249/D249)*100,0)</f>
        <v>134</v>
      </c>
      <c r="G249" s="16">
        <f>IFERROR(ROUND(E249/N249,2),0)</f>
        <v>108.15</v>
      </c>
      <c r="H249" t="s">
        <v>8218</v>
      </c>
      <c r="I249" t="s">
        <v>8223</v>
      </c>
      <c r="J249" t="s">
        <v>8245</v>
      </c>
      <c r="K249" s="11">
        <v>40467.152083333334</v>
      </c>
      <c r="L249" s="11">
        <v>40430.604328703703</v>
      </c>
      <c r="M249" t="b">
        <v>1</v>
      </c>
      <c r="N249">
        <v>62</v>
      </c>
      <c r="O249" t="b">
        <v>1</v>
      </c>
      <c r="P249" t="s">
        <v>8266</v>
      </c>
      <c r="Q249" t="s">
        <v>8271</v>
      </c>
    </row>
    <row r="250" spans="1:17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s="14">
        <f>ROUND((E250/D250)*100,0)</f>
        <v>101</v>
      </c>
      <c r="G250" s="16">
        <f>IFERROR(ROUND(E250/N250,2),0)</f>
        <v>589.95000000000005</v>
      </c>
      <c r="H250" t="s">
        <v>8218</v>
      </c>
      <c r="I250" t="s">
        <v>8223</v>
      </c>
      <c r="J250" t="s">
        <v>8245</v>
      </c>
      <c r="K250" s="11">
        <v>40915.774409722224</v>
      </c>
      <c r="L250" s="11">
        <v>40870.774409722224</v>
      </c>
      <c r="M250" t="b">
        <v>1</v>
      </c>
      <c r="N250">
        <v>146</v>
      </c>
      <c r="O250" t="b">
        <v>1</v>
      </c>
      <c r="P250" t="s">
        <v>8266</v>
      </c>
      <c r="Q250" t="s">
        <v>8271</v>
      </c>
    </row>
    <row r="251" spans="1:17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s="14">
        <f>ROUND((E251/D251)*100,0)</f>
        <v>113</v>
      </c>
      <c r="G251" s="16">
        <f>IFERROR(ROUND(E251/N251,2),0)</f>
        <v>48.05</v>
      </c>
      <c r="H251" t="s">
        <v>8218</v>
      </c>
      <c r="I251" t="s">
        <v>8223</v>
      </c>
      <c r="J251" t="s">
        <v>8245</v>
      </c>
      <c r="K251" s="11">
        <v>40412.736111111109</v>
      </c>
      <c r="L251" s="11">
        <v>40332.923842592594</v>
      </c>
      <c r="M251" t="b">
        <v>1</v>
      </c>
      <c r="N251">
        <v>235</v>
      </c>
      <c r="O251" t="b">
        <v>1</v>
      </c>
      <c r="P251" t="s">
        <v>8266</v>
      </c>
      <c r="Q251" t="s">
        <v>8271</v>
      </c>
    </row>
    <row r="252" spans="1:17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s="14">
        <f>ROUND((E252/D252)*100,0)</f>
        <v>106</v>
      </c>
      <c r="G252" s="16">
        <f>IFERROR(ROUND(E252/N252,2),0)</f>
        <v>72.48</v>
      </c>
      <c r="H252" t="s">
        <v>8218</v>
      </c>
      <c r="I252" t="s">
        <v>8223</v>
      </c>
      <c r="J252" t="s">
        <v>8245</v>
      </c>
      <c r="K252" s="11">
        <v>41431.565868055557</v>
      </c>
      <c r="L252" s="11">
        <v>41401.565868055557</v>
      </c>
      <c r="M252" t="b">
        <v>1</v>
      </c>
      <c r="N252">
        <v>437</v>
      </c>
      <c r="O252" t="b">
        <v>1</v>
      </c>
      <c r="P252" t="s">
        <v>8266</v>
      </c>
      <c r="Q252" t="s">
        <v>8271</v>
      </c>
    </row>
    <row r="253" spans="1:17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s="14">
        <f>ROUND((E253/D253)*100,0)</f>
        <v>126</v>
      </c>
      <c r="G253" s="16">
        <f>IFERROR(ROUND(E253/N253,2),0)</f>
        <v>57.08</v>
      </c>
      <c r="H253" t="s">
        <v>8218</v>
      </c>
      <c r="I253" t="s">
        <v>8223</v>
      </c>
      <c r="J253" t="s">
        <v>8245</v>
      </c>
      <c r="K253" s="11">
        <v>41045.791666666664</v>
      </c>
      <c r="L253" s="11">
        <v>41013.787569444445</v>
      </c>
      <c r="M253" t="b">
        <v>1</v>
      </c>
      <c r="N253">
        <v>77</v>
      </c>
      <c r="O253" t="b">
        <v>1</v>
      </c>
      <c r="P253" t="s">
        <v>8266</v>
      </c>
      <c r="Q253" t="s">
        <v>8271</v>
      </c>
    </row>
    <row r="254" spans="1:17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s="14">
        <f>ROUND((E254/D254)*100,0)</f>
        <v>185</v>
      </c>
      <c r="G254" s="16">
        <f>IFERROR(ROUND(E254/N254,2),0)</f>
        <v>85.44</v>
      </c>
      <c r="H254" t="s">
        <v>8218</v>
      </c>
      <c r="I254" t="s">
        <v>8223</v>
      </c>
      <c r="J254" t="s">
        <v>8245</v>
      </c>
      <c r="K254" s="11">
        <v>40330.165972222225</v>
      </c>
      <c r="L254" s="11">
        <v>40266.662708333337</v>
      </c>
      <c r="M254" t="b">
        <v>1</v>
      </c>
      <c r="N254">
        <v>108</v>
      </c>
      <c r="O254" t="b">
        <v>1</v>
      </c>
      <c r="P254" t="s">
        <v>8266</v>
      </c>
      <c r="Q254" t="s">
        <v>8271</v>
      </c>
    </row>
    <row r="255" spans="1:17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s="14">
        <f>ROUND((E255/D255)*100,0)</f>
        <v>101</v>
      </c>
      <c r="G255" s="16">
        <f>IFERROR(ROUND(E255/N255,2),0)</f>
        <v>215.86</v>
      </c>
      <c r="H255" t="s">
        <v>8218</v>
      </c>
      <c r="I255" t="s">
        <v>8223</v>
      </c>
      <c r="J255" t="s">
        <v>8245</v>
      </c>
      <c r="K255" s="11">
        <v>40954.650868055556</v>
      </c>
      <c r="L255" s="11">
        <v>40924.650868055556</v>
      </c>
      <c r="M255" t="b">
        <v>1</v>
      </c>
      <c r="N255">
        <v>7</v>
      </c>
      <c r="O255" t="b">
        <v>1</v>
      </c>
      <c r="P255" t="s">
        <v>8266</v>
      </c>
      <c r="Q255" t="s">
        <v>8271</v>
      </c>
    </row>
    <row r="256" spans="1:17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s="14">
        <f>ROUND((E256/D256)*100,0)</f>
        <v>117</v>
      </c>
      <c r="G256" s="16">
        <f>IFERROR(ROUND(E256/N256,2),0)</f>
        <v>89.39</v>
      </c>
      <c r="H256" t="s">
        <v>8218</v>
      </c>
      <c r="I256" t="s">
        <v>8223</v>
      </c>
      <c r="J256" t="s">
        <v>8245</v>
      </c>
      <c r="K256" s="11">
        <v>42294.083333333336</v>
      </c>
      <c r="L256" s="11">
        <v>42263.952662037038</v>
      </c>
      <c r="M256" t="b">
        <v>1</v>
      </c>
      <c r="N256">
        <v>314</v>
      </c>
      <c r="O256" t="b">
        <v>1</v>
      </c>
      <c r="P256" t="s">
        <v>8266</v>
      </c>
      <c r="Q256" t="s">
        <v>8271</v>
      </c>
    </row>
    <row r="257" spans="1:17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s="14">
        <f>ROUND((E257/D257)*100,0)</f>
        <v>107</v>
      </c>
      <c r="G257" s="16">
        <f>IFERROR(ROUND(E257/N257,2),0)</f>
        <v>45.42</v>
      </c>
      <c r="H257" t="s">
        <v>8218</v>
      </c>
      <c r="I257" t="s">
        <v>8223</v>
      </c>
      <c r="J257" t="s">
        <v>8245</v>
      </c>
      <c r="K257" s="11">
        <v>40618.48474537037</v>
      </c>
      <c r="L257" s="11">
        <v>40588.526412037034</v>
      </c>
      <c r="M257" t="b">
        <v>1</v>
      </c>
      <c r="N257">
        <v>188</v>
      </c>
      <c r="O257" t="b">
        <v>1</v>
      </c>
      <c r="P257" t="s">
        <v>8266</v>
      </c>
      <c r="Q257" t="s">
        <v>8271</v>
      </c>
    </row>
    <row r="258" spans="1:17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s="14">
        <f>ROUND((E258/D258)*100,0)</f>
        <v>139</v>
      </c>
      <c r="G258" s="16">
        <f>IFERROR(ROUND(E258/N258,2),0)</f>
        <v>65.760000000000005</v>
      </c>
      <c r="H258" t="s">
        <v>8218</v>
      </c>
      <c r="I258" t="s">
        <v>8223</v>
      </c>
      <c r="J258" t="s">
        <v>8245</v>
      </c>
      <c r="K258" s="11">
        <v>41349.769293981481</v>
      </c>
      <c r="L258" s="11">
        <v>41319.769293981481</v>
      </c>
      <c r="M258" t="b">
        <v>1</v>
      </c>
      <c r="N258">
        <v>275</v>
      </c>
      <c r="O258" t="b">
        <v>1</v>
      </c>
      <c r="P258" t="s">
        <v>8266</v>
      </c>
      <c r="Q258" t="s">
        <v>8271</v>
      </c>
    </row>
    <row r="259" spans="1:17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s="14">
        <f>ROUND((E259/D259)*100,0)</f>
        <v>107</v>
      </c>
      <c r="G259" s="16">
        <f>IFERROR(ROUND(E259/N259,2),0)</f>
        <v>66.7</v>
      </c>
      <c r="H259" t="s">
        <v>8218</v>
      </c>
      <c r="I259" t="s">
        <v>8223</v>
      </c>
      <c r="J259" t="s">
        <v>8245</v>
      </c>
      <c r="K259" s="11">
        <v>42509.626875000002</v>
      </c>
      <c r="L259" s="11">
        <v>42479.626875000002</v>
      </c>
      <c r="M259" t="b">
        <v>1</v>
      </c>
      <c r="N259">
        <v>560</v>
      </c>
      <c r="O259" t="b">
        <v>1</v>
      </c>
      <c r="P259" t="s">
        <v>8266</v>
      </c>
      <c r="Q259" t="s">
        <v>8271</v>
      </c>
    </row>
    <row r="260" spans="1:17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s="14">
        <f>ROUND((E260/D260)*100,0)</f>
        <v>191</v>
      </c>
      <c r="G260" s="16">
        <f>IFERROR(ROUND(E260/N260,2),0)</f>
        <v>83.35</v>
      </c>
      <c r="H260" t="s">
        <v>8218</v>
      </c>
      <c r="I260" t="s">
        <v>8223</v>
      </c>
      <c r="J260" t="s">
        <v>8245</v>
      </c>
      <c r="K260" s="11">
        <v>40712.051689814813</v>
      </c>
      <c r="L260" s="11">
        <v>40682.051689814813</v>
      </c>
      <c r="M260" t="b">
        <v>1</v>
      </c>
      <c r="N260">
        <v>688</v>
      </c>
      <c r="O260" t="b">
        <v>1</v>
      </c>
      <c r="P260" t="s">
        <v>8266</v>
      </c>
      <c r="Q260" t="s">
        <v>8271</v>
      </c>
    </row>
    <row r="261" spans="1:17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s="14">
        <f>ROUND((E261/D261)*100,0)</f>
        <v>132</v>
      </c>
      <c r="G261" s="16">
        <f>IFERROR(ROUND(E261/N261,2),0)</f>
        <v>105.05</v>
      </c>
      <c r="H261" t="s">
        <v>8218</v>
      </c>
      <c r="I261" t="s">
        <v>8223</v>
      </c>
      <c r="J261" t="s">
        <v>8245</v>
      </c>
      <c r="K261" s="11">
        <v>42102.738067129627</v>
      </c>
      <c r="L261" s="11">
        <v>42072.738067129627</v>
      </c>
      <c r="M261" t="b">
        <v>1</v>
      </c>
      <c r="N261">
        <v>942</v>
      </c>
      <c r="O261" t="b">
        <v>1</v>
      </c>
      <c r="P261" t="s">
        <v>8266</v>
      </c>
      <c r="Q261" t="s">
        <v>8271</v>
      </c>
    </row>
    <row r="262" spans="1:17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s="14">
        <f>ROUND((E262/D262)*100,0)</f>
        <v>106</v>
      </c>
      <c r="G262" s="16">
        <f>IFERROR(ROUND(E262/N262,2),0)</f>
        <v>120.91</v>
      </c>
      <c r="H262" t="s">
        <v>8218</v>
      </c>
      <c r="I262" t="s">
        <v>8223</v>
      </c>
      <c r="J262" t="s">
        <v>8245</v>
      </c>
      <c r="K262" s="11">
        <v>40376.415972222225</v>
      </c>
      <c r="L262" s="11">
        <v>40330.755543981482</v>
      </c>
      <c r="M262" t="b">
        <v>1</v>
      </c>
      <c r="N262">
        <v>88</v>
      </c>
      <c r="O262" t="b">
        <v>1</v>
      </c>
      <c r="P262" t="s">
        <v>8266</v>
      </c>
      <c r="Q262" t="s">
        <v>8271</v>
      </c>
    </row>
    <row r="263" spans="1:17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s="14">
        <f>ROUND((E263/D263)*100,0)</f>
        <v>107</v>
      </c>
      <c r="G263" s="16">
        <f>IFERROR(ROUND(E263/N263,2),0)</f>
        <v>97.64</v>
      </c>
      <c r="H263" t="s">
        <v>8218</v>
      </c>
      <c r="I263" t="s">
        <v>8223</v>
      </c>
      <c r="J263" t="s">
        <v>8245</v>
      </c>
      <c r="K263" s="11">
        <v>41067.621527777781</v>
      </c>
      <c r="L263" s="11">
        <v>41017.885462962964</v>
      </c>
      <c r="M263" t="b">
        <v>1</v>
      </c>
      <c r="N263">
        <v>220</v>
      </c>
      <c r="O263" t="b">
        <v>1</v>
      </c>
      <c r="P263" t="s">
        <v>8266</v>
      </c>
      <c r="Q263" t="s">
        <v>8271</v>
      </c>
    </row>
    <row r="264" spans="1:17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s="14">
        <f>ROUND((E264/D264)*100,0)</f>
        <v>240</v>
      </c>
      <c r="G264" s="16">
        <f>IFERROR(ROUND(E264/N264,2),0)</f>
        <v>41.38</v>
      </c>
      <c r="H264" t="s">
        <v>8218</v>
      </c>
      <c r="I264" t="s">
        <v>8223</v>
      </c>
      <c r="J264" t="s">
        <v>8245</v>
      </c>
      <c r="K264" s="11">
        <v>40600.24800925926</v>
      </c>
      <c r="L264" s="11">
        <v>40555.24800925926</v>
      </c>
      <c r="M264" t="b">
        <v>1</v>
      </c>
      <c r="N264">
        <v>145</v>
      </c>
      <c r="O264" t="b">
        <v>1</v>
      </c>
      <c r="P264" t="s">
        <v>8266</v>
      </c>
      <c r="Q264" t="s">
        <v>8271</v>
      </c>
    </row>
    <row r="265" spans="1:17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s="14">
        <f>ROUND((E265/D265)*100,0)</f>
        <v>118</v>
      </c>
      <c r="G265" s="16">
        <f>IFERROR(ROUND(E265/N265,2),0)</f>
        <v>30.65</v>
      </c>
      <c r="H265" t="s">
        <v>8218</v>
      </c>
      <c r="I265" t="s">
        <v>8223</v>
      </c>
      <c r="J265" t="s">
        <v>8245</v>
      </c>
      <c r="K265" s="11">
        <v>41179.954791666663</v>
      </c>
      <c r="L265" s="11">
        <v>41149.954791666663</v>
      </c>
      <c r="M265" t="b">
        <v>1</v>
      </c>
      <c r="N265">
        <v>963</v>
      </c>
      <c r="O265" t="b">
        <v>1</v>
      </c>
      <c r="P265" t="s">
        <v>8266</v>
      </c>
      <c r="Q265" t="s">
        <v>8271</v>
      </c>
    </row>
    <row r="266" spans="1:17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s="14">
        <f>ROUND((E266/D266)*100,0)</f>
        <v>118</v>
      </c>
      <c r="G266" s="16">
        <f>IFERROR(ROUND(E266/N266,2),0)</f>
        <v>64.95</v>
      </c>
      <c r="H266" t="s">
        <v>8218</v>
      </c>
      <c r="I266" t="s">
        <v>8223</v>
      </c>
      <c r="J266" t="s">
        <v>8245</v>
      </c>
      <c r="K266" s="11">
        <v>41040.620312500003</v>
      </c>
      <c r="L266" s="11">
        <v>41010.620312500003</v>
      </c>
      <c r="M266" t="b">
        <v>1</v>
      </c>
      <c r="N266">
        <v>91</v>
      </c>
      <c r="O266" t="b">
        <v>1</v>
      </c>
      <c r="P266" t="s">
        <v>8266</v>
      </c>
      <c r="Q266" t="s">
        <v>8271</v>
      </c>
    </row>
    <row r="267" spans="1:17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s="14">
        <f>ROUND((E267/D267)*100,0)</f>
        <v>111</v>
      </c>
      <c r="G267" s="16">
        <f>IFERROR(ROUND(E267/N267,2),0)</f>
        <v>95.78</v>
      </c>
      <c r="H267" t="s">
        <v>8218</v>
      </c>
      <c r="I267" t="s">
        <v>8223</v>
      </c>
      <c r="J267" t="s">
        <v>8245</v>
      </c>
      <c r="K267" s="11">
        <v>40308.844444444447</v>
      </c>
      <c r="L267" s="11">
        <v>40267.245717592596</v>
      </c>
      <c r="M267" t="b">
        <v>1</v>
      </c>
      <c r="N267">
        <v>58</v>
      </c>
      <c r="O267" t="b">
        <v>1</v>
      </c>
      <c r="P267" t="s">
        <v>8266</v>
      </c>
      <c r="Q267" t="s">
        <v>8271</v>
      </c>
    </row>
    <row r="268" spans="1:17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s="14">
        <f>ROUND((E268/D268)*100,0)</f>
        <v>146</v>
      </c>
      <c r="G268" s="16">
        <f>IFERROR(ROUND(E268/N268,2),0)</f>
        <v>40.42</v>
      </c>
      <c r="H268" t="s">
        <v>8218</v>
      </c>
      <c r="I268" t="s">
        <v>8223</v>
      </c>
      <c r="J268" t="s">
        <v>8245</v>
      </c>
      <c r="K268" s="11">
        <v>40291.160416666666</v>
      </c>
      <c r="L268" s="11">
        <v>40205.174849537034</v>
      </c>
      <c r="M268" t="b">
        <v>1</v>
      </c>
      <c r="N268">
        <v>36</v>
      </c>
      <c r="O268" t="b">
        <v>1</v>
      </c>
      <c r="P268" t="s">
        <v>8266</v>
      </c>
      <c r="Q268" t="s">
        <v>8271</v>
      </c>
    </row>
    <row r="269" spans="1:17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s="14">
        <f>ROUND((E269/D269)*100,0)</f>
        <v>132</v>
      </c>
      <c r="G269" s="16">
        <f>IFERROR(ROUND(E269/N269,2),0)</f>
        <v>78.58</v>
      </c>
      <c r="H269" t="s">
        <v>8218</v>
      </c>
      <c r="I269" t="s">
        <v>8224</v>
      </c>
      <c r="J269" t="s">
        <v>8246</v>
      </c>
      <c r="K269" s="11">
        <v>41815.452534722222</v>
      </c>
      <c r="L269" s="11">
        <v>41785.452534722222</v>
      </c>
      <c r="M269" t="b">
        <v>1</v>
      </c>
      <c r="N269">
        <v>165</v>
      </c>
      <c r="O269" t="b">
        <v>1</v>
      </c>
      <c r="P269" t="s">
        <v>8266</v>
      </c>
      <c r="Q269" t="s">
        <v>8271</v>
      </c>
    </row>
    <row r="270" spans="1:17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s="14">
        <f>ROUND((E270/D270)*100,0)</f>
        <v>111</v>
      </c>
      <c r="G270" s="16">
        <f>IFERROR(ROUND(E270/N270,2),0)</f>
        <v>50.18</v>
      </c>
      <c r="H270" t="s">
        <v>8218</v>
      </c>
      <c r="I270" t="s">
        <v>8223</v>
      </c>
      <c r="J270" t="s">
        <v>8245</v>
      </c>
      <c r="K270" s="11">
        <v>40854.194189814814</v>
      </c>
      <c r="L270" s="11">
        <v>40809.15252314815</v>
      </c>
      <c r="M270" t="b">
        <v>1</v>
      </c>
      <c r="N270">
        <v>111</v>
      </c>
      <c r="O270" t="b">
        <v>1</v>
      </c>
      <c r="P270" t="s">
        <v>8266</v>
      </c>
      <c r="Q270" t="s">
        <v>8271</v>
      </c>
    </row>
    <row r="271" spans="1:17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s="14">
        <f>ROUND((E271/D271)*100,0)</f>
        <v>147</v>
      </c>
      <c r="G271" s="16">
        <f>IFERROR(ROUND(E271/N271,2),0)</f>
        <v>92.25</v>
      </c>
      <c r="H271" t="s">
        <v>8218</v>
      </c>
      <c r="I271" t="s">
        <v>8225</v>
      </c>
      <c r="J271" t="s">
        <v>8247</v>
      </c>
      <c r="K271" s="11">
        <v>42788.197013888886</v>
      </c>
      <c r="L271" s="11">
        <v>42758.197013888886</v>
      </c>
      <c r="M271" t="b">
        <v>1</v>
      </c>
      <c r="N271">
        <v>1596</v>
      </c>
      <c r="O271" t="b">
        <v>1</v>
      </c>
      <c r="P271" t="s">
        <v>8266</v>
      </c>
      <c r="Q271" t="s">
        <v>8271</v>
      </c>
    </row>
    <row r="272" spans="1:17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s="14">
        <f>ROUND((E272/D272)*100,0)</f>
        <v>153</v>
      </c>
      <c r="G272" s="16">
        <f>IFERROR(ROUND(E272/N272,2),0)</f>
        <v>57.54</v>
      </c>
      <c r="H272" t="s">
        <v>8218</v>
      </c>
      <c r="I272" t="s">
        <v>8223</v>
      </c>
      <c r="J272" t="s">
        <v>8245</v>
      </c>
      <c r="K272" s="11">
        <v>40688.166666666664</v>
      </c>
      <c r="L272" s="11">
        <v>40637.866550925923</v>
      </c>
      <c r="M272" t="b">
        <v>1</v>
      </c>
      <c r="N272">
        <v>61</v>
      </c>
      <c r="O272" t="b">
        <v>1</v>
      </c>
      <c r="P272" t="s">
        <v>8266</v>
      </c>
      <c r="Q272" t="s">
        <v>8271</v>
      </c>
    </row>
    <row r="273" spans="1:17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s="14">
        <f>ROUND((E273/D273)*100,0)</f>
        <v>105</v>
      </c>
      <c r="G273" s="16">
        <f>IFERROR(ROUND(E273/N273,2),0)</f>
        <v>109.42</v>
      </c>
      <c r="H273" t="s">
        <v>8218</v>
      </c>
      <c r="I273" t="s">
        <v>8223</v>
      </c>
      <c r="J273" t="s">
        <v>8245</v>
      </c>
      <c r="K273" s="11">
        <v>41641.333333333336</v>
      </c>
      <c r="L273" s="11">
        <v>41612.100243055553</v>
      </c>
      <c r="M273" t="b">
        <v>1</v>
      </c>
      <c r="N273">
        <v>287</v>
      </c>
      <c r="O273" t="b">
        <v>1</v>
      </c>
      <c r="P273" t="s">
        <v>8266</v>
      </c>
      <c r="Q273" t="s">
        <v>8271</v>
      </c>
    </row>
    <row r="274" spans="1:17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s="14">
        <f>ROUND((E274/D274)*100,0)</f>
        <v>177</v>
      </c>
      <c r="G274" s="16">
        <f>IFERROR(ROUND(E274/N274,2),0)</f>
        <v>81.89</v>
      </c>
      <c r="H274" t="s">
        <v>8218</v>
      </c>
      <c r="I274" t="s">
        <v>8223</v>
      </c>
      <c r="J274" t="s">
        <v>8245</v>
      </c>
      <c r="K274" s="11">
        <v>40296.78402777778</v>
      </c>
      <c r="L274" s="11">
        <v>40235.900358796294</v>
      </c>
      <c r="M274" t="b">
        <v>1</v>
      </c>
      <c r="N274">
        <v>65</v>
      </c>
      <c r="O274" t="b">
        <v>1</v>
      </c>
      <c r="P274" t="s">
        <v>8266</v>
      </c>
      <c r="Q274" t="s">
        <v>8271</v>
      </c>
    </row>
    <row r="275" spans="1:17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s="14">
        <f>ROUND((E275/D275)*100,0)</f>
        <v>108</v>
      </c>
      <c r="G275" s="16">
        <f>IFERROR(ROUND(E275/N275,2),0)</f>
        <v>45.67</v>
      </c>
      <c r="H275" t="s">
        <v>8218</v>
      </c>
      <c r="I275" t="s">
        <v>8223</v>
      </c>
      <c r="J275" t="s">
        <v>8245</v>
      </c>
      <c r="K275" s="11">
        <v>40727.498449074075</v>
      </c>
      <c r="L275" s="11">
        <v>40697.498449074075</v>
      </c>
      <c r="M275" t="b">
        <v>1</v>
      </c>
      <c r="N275">
        <v>118</v>
      </c>
      <c r="O275" t="b">
        <v>1</v>
      </c>
      <c r="P275" t="s">
        <v>8266</v>
      </c>
      <c r="Q275" t="s">
        <v>8271</v>
      </c>
    </row>
    <row r="276" spans="1:17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s="14">
        <f>ROUND((E276/D276)*100,0)</f>
        <v>156</v>
      </c>
      <c r="G276" s="16">
        <f>IFERROR(ROUND(E276/N276,2),0)</f>
        <v>55.22</v>
      </c>
      <c r="H276" t="s">
        <v>8218</v>
      </c>
      <c r="I276" t="s">
        <v>8223</v>
      </c>
      <c r="J276" t="s">
        <v>8245</v>
      </c>
      <c r="K276" s="11">
        <v>41004.290972222225</v>
      </c>
      <c r="L276" s="11">
        <v>40969.912372685183</v>
      </c>
      <c r="M276" t="b">
        <v>1</v>
      </c>
      <c r="N276">
        <v>113</v>
      </c>
      <c r="O276" t="b">
        <v>1</v>
      </c>
      <c r="P276" t="s">
        <v>8266</v>
      </c>
      <c r="Q276" t="s">
        <v>8271</v>
      </c>
    </row>
    <row r="277" spans="1:17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s="14">
        <f>ROUND((E277/D277)*100,0)</f>
        <v>108</v>
      </c>
      <c r="G277" s="16">
        <f>IFERROR(ROUND(E277/N277,2),0)</f>
        <v>65.3</v>
      </c>
      <c r="H277" t="s">
        <v>8218</v>
      </c>
      <c r="I277" t="s">
        <v>8223</v>
      </c>
      <c r="J277" t="s">
        <v>8245</v>
      </c>
      <c r="K277" s="11">
        <v>41223.073680555557</v>
      </c>
      <c r="L277" s="11">
        <v>41193.032013888886</v>
      </c>
      <c r="M277" t="b">
        <v>1</v>
      </c>
      <c r="N277">
        <v>332</v>
      </c>
      <c r="O277" t="b">
        <v>1</v>
      </c>
      <c r="P277" t="s">
        <v>8266</v>
      </c>
      <c r="Q277" t="s">
        <v>8271</v>
      </c>
    </row>
    <row r="278" spans="1:17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s="14">
        <f>ROUND((E278/D278)*100,0)</f>
        <v>148</v>
      </c>
      <c r="G278" s="16">
        <f>IFERROR(ROUND(E278/N278,2),0)</f>
        <v>95.23</v>
      </c>
      <c r="H278" t="s">
        <v>8218</v>
      </c>
      <c r="I278" t="s">
        <v>8223</v>
      </c>
      <c r="J278" t="s">
        <v>8245</v>
      </c>
      <c r="K278" s="11">
        <v>41027.040208333332</v>
      </c>
      <c r="L278" s="11">
        <v>40967.081875000003</v>
      </c>
      <c r="M278" t="b">
        <v>1</v>
      </c>
      <c r="N278">
        <v>62</v>
      </c>
      <c r="O278" t="b">
        <v>1</v>
      </c>
      <c r="P278" t="s">
        <v>8266</v>
      </c>
      <c r="Q278" t="s">
        <v>8271</v>
      </c>
    </row>
    <row r="279" spans="1:17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s="14">
        <f>ROUND((E279/D279)*100,0)</f>
        <v>110</v>
      </c>
      <c r="G279" s="16">
        <f>IFERROR(ROUND(E279/N279,2),0)</f>
        <v>75.44</v>
      </c>
      <c r="H279" t="s">
        <v>8218</v>
      </c>
      <c r="I279" t="s">
        <v>8223</v>
      </c>
      <c r="J279" t="s">
        <v>8245</v>
      </c>
      <c r="K279" s="11">
        <v>42147.891423611109</v>
      </c>
      <c r="L279" s="11">
        <v>42117.891423611109</v>
      </c>
      <c r="M279" t="b">
        <v>1</v>
      </c>
      <c r="N279">
        <v>951</v>
      </c>
      <c r="O279" t="b">
        <v>1</v>
      </c>
      <c r="P279" t="s">
        <v>8266</v>
      </c>
      <c r="Q279" t="s">
        <v>8271</v>
      </c>
    </row>
    <row r="280" spans="1:17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s="14">
        <f>ROUND((E280/D280)*100,0)</f>
        <v>150</v>
      </c>
      <c r="G280" s="16">
        <f>IFERROR(ROUND(E280/N280,2),0)</f>
        <v>97.82</v>
      </c>
      <c r="H280" t="s">
        <v>8218</v>
      </c>
      <c r="I280" t="s">
        <v>8223</v>
      </c>
      <c r="J280" t="s">
        <v>8245</v>
      </c>
      <c r="K280" s="11">
        <v>41194.040960648148</v>
      </c>
      <c r="L280" s="11">
        <v>41164.040960648148</v>
      </c>
      <c r="M280" t="b">
        <v>1</v>
      </c>
      <c r="N280">
        <v>415</v>
      </c>
      <c r="O280" t="b">
        <v>1</v>
      </c>
      <c r="P280" t="s">
        <v>8266</v>
      </c>
      <c r="Q280" t="s">
        <v>8271</v>
      </c>
    </row>
    <row r="281" spans="1:17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s="14">
        <f>ROUND((E281/D281)*100,0)</f>
        <v>157</v>
      </c>
      <c r="G281" s="16">
        <f>IFERROR(ROUND(E281/N281,2),0)</f>
        <v>87.69</v>
      </c>
      <c r="H281" t="s">
        <v>8218</v>
      </c>
      <c r="I281" t="s">
        <v>8223</v>
      </c>
      <c r="J281" t="s">
        <v>8245</v>
      </c>
      <c r="K281" s="11">
        <v>42793.084027777775</v>
      </c>
      <c r="L281" s="11">
        <v>42759.244166666664</v>
      </c>
      <c r="M281" t="b">
        <v>1</v>
      </c>
      <c r="N281">
        <v>305</v>
      </c>
      <c r="O281" t="b">
        <v>1</v>
      </c>
      <c r="P281" t="s">
        <v>8266</v>
      </c>
      <c r="Q281" t="s">
        <v>8271</v>
      </c>
    </row>
    <row r="282" spans="1:17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s="14">
        <f>ROUND((E282/D282)*100,0)</f>
        <v>156</v>
      </c>
      <c r="G282" s="16">
        <f>IFERROR(ROUND(E282/N282,2),0)</f>
        <v>54.75</v>
      </c>
      <c r="H282" t="s">
        <v>8218</v>
      </c>
      <c r="I282" t="s">
        <v>8223</v>
      </c>
      <c r="J282" t="s">
        <v>8245</v>
      </c>
      <c r="K282" s="11">
        <v>41789.590682870374</v>
      </c>
      <c r="L282" s="11">
        <v>41744.590682870374</v>
      </c>
      <c r="M282" t="b">
        <v>1</v>
      </c>
      <c r="N282">
        <v>2139</v>
      </c>
      <c r="O282" t="b">
        <v>1</v>
      </c>
      <c r="P282" t="s">
        <v>8266</v>
      </c>
      <c r="Q282" t="s">
        <v>8271</v>
      </c>
    </row>
    <row r="283" spans="1:17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s="14">
        <f>ROUND((E283/D283)*100,0)</f>
        <v>121</v>
      </c>
      <c r="G283" s="16">
        <f>IFERROR(ROUND(E283/N283,2),0)</f>
        <v>83.95</v>
      </c>
      <c r="H283" t="s">
        <v>8218</v>
      </c>
      <c r="I283" t="s">
        <v>8223</v>
      </c>
      <c r="J283" t="s">
        <v>8245</v>
      </c>
      <c r="K283" s="11">
        <v>40035.80972222222</v>
      </c>
      <c r="L283" s="11">
        <v>39950.163344907407</v>
      </c>
      <c r="M283" t="b">
        <v>1</v>
      </c>
      <c r="N283">
        <v>79</v>
      </c>
      <c r="O283" t="b">
        <v>1</v>
      </c>
      <c r="P283" t="s">
        <v>8266</v>
      </c>
      <c r="Q283" t="s">
        <v>8271</v>
      </c>
    </row>
    <row r="284" spans="1:17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s="14">
        <f>ROUND((E284/D284)*100,0)</f>
        <v>101</v>
      </c>
      <c r="G284" s="16">
        <f>IFERROR(ROUND(E284/N284,2),0)</f>
        <v>254.39</v>
      </c>
      <c r="H284" t="s">
        <v>8218</v>
      </c>
      <c r="I284" t="s">
        <v>8223</v>
      </c>
      <c r="J284" t="s">
        <v>8245</v>
      </c>
      <c r="K284" s="11">
        <v>40231.916666666664</v>
      </c>
      <c r="L284" s="11">
        <v>40194.920046296298</v>
      </c>
      <c r="M284" t="b">
        <v>1</v>
      </c>
      <c r="N284">
        <v>179</v>
      </c>
      <c r="O284" t="b">
        <v>1</v>
      </c>
      <c r="P284" t="s">
        <v>8266</v>
      </c>
      <c r="Q284" t="s">
        <v>8271</v>
      </c>
    </row>
    <row r="285" spans="1:17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s="14">
        <f>ROUND((E285/D285)*100,0)</f>
        <v>114</v>
      </c>
      <c r="G285" s="16">
        <f>IFERROR(ROUND(E285/N285,2),0)</f>
        <v>101.83</v>
      </c>
      <c r="H285" t="s">
        <v>8218</v>
      </c>
      <c r="I285" t="s">
        <v>8223</v>
      </c>
      <c r="J285" t="s">
        <v>8245</v>
      </c>
      <c r="K285" s="11">
        <v>40695.207638888889</v>
      </c>
      <c r="L285" s="11">
        <v>40675.71</v>
      </c>
      <c r="M285" t="b">
        <v>1</v>
      </c>
      <c r="N285">
        <v>202</v>
      </c>
      <c r="O285" t="b">
        <v>1</v>
      </c>
      <c r="P285" t="s">
        <v>8266</v>
      </c>
      <c r="Q285" t="s">
        <v>8271</v>
      </c>
    </row>
    <row r="286" spans="1:17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s="14">
        <f>ROUND((E286/D286)*100,0)</f>
        <v>105</v>
      </c>
      <c r="G286" s="16">
        <f>IFERROR(ROUND(E286/N286,2),0)</f>
        <v>55.07</v>
      </c>
      <c r="H286" t="s">
        <v>8218</v>
      </c>
      <c r="I286" t="s">
        <v>8223</v>
      </c>
      <c r="J286" t="s">
        <v>8245</v>
      </c>
      <c r="K286" s="11">
        <v>40929.738194444442</v>
      </c>
      <c r="L286" s="11">
        <v>40904.738194444442</v>
      </c>
      <c r="M286" t="b">
        <v>1</v>
      </c>
      <c r="N286">
        <v>760</v>
      </c>
      <c r="O286" t="b">
        <v>1</v>
      </c>
      <c r="P286" t="s">
        <v>8266</v>
      </c>
      <c r="Q286" t="s">
        <v>8271</v>
      </c>
    </row>
    <row r="287" spans="1:17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s="14">
        <f>ROUND((E287/D287)*100,0)</f>
        <v>229</v>
      </c>
      <c r="G287" s="16">
        <f>IFERROR(ROUND(E287/N287,2),0)</f>
        <v>56.9</v>
      </c>
      <c r="H287" t="s">
        <v>8218</v>
      </c>
      <c r="I287" t="s">
        <v>8223</v>
      </c>
      <c r="J287" t="s">
        <v>8245</v>
      </c>
      <c r="K287" s="11">
        <v>41536.756111111114</v>
      </c>
      <c r="L287" s="11">
        <v>41506.756111111114</v>
      </c>
      <c r="M287" t="b">
        <v>1</v>
      </c>
      <c r="N287">
        <v>563</v>
      </c>
      <c r="O287" t="b">
        <v>1</v>
      </c>
      <c r="P287" t="s">
        <v>8266</v>
      </c>
      <c r="Q287" t="s">
        <v>8271</v>
      </c>
    </row>
    <row r="288" spans="1:17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s="14">
        <f>ROUND((E288/D288)*100,0)</f>
        <v>109</v>
      </c>
      <c r="G288" s="16">
        <f>IFERROR(ROUND(E288/N288,2),0)</f>
        <v>121.28</v>
      </c>
      <c r="H288" t="s">
        <v>8218</v>
      </c>
      <c r="I288" t="s">
        <v>8223</v>
      </c>
      <c r="J288" t="s">
        <v>8245</v>
      </c>
      <c r="K288" s="11">
        <v>41358.774583333332</v>
      </c>
      <c r="L288" s="11">
        <v>41313.816250000003</v>
      </c>
      <c r="M288" t="b">
        <v>1</v>
      </c>
      <c r="N288">
        <v>135</v>
      </c>
      <c r="O288" t="b">
        <v>1</v>
      </c>
      <c r="P288" t="s">
        <v>8266</v>
      </c>
      <c r="Q288" t="s">
        <v>8271</v>
      </c>
    </row>
    <row r="289" spans="1:17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s="14">
        <f>ROUND((E289/D289)*100,0)</f>
        <v>176</v>
      </c>
      <c r="G289" s="16">
        <f>IFERROR(ROUND(E289/N289,2),0)</f>
        <v>91.19</v>
      </c>
      <c r="H289" t="s">
        <v>8218</v>
      </c>
      <c r="I289" t="s">
        <v>8223</v>
      </c>
      <c r="J289" t="s">
        <v>8245</v>
      </c>
      <c r="K289" s="11">
        <v>41215.166666666664</v>
      </c>
      <c r="L289" s="11">
        <v>41184.277986111112</v>
      </c>
      <c r="M289" t="b">
        <v>1</v>
      </c>
      <c r="N289">
        <v>290</v>
      </c>
      <c r="O289" t="b">
        <v>1</v>
      </c>
      <c r="P289" t="s">
        <v>8266</v>
      </c>
      <c r="Q289" t="s">
        <v>8271</v>
      </c>
    </row>
    <row r="290" spans="1:17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s="14">
        <f>ROUND((E290/D290)*100,0)</f>
        <v>103</v>
      </c>
      <c r="G290" s="16">
        <f>IFERROR(ROUND(E290/N290,2),0)</f>
        <v>115.45</v>
      </c>
      <c r="H290" t="s">
        <v>8218</v>
      </c>
      <c r="I290" t="s">
        <v>8223</v>
      </c>
      <c r="J290" t="s">
        <v>8245</v>
      </c>
      <c r="K290" s="11">
        <v>41086.168900462966</v>
      </c>
      <c r="L290" s="11">
        <v>41051.168900462966</v>
      </c>
      <c r="M290" t="b">
        <v>1</v>
      </c>
      <c r="N290">
        <v>447</v>
      </c>
      <c r="O290" t="b">
        <v>1</v>
      </c>
      <c r="P290" t="s">
        <v>8266</v>
      </c>
      <c r="Q290" t="s">
        <v>8271</v>
      </c>
    </row>
    <row r="291" spans="1:17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s="14">
        <f>ROUND((E291/D291)*100,0)</f>
        <v>105</v>
      </c>
      <c r="G291" s="16">
        <f>IFERROR(ROUND(E291/N291,2),0)</f>
        <v>67.77</v>
      </c>
      <c r="H291" t="s">
        <v>8218</v>
      </c>
      <c r="I291" t="s">
        <v>8224</v>
      </c>
      <c r="J291" t="s">
        <v>8246</v>
      </c>
      <c r="K291" s="11">
        <v>41580.456412037034</v>
      </c>
      <c r="L291" s="11">
        <v>41550.456412037034</v>
      </c>
      <c r="M291" t="b">
        <v>1</v>
      </c>
      <c r="N291">
        <v>232</v>
      </c>
      <c r="O291" t="b">
        <v>1</v>
      </c>
      <c r="P291" t="s">
        <v>8266</v>
      </c>
      <c r="Q291" t="s">
        <v>8271</v>
      </c>
    </row>
    <row r="292" spans="1:17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s="14">
        <f>ROUND((E292/D292)*100,0)</f>
        <v>107</v>
      </c>
      <c r="G292" s="16">
        <f>IFERROR(ROUND(E292/N292,2),0)</f>
        <v>28.58</v>
      </c>
      <c r="H292" t="s">
        <v>8218</v>
      </c>
      <c r="I292" t="s">
        <v>8223</v>
      </c>
      <c r="J292" t="s">
        <v>8245</v>
      </c>
      <c r="K292" s="11">
        <v>40576.332638888889</v>
      </c>
      <c r="L292" s="11">
        <v>40526.36917824074</v>
      </c>
      <c r="M292" t="b">
        <v>1</v>
      </c>
      <c r="N292">
        <v>168</v>
      </c>
      <c r="O292" t="b">
        <v>1</v>
      </c>
      <c r="P292" t="s">
        <v>8266</v>
      </c>
      <c r="Q292" t="s">
        <v>8271</v>
      </c>
    </row>
    <row r="293" spans="1:17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s="14">
        <f>ROUND((E293/D293)*100,0)</f>
        <v>120</v>
      </c>
      <c r="G293" s="16">
        <f>IFERROR(ROUND(E293/N293,2),0)</f>
        <v>46.88</v>
      </c>
      <c r="H293" t="s">
        <v>8218</v>
      </c>
      <c r="I293" t="s">
        <v>8223</v>
      </c>
      <c r="J293" t="s">
        <v>8245</v>
      </c>
      <c r="K293" s="11">
        <v>41395.000694444447</v>
      </c>
      <c r="L293" s="11">
        <v>41376.769050925926</v>
      </c>
      <c r="M293" t="b">
        <v>1</v>
      </c>
      <c r="N293">
        <v>128</v>
      </c>
      <c r="O293" t="b">
        <v>1</v>
      </c>
      <c r="P293" t="s">
        <v>8266</v>
      </c>
      <c r="Q293" t="s">
        <v>8271</v>
      </c>
    </row>
    <row r="294" spans="1:17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s="14">
        <f>ROUND((E294/D294)*100,0)</f>
        <v>102</v>
      </c>
      <c r="G294" s="16">
        <f>IFERROR(ROUND(E294/N294,2),0)</f>
        <v>154.41999999999999</v>
      </c>
      <c r="H294" t="s">
        <v>8218</v>
      </c>
      <c r="I294" t="s">
        <v>8223</v>
      </c>
      <c r="J294" t="s">
        <v>8245</v>
      </c>
      <c r="K294" s="11">
        <v>40845.165972222225</v>
      </c>
      <c r="L294" s="11">
        <v>40812.803229166668</v>
      </c>
      <c r="M294" t="b">
        <v>1</v>
      </c>
      <c r="N294">
        <v>493</v>
      </c>
      <c r="O294" t="b">
        <v>1</v>
      </c>
      <c r="P294" t="s">
        <v>8266</v>
      </c>
      <c r="Q294" t="s">
        <v>8271</v>
      </c>
    </row>
    <row r="295" spans="1:17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s="14">
        <f>ROUND((E295/D295)*100,0)</f>
        <v>101</v>
      </c>
      <c r="G295" s="16">
        <f>IFERROR(ROUND(E295/N295,2),0)</f>
        <v>201.22</v>
      </c>
      <c r="H295" t="s">
        <v>8218</v>
      </c>
      <c r="I295" t="s">
        <v>8223</v>
      </c>
      <c r="J295" t="s">
        <v>8245</v>
      </c>
      <c r="K295" s="11">
        <v>41749.667986111112</v>
      </c>
      <c r="L295" s="11">
        <v>41719.667986111112</v>
      </c>
      <c r="M295" t="b">
        <v>1</v>
      </c>
      <c r="N295">
        <v>131</v>
      </c>
      <c r="O295" t="b">
        <v>1</v>
      </c>
      <c r="P295" t="s">
        <v>8266</v>
      </c>
      <c r="Q295" t="s">
        <v>8271</v>
      </c>
    </row>
    <row r="296" spans="1:17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s="14">
        <f>ROUND((E296/D296)*100,0)</f>
        <v>100</v>
      </c>
      <c r="G296" s="16">
        <f>IFERROR(ROUND(E296/N296,2),0)</f>
        <v>100</v>
      </c>
      <c r="H296" t="s">
        <v>8218</v>
      </c>
      <c r="I296" t="s">
        <v>8223</v>
      </c>
      <c r="J296" t="s">
        <v>8245</v>
      </c>
      <c r="K296" s="11">
        <v>40378.666666666664</v>
      </c>
      <c r="L296" s="11">
        <v>40343.084421296298</v>
      </c>
      <c r="M296" t="b">
        <v>1</v>
      </c>
      <c r="N296">
        <v>50</v>
      </c>
      <c r="O296" t="b">
        <v>1</v>
      </c>
      <c r="P296" t="s">
        <v>8266</v>
      </c>
      <c r="Q296" t="s">
        <v>8271</v>
      </c>
    </row>
    <row r="297" spans="1:17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s="14">
        <f>ROUND((E297/D297)*100,0)</f>
        <v>133</v>
      </c>
      <c r="G297" s="16">
        <f>IFERROR(ROUND(E297/N297,2),0)</f>
        <v>100.08</v>
      </c>
      <c r="H297" t="s">
        <v>8218</v>
      </c>
      <c r="I297" t="s">
        <v>8223</v>
      </c>
      <c r="J297" t="s">
        <v>8245</v>
      </c>
      <c r="K297" s="11">
        <v>41579</v>
      </c>
      <c r="L297" s="11">
        <v>41519.004733796297</v>
      </c>
      <c r="M297" t="b">
        <v>1</v>
      </c>
      <c r="N297">
        <v>665</v>
      </c>
      <c r="O297" t="b">
        <v>1</v>
      </c>
      <c r="P297" t="s">
        <v>8266</v>
      </c>
      <c r="Q297" t="s">
        <v>8271</v>
      </c>
    </row>
    <row r="298" spans="1:17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s="14">
        <f>ROUND((E298/D298)*100,0)</f>
        <v>119</v>
      </c>
      <c r="G298" s="16">
        <f>IFERROR(ROUND(E298/N298,2),0)</f>
        <v>230.09</v>
      </c>
      <c r="H298" t="s">
        <v>8218</v>
      </c>
      <c r="I298" t="s">
        <v>8223</v>
      </c>
      <c r="J298" t="s">
        <v>8245</v>
      </c>
      <c r="K298" s="11">
        <v>41159.475497685184</v>
      </c>
      <c r="L298" s="11">
        <v>41134.475497685184</v>
      </c>
      <c r="M298" t="b">
        <v>1</v>
      </c>
      <c r="N298">
        <v>129</v>
      </c>
      <c r="O298" t="b">
        <v>1</v>
      </c>
      <c r="P298" t="s">
        <v>8266</v>
      </c>
      <c r="Q298" t="s">
        <v>8271</v>
      </c>
    </row>
    <row r="299" spans="1:17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s="14">
        <f>ROUND((E299/D299)*100,0)</f>
        <v>101</v>
      </c>
      <c r="G299" s="16">
        <f>IFERROR(ROUND(E299/N299,2),0)</f>
        <v>141.75</v>
      </c>
      <c r="H299" t="s">
        <v>8218</v>
      </c>
      <c r="I299" t="s">
        <v>8223</v>
      </c>
      <c r="J299" t="s">
        <v>8245</v>
      </c>
      <c r="K299" s="11">
        <v>42125.165972222225</v>
      </c>
      <c r="L299" s="11">
        <v>42089.728020833332</v>
      </c>
      <c r="M299" t="b">
        <v>1</v>
      </c>
      <c r="N299">
        <v>142</v>
      </c>
      <c r="O299" t="b">
        <v>1</v>
      </c>
      <c r="P299" t="s">
        <v>8266</v>
      </c>
      <c r="Q299" t="s">
        <v>8271</v>
      </c>
    </row>
    <row r="300" spans="1:17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s="14">
        <f>ROUND((E300/D300)*100,0)</f>
        <v>109</v>
      </c>
      <c r="G300" s="16">
        <f>IFERROR(ROUND(E300/N300,2),0)</f>
        <v>56.34</v>
      </c>
      <c r="H300" t="s">
        <v>8218</v>
      </c>
      <c r="I300" t="s">
        <v>8223</v>
      </c>
      <c r="J300" t="s">
        <v>8245</v>
      </c>
      <c r="K300" s="11">
        <v>41768.875</v>
      </c>
      <c r="L300" s="11">
        <v>41709.463518518518</v>
      </c>
      <c r="M300" t="b">
        <v>1</v>
      </c>
      <c r="N300">
        <v>2436</v>
      </c>
      <c r="O300" t="b">
        <v>1</v>
      </c>
      <c r="P300" t="s">
        <v>8266</v>
      </c>
      <c r="Q300" t="s">
        <v>8271</v>
      </c>
    </row>
    <row r="301" spans="1:17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s="14">
        <f>ROUND((E301/D301)*100,0)</f>
        <v>179</v>
      </c>
      <c r="G301" s="16">
        <f>IFERROR(ROUND(E301/N301,2),0)</f>
        <v>73.34</v>
      </c>
      <c r="H301" t="s">
        <v>8218</v>
      </c>
      <c r="I301" t="s">
        <v>8223</v>
      </c>
      <c r="J301" t="s">
        <v>8245</v>
      </c>
      <c r="K301" s="11">
        <v>40499.266898148147</v>
      </c>
      <c r="L301" s="11">
        <v>40469.225231481483</v>
      </c>
      <c r="M301" t="b">
        <v>1</v>
      </c>
      <c r="N301">
        <v>244</v>
      </c>
      <c r="O301" t="b">
        <v>1</v>
      </c>
      <c r="P301" t="s">
        <v>8266</v>
      </c>
      <c r="Q301" t="s">
        <v>8271</v>
      </c>
    </row>
    <row r="302" spans="1:17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s="14">
        <f>ROUND((E302/D302)*100,0)</f>
        <v>102</v>
      </c>
      <c r="G302" s="16">
        <f>IFERROR(ROUND(E302/N302,2),0)</f>
        <v>85.34</v>
      </c>
      <c r="H302" t="s">
        <v>8218</v>
      </c>
      <c r="I302" t="s">
        <v>8223</v>
      </c>
      <c r="J302" t="s">
        <v>8245</v>
      </c>
      <c r="K302" s="11">
        <v>40657.959930555553</v>
      </c>
      <c r="L302" s="11">
        <v>40626.959930555553</v>
      </c>
      <c r="M302" t="b">
        <v>1</v>
      </c>
      <c r="N302">
        <v>298</v>
      </c>
      <c r="O302" t="b">
        <v>1</v>
      </c>
      <c r="P302" t="s">
        <v>8266</v>
      </c>
      <c r="Q302" t="s">
        <v>8271</v>
      </c>
    </row>
    <row r="303" spans="1:17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s="14">
        <f>ROUND((E303/D303)*100,0)</f>
        <v>119</v>
      </c>
      <c r="G303" s="16">
        <f>IFERROR(ROUND(E303/N303,2),0)</f>
        <v>61.5</v>
      </c>
      <c r="H303" t="s">
        <v>8218</v>
      </c>
      <c r="I303" t="s">
        <v>8223</v>
      </c>
      <c r="J303" t="s">
        <v>8245</v>
      </c>
      <c r="K303" s="11">
        <v>41352.696006944447</v>
      </c>
      <c r="L303" s="11">
        <v>41312.737673611111</v>
      </c>
      <c r="M303" t="b">
        <v>1</v>
      </c>
      <c r="N303">
        <v>251</v>
      </c>
      <c r="O303" t="b">
        <v>1</v>
      </c>
      <c r="P303" t="s">
        <v>8266</v>
      </c>
      <c r="Q303" t="s">
        <v>8271</v>
      </c>
    </row>
    <row r="304" spans="1:17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s="14">
        <f>ROUND((E304/D304)*100,0)</f>
        <v>100</v>
      </c>
      <c r="G304" s="16">
        <f>IFERROR(ROUND(E304/N304,2),0)</f>
        <v>93.02</v>
      </c>
      <c r="H304" t="s">
        <v>8218</v>
      </c>
      <c r="I304" t="s">
        <v>8223</v>
      </c>
      <c r="J304" t="s">
        <v>8245</v>
      </c>
      <c r="K304" s="11">
        <v>40963.856921296298</v>
      </c>
      <c r="L304" s="11">
        <v>40933.856921296298</v>
      </c>
      <c r="M304" t="b">
        <v>1</v>
      </c>
      <c r="N304">
        <v>108</v>
      </c>
      <c r="O304" t="b">
        <v>1</v>
      </c>
      <c r="P304" t="s">
        <v>8266</v>
      </c>
      <c r="Q304" t="s">
        <v>8271</v>
      </c>
    </row>
    <row r="305" spans="1:17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s="14">
        <f>ROUND((E305/D305)*100,0)</f>
        <v>137</v>
      </c>
      <c r="G305" s="16">
        <f>IFERROR(ROUND(E305/N305,2),0)</f>
        <v>50.29</v>
      </c>
      <c r="H305" t="s">
        <v>8218</v>
      </c>
      <c r="I305" t="s">
        <v>8223</v>
      </c>
      <c r="J305" t="s">
        <v>8245</v>
      </c>
      <c r="K305" s="11">
        <v>41062.071134259262</v>
      </c>
      <c r="L305" s="11">
        <v>41032.071134259262</v>
      </c>
      <c r="M305" t="b">
        <v>1</v>
      </c>
      <c r="N305">
        <v>82</v>
      </c>
      <c r="O305" t="b">
        <v>1</v>
      </c>
      <c r="P305" t="s">
        <v>8266</v>
      </c>
      <c r="Q305" t="s">
        <v>8271</v>
      </c>
    </row>
    <row r="306" spans="1:17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s="14">
        <f>ROUND((E306/D306)*100,0)</f>
        <v>232</v>
      </c>
      <c r="G306" s="16">
        <f>IFERROR(ROUND(E306/N306,2),0)</f>
        <v>106.43</v>
      </c>
      <c r="H306" t="s">
        <v>8218</v>
      </c>
      <c r="I306" t="s">
        <v>8223</v>
      </c>
      <c r="J306" t="s">
        <v>8245</v>
      </c>
      <c r="K306" s="11">
        <v>41153.083333333336</v>
      </c>
      <c r="L306" s="11">
        <v>41114.094872685186</v>
      </c>
      <c r="M306" t="b">
        <v>1</v>
      </c>
      <c r="N306">
        <v>74</v>
      </c>
      <c r="O306" t="b">
        <v>1</v>
      </c>
      <c r="P306" t="s">
        <v>8266</v>
      </c>
      <c r="Q306" t="s">
        <v>8271</v>
      </c>
    </row>
    <row r="307" spans="1:17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s="14">
        <f>ROUND((E307/D307)*100,0)</f>
        <v>130</v>
      </c>
      <c r="G307" s="16">
        <f>IFERROR(ROUND(E307/N307,2),0)</f>
        <v>51.72</v>
      </c>
      <c r="H307" t="s">
        <v>8218</v>
      </c>
      <c r="I307" t="s">
        <v>8223</v>
      </c>
      <c r="J307" t="s">
        <v>8245</v>
      </c>
      <c r="K307" s="11">
        <v>40978.630196759259</v>
      </c>
      <c r="L307" s="11">
        <v>40948.630196759259</v>
      </c>
      <c r="M307" t="b">
        <v>1</v>
      </c>
      <c r="N307">
        <v>189</v>
      </c>
      <c r="O307" t="b">
        <v>1</v>
      </c>
      <c r="P307" t="s">
        <v>8266</v>
      </c>
      <c r="Q307" t="s">
        <v>8271</v>
      </c>
    </row>
    <row r="308" spans="1:17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s="14">
        <f>ROUND((E308/D308)*100,0)</f>
        <v>293</v>
      </c>
      <c r="G308" s="16">
        <f>IFERROR(ROUND(E308/N308,2),0)</f>
        <v>36.61</v>
      </c>
      <c r="H308" t="s">
        <v>8218</v>
      </c>
      <c r="I308" t="s">
        <v>8223</v>
      </c>
      <c r="J308" t="s">
        <v>8245</v>
      </c>
      <c r="K308" s="11">
        <v>41353.795520833337</v>
      </c>
      <c r="L308" s="11">
        <v>41333.837187500001</v>
      </c>
      <c r="M308" t="b">
        <v>1</v>
      </c>
      <c r="N308">
        <v>80</v>
      </c>
      <c r="O308" t="b">
        <v>1</v>
      </c>
      <c r="P308" t="s">
        <v>8266</v>
      </c>
      <c r="Q308" t="s">
        <v>8271</v>
      </c>
    </row>
    <row r="309" spans="1:17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s="14">
        <f>ROUND((E309/D309)*100,0)</f>
        <v>111</v>
      </c>
      <c r="G309" s="16">
        <f>IFERROR(ROUND(E309/N309,2),0)</f>
        <v>42.52</v>
      </c>
      <c r="H309" t="s">
        <v>8218</v>
      </c>
      <c r="I309" t="s">
        <v>8223</v>
      </c>
      <c r="J309" t="s">
        <v>8245</v>
      </c>
      <c r="K309" s="11">
        <v>41312.944456018522</v>
      </c>
      <c r="L309" s="11">
        <v>41282.944456018522</v>
      </c>
      <c r="M309" t="b">
        <v>1</v>
      </c>
      <c r="N309">
        <v>576</v>
      </c>
      <c r="O309" t="b">
        <v>1</v>
      </c>
      <c r="P309" t="s">
        <v>8266</v>
      </c>
      <c r="Q309" t="s">
        <v>8271</v>
      </c>
    </row>
    <row r="310" spans="1:17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s="14">
        <f>ROUND((E310/D310)*100,0)</f>
        <v>106</v>
      </c>
      <c r="G310" s="16">
        <f>IFERROR(ROUND(E310/N310,2),0)</f>
        <v>62.71</v>
      </c>
      <c r="H310" t="s">
        <v>8218</v>
      </c>
      <c r="I310" t="s">
        <v>8223</v>
      </c>
      <c r="J310" t="s">
        <v>8245</v>
      </c>
      <c r="K310" s="11">
        <v>40612.694560185184</v>
      </c>
      <c r="L310" s="11">
        <v>40567.694560185184</v>
      </c>
      <c r="M310" t="b">
        <v>1</v>
      </c>
      <c r="N310">
        <v>202</v>
      </c>
      <c r="O310" t="b">
        <v>1</v>
      </c>
      <c r="P310" t="s">
        <v>8266</v>
      </c>
      <c r="Q310" t="s">
        <v>8271</v>
      </c>
    </row>
    <row r="311" spans="1:17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s="14">
        <f>ROUND((E311/D311)*100,0)</f>
        <v>119</v>
      </c>
      <c r="G311" s="16">
        <f>IFERROR(ROUND(E311/N311,2),0)</f>
        <v>89.96</v>
      </c>
      <c r="H311" t="s">
        <v>8218</v>
      </c>
      <c r="I311" t="s">
        <v>8223</v>
      </c>
      <c r="J311" t="s">
        <v>8245</v>
      </c>
      <c r="K311" s="11">
        <v>41155.751550925925</v>
      </c>
      <c r="L311" s="11">
        <v>41134.751550925925</v>
      </c>
      <c r="M311" t="b">
        <v>1</v>
      </c>
      <c r="N311">
        <v>238</v>
      </c>
      <c r="O311" t="b">
        <v>1</v>
      </c>
      <c r="P311" t="s">
        <v>8266</v>
      </c>
      <c r="Q311" t="s">
        <v>8271</v>
      </c>
    </row>
    <row r="312" spans="1:17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s="14">
        <f>ROUND((E312/D312)*100,0)</f>
        <v>104</v>
      </c>
      <c r="G312" s="16">
        <f>IFERROR(ROUND(E312/N312,2),0)</f>
        <v>28.92</v>
      </c>
      <c r="H312" t="s">
        <v>8218</v>
      </c>
      <c r="I312" t="s">
        <v>8223</v>
      </c>
      <c r="J312" t="s">
        <v>8245</v>
      </c>
      <c r="K312" s="11">
        <v>40836.083333333336</v>
      </c>
      <c r="L312" s="11">
        <v>40821.183136574073</v>
      </c>
      <c r="M312" t="b">
        <v>1</v>
      </c>
      <c r="N312">
        <v>36</v>
      </c>
      <c r="O312" t="b">
        <v>1</v>
      </c>
      <c r="P312" t="s">
        <v>8266</v>
      </c>
      <c r="Q312" t="s">
        <v>8271</v>
      </c>
    </row>
    <row r="313" spans="1:17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s="14">
        <f>ROUND((E313/D313)*100,0)</f>
        <v>104</v>
      </c>
      <c r="G313" s="16">
        <f>IFERROR(ROUND(E313/N313,2),0)</f>
        <v>138.80000000000001</v>
      </c>
      <c r="H313" t="s">
        <v>8218</v>
      </c>
      <c r="I313" t="s">
        <v>8223</v>
      </c>
      <c r="J313" t="s">
        <v>8245</v>
      </c>
      <c r="K313" s="11">
        <v>40909.332638888889</v>
      </c>
      <c r="L313" s="11">
        <v>40868.219814814816</v>
      </c>
      <c r="M313" t="b">
        <v>1</v>
      </c>
      <c r="N313">
        <v>150</v>
      </c>
      <c r="O313" t="b">
        <v>1</v>
      </c>
      <c r="P313" t="s">
        <v>8266</v>
      </c>
      <c r="Q313" t="s">
        <v>8271</v>
      </c>
    </row>
    <row r="314" spans="1:17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s="14">
        <f>ROUND((E314/D314)*100,0)</f>
        <v>112</v>
      </c>
      <c r="G314" s="16">
        <f>IFERROR(ROUND(E314/N314,2),0)</f>
        <v>61.3</v>
      </c>
      <c r="H314" t="s">
        <v>8218</v>
      </c>
      <c r="I314" t="s">
        <v>8223</v>
      </c>
      <c r="J314" t="s">
        <v>8245</v>
      </c>
      <c r="K314" s="11">
        <v>41378.877685185187</v>
      </c>
      <c r="L314" s="11">
        <v>41348.877685185187</v>
      </c>
      <c r="M314" t="b">
        <v>1</v>
      </c>
      <c r="N314">
        <v>146</v>
      </c>
      <c r="O314" t="b">
        <v>1</v>
      </c>
      <c r="P314" t="s">
        <v>8266</v>
      </c>
      <c r="Q314" t="s">
        <v>8271</v>
      </c>
    </row>
    <row r="315" spans="1:17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s="14">
        <f>ROUND((E315/D315)*100,0)</f>
        <v>105</v>
      </c>
      <c r="G315" s="16">
        <f>IFERROR(ROUND(E315/N315,2),0)</f>
        <v>80.2</v>
      </c>
      <c r="H315" t="s">
        <v>8218</v>
      </c>
      <c r="I315" t="s">
        <v>8223</v>
      </c>
      <c r="J315" t="s">
        <v>8245</v>
      </c>
      <c r="K315" s="11">
        <v>40401.665972222225</v>
      </c>
      <c r="L315" s="11">
        <v>40357.227939814817</v>
      </c>
      <c r="M315" t="b">
        <v>1</v>
      </c>
      <c r="N315">
        <v>222</v>
      </c>
      <c r="O315" t="b">
        <v>1</v>
      </c>
      <c r="P315" t="s">
        <v>8266</v>
      </c>
      <c r="Q315" t="s">
        <v>8271</v>
      </c>
    </row>
    <row r="316" spans="1:17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s="14">
        <f>ROUND((E316/D316)*100,0)</f>
        <v>385</v>
      </c>
      <c r="G316" s="16">
        <f>IFERROR(ROUND(E316/N316,2),0)</f>
        <v>32.1</v>
      </c>
      <c r="H316" t="s">
        <v>8218</v>
      </c>
      <c r="I316" t="s">
        <v>8223</v>
      </c>
      <c r="J316" t="s">
        <v>8245</v>
      </c>
      <c r="K316" s="11">
        <v>41334.833194444444</v>
      </c>
      <c r="L316" s="11">
        <v>41304.833194444444</v>
      </c>
      <c r="M316" t="b">
        <v>1</v>
      </c>
      <c r="N316">
        <v>120</v>
      </c>
      <c r="O316" t="b">
        <v>1</v>
      </c>
      <c r="P316" t="s">
        <v>8266</v>
      </c>
      <c r="Q316" t="s">
        <v>8271</v>
      </c>
    </row>
    <row r="317" spans="1:17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s="14">
        <f>ROUND((E317/D317)*100,0)</f>
        <v>101</v>
      </c>
      <c r="G317" s="16">
        <f>IFERROR(ROUND(E317/N317,2),0)</f>
        <v>200.89</v>
      </c>
      <c r="H317" t="s">
        <v>8218</v>
      </c>
      <c r="I317" t="s">
        <v>8223</v>
      </c>
      <c r="J317" t="s">
        <v>8245</v>
      </c>
      <c r="K317" s="11">
        <v>41143.77238425926</v>
      </c>
      <c r="L317" s="11">
        <v>41113.77238425926</v>
      </c>
      <c r="M317" t="b">
        <v>1</v>
      </c>
      <c r="N317">
        <v>126</v>
      </c>
      <c r="O317" t="b">
        <v>1</v>
      </c>
      <c r="P317" t="s">
        <v>8266</v>
      </c>
      <c r="Q317" t="s">
        <v>8271</v>
      </c>
    </row>
    <row r="318" spans="1:17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s="14">
        <f>ROUND((E318/D318)*100,0)</f>
        <v>114</v>
      </c>
      <c r="G318" s="16">
        <f>IFERROR(ROUND(E318/N318,2),0)</f>
        <v>108.01</v>
      </c>
      <c r="H318" t="s">
        <v>8218</v>
      </c>
      <c r="I318" t="s">
        <v>8228</v>
      </c>
      <c r="J318" t="s">
        <v>8250</v>
      </c>
      <c r="K318" s="11">
        <v>41984.207638888889</v>
      </c>
      <c r="L318" s="11">
        <v>41950.923576388886</v>
      </c>
      <c r="M318" t="b">
        <v>1</v>
      </c>
      <c r="N318">
        <v>158</v>
      </c>
      <c r="O318" t="b">
        <v>1</v>
      </c>
      <c r="P318" t="s">
        <v>8266</v>
      </c>
      <c r="Q318" t="s">
        <v>8271</v>
      </c>
    </row>
    <row r="319" spans="1:17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s="14">
        <f>ROUND((E319/D319)*100,0)</f>
        <v>101</v>
      </c>
      <c r="G319" s="16">
        <f>IFERROR(ROUND(E319/N319,2),0)</f>
        <v>95.7</v>
      </c>
      <c r="H319" t="s">
        <v>8218</v>
      </c>
      <c r="I319" t="s">
        <v>8223</v>
      </c>
      <c r="J319" t="s">
        <v>8245</v>
      </c>
      <c r="K319" s="11">
        <v>41619.676886574074</v>
      </c>
      <c r="L319" s="11">
        <v>41589.676886574074</v>
      </c>
      <c r="M319" t="b">
        <v>1</v>
      </c>
      <c r="N319">
        <v>316</v>
      </c>
      <c r="O319" t="b">
        <v>1</v>
      </c>
      <c r="P319" t="s">
        <v>8266</v>
      </c>
      <c r="Q319" t="s">
        <v>8271</v>
      </c>
    </row>
    <row r="320" spans="1:17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s="14">
        <f>ROUND((E320/D320)*100,0)</f>
        <v>283</v>
      </c>
      <c r="G320" s="16">
        <f>IFERROR(ROUND(E320/N320,2),0)</f>
        <v>49.88</v>
      </c>
      <c r="H320" t="s">
        <v>8218</v>
      </c>
      <c r="I320" t="s">
        <v>8223</v>
      </c>
      <c r="J320" t="s">
        <v>8245</v>
      </c>
      <c r="K320" s="11">
        <v>41359.997118055559</v>
      </c>
      <c r="L320" s="11">
        <v>41330.038784722223</v>
      </c>
      <c r="M320" t="b">
        <v>1</v>
      </c>
      <c r="N320">
        <v>284</v>
      </c>
      <c r="O320" t="b">
        <v>1</v>
      </c>
      <c r="P320" t="s">
        <v>8266</v>
      </c>
      <c r="Q320" t="s">
        <v>8271</v>
      </c>
    </row>
    <row r="321" spans="1:17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s="14">
        <f>ROUND((E321/D321)*100,0)</f>
        <v>113</v>
      </c>
      <c r="G321" s="16">
        <f>IFERROR(ROUND(E321/N321,2),0)</f>
        <v>110.47</v>
      </c>
      <c r="H321" t="s">
        <v>8218</v>
      </c>
      <c r="I321" t="s">
        <v>8223</v>
      </c>
      <c r="J321" t="s">
        <v>8245</v>
      </c>
      <c r="K321" s="11">
        <v>40211.332638888889</v>
      </c>
      <c r="L321" s="11">
        <v>40123.83829861111</v>
      </c>
      <c r="M321" t="b">
        <v>1</v>
      </c>
      <c r="N321">
        <v>51</v>
      </c>
      <c r="O321" t="b">
        <v>1</v>
      </c>
      <c r="P321" t="s">
        <v>8266</v>
      </c>
      <c r="Q321" t="s">
        <v>8271</v>
      </c>
    </row>
    <row r="322" spans="1:17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s="14">
        <f>ROUND((E322/D322)*100,0)</f>
        <v>107</v>
      </c>
      <c r="G322" s="16">
        <f>IFERROR(ROUND(E322/N322,2),0)</f>
        <v>134.91</v>
      </c>
      <c r="H322" t="s">
        <v>8218</v>
      </c>
      <c r="I322" t="s">
        <v>8224</v>
      </c>
      <c r="J322" t="s">
        <v>8246</v>
      </c>
      <c r="K322" s="11">
        <v>42360.958333333336</v>
      </c>
      <c r="L322" s="11">
        <v>42331.551307870373</v>
      </c>
      <c r="M322" t="b">
        <v>1</v>
      </c>
      <c r="N322">
        <v>158</v>
      </c>
      <c r="O322" t="b">
        <v>1</v>
      </c>
      <c r="P322" t="s">
        <v>8266</v>
      </c>
      <c r="Q322" t="s">
        <v>8271</v>
      </c>
    </row>
    <row r="323" spans="1:17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s="14">
        <f>ROUND((E323/D323)*100,0)</f>
        <v>103</v>
      </c>
      <c r="G323" s="16">
        <f>IFERROR(ROUND(E323/N323,2),0)</f>
        <v>106.62</v>
      </c>
      <c r="H323" t="s">
        <v>8218</v>
      </c>
      <c r="I323" t="s">
        <v>8235</v>
      </c>
      <c r="J323" t="s">
        <v>8248</v>
      </c>
      <c r="K323" s="11">
        <v>42682.488263888888</v>
      </c>
      <c r="L323" s="11">
        <v>42647.446597222224</v>
      </c>
      <c r="M323" t="b">
        <v>1</v>
      </c>
      <c r="N323">
        <v>337</v>
      </c>
      <c r="O323" t="b">
        <v>1</v>
      </c>
      <c r="P323" t="s">
        <v>8266</v>
      </c>
      <c r="Q323" t="s">
        <v>8271</v>
      </c>
    </row>
    <row r="324" spans="1:17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s="14">
        <f>ROUND((E324/D324)*100,0)</f>
        <v>108</v>
      </c>
      <c r="G324" s="16">
        <f>IFERROR(ROUND(E324/N324,2),0)</f>
        <v>145.04</v>
      </c>
      <c r="H324" t="s">
        <v>8218</v>
      </c>
      <c r="I324" t="s">
        <v>8223</v>
      </c>
      <c r="J324" t="s">
        <v>8245</v>
      </c>
      <c r="K324" s="11">
        <v>42503.57</v>
      </c>
      <c r="L324" s="11">
        <v>42473.57</v>
      </c>
      <c r="M324" t="b">
        <v>1</v>
      </c>
      <c r="N324">
        <v>186</v>
      </c>
      <c r="O324" t="b">
        <v>1</v>
      </c>
      <c r="P324" t="s">
        <v>8266</v>
      </c>
      <c r="Q324" t="s">
        <v>8271</v>
      </c>
    </row>
    <row r="325" spans="1:17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s="14">
        <f>ROUND((E325/D325)*100,0)</f>
        <v>123</v>
      </c>
      <c r="G325" s="16">
        <f>IFERROR(ROUND(E325/N325,2),0)</f>
        <v>114.59</v>
      </c>
      <c r="H325" t="s">
        <v>8218</v>
      </c>
      <c r="I325" t="s">
        <v>8223</v>
      </c>
      <c r="J325" t="s">
        <v>8245</v>
      </c>
      <c r="K325" s="11">
        <v>42725.332638888889</v>
      </c>
      <c r="L325" s="11">
        <v>42697.32136574074</v>
      </c>
      <c r="M325" t="b">
        <v>1</v>
      </c>
      <c r="N325">
        <v>58</v>
      </c>
      <c r="O325" t="b">
        <v>1</v>
      </c>
      <c r="P325" t="s">
        <v>8266</v>
      </c>
      <c r="Q325" t="s">
        <v>8271</v>
      </c>
    </row>
    <row r="326" spans="1:17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s="14">
        <f>ROUND((E326/D326)*100,0)</f>
        <v>102</v>
      </c>
      <c r="G326" s="16">
        <f>IFERROR(ROUND(E326/N326,2),0)</f>
        <v>105.32</v>
      </c>
      <c r="H326" t="s">
        <v>8218</v>
      </c>
      <c r="I326" t="s">
        <v>8223</v>
      </c>
      <c r="J326" t="s">
        <v>8245</v>
      </c>
      <c r="K326" s="11">
        <v>42217.626250000001</v>
      </c>
      <c r="L326" s="11">
        <v>42184.626250000001</v>
      </c>
      <c r="M326" t="b">
        <v>1</v>
      </c>
      <c r="N326">
        <v>82</v>
      </c>
      <c r="O326" t="b">
        <v>1</v>
      </c>
      <c r="P326" t="s">
        <v>8266</v>
      </c>
      <c r="Q326" t="s">
        <v>8271</v>
      </c>
    </row>
    <row r="327" spans="1:17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s="14">
        <f>ROUND((E327/D327)*100,0)</f>
        <v>104</v>
      </c>
      <c r="G327" s="16">
        <f>IFERROR(ROUND(E327/N327,2),0)</f>
        <v>70.92</v>
      </c>
      <c r="H327" t="s">
        <v>8218</v>
      </c>
      <c r="I327" t="s">
        <v>8223</v>
      </c>
      <c r="J327" t="s">
        <v>8245</v>
      </c>
      <c r="K327" s="11">
        <v>42724.187881944446</v>
      </c>
      <c r="L327" s="11">
        <v>42689.187881944446</v>
      </c>
      <c r="M327" t="b">
        <v>1</v>
      </c>
      <c r="N327">
        <v>736</v>
      </c>
      <c r="O327" t="b">
        <v>1</v>
      </c>
      <c r="P327" t="s">
        <v>8266</v>
      </c>
      <c r="Q327" t="s">
        <v>8271</v>
      </c>
    </row>
    <row r="328" spans="1:17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s="14">
        <f>ROUND((E328/D328)*100,0)</f>
        <v>113</v>
      </c>
      <c r="G328" s="16">
        <f>IFERROR(ROUND(E328/N328,2),0)</f>
        <v>147.16999999999999</v>
      </c>
      <c r="H328" t="s">
        <v>8218</v>
      </c>
      <c r="I328" t="s">
        <v>8223</v>
      </c>
      <c r="J328" t="s">
        <v>8245</v>
      </c>
      <c r="K328" s="11">
        <v>42808.956250000003</v>
      </c>
      <c r="L328" s="11">
        <v>42775.314884259256</v>
      </c>
      <c r="M328" t="b">
        <v>1</v>
      </c>
      <c r="N328">
        <v>1151</v>
      </c>
      <c r="O328" t="b">
        <v>1</v>
      </c>
      <c r="P328" t="s">
        <v>8266</v>
      </c>
      <c r="Q328" t="s">
        <v>8271</v>
      </c>
    </row>
    <row r="329" spans="1:17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s="14">
        <f>ROUND((E329/D329)*100,0)</f>
        <v>136</v>
      </c>
      <c r="G329" s="16">
        <f>IFERROR(ROUND(E329/N329,2),0)</f>
        <v>160.47</v>
      </c>
      <c r="H329" t="s">
        <v>8218</v>
      </c>
      <c r="I329" t="s">
        <v>8223</v>
      </c>
      <c r="J329" t="s">
        <v>8245</v>
      </c>
      <c r="K329" s="11">
        <v>42085.333333333336</v>
      </c>
      <c r="L329" s="11">
        <v>42058.235289351855</v>
      </c>
      <c r="M329" t="b">
        <v>1</v>
      </c>
      <c r="N329">
        <v>34</v>
      </c>
      <c r="O329" t="b">
        <v>1</v>
      </c>
      <c r="P329" t="s">
        <v>8266</v>
      </c>
      <c r="Q329" t="s">
        <v>8271</v>
      </c>
    </row>
    <row r="330" spans="1:17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s="14">
        <f>ROUND((E330/D330)*100,0)</f>
        <v>104</v>
      </c>
      <c r="G330" s="16">
        <f>IFERROR(ROUND(E330/N330,2),0)</f>
        <v>156.05000000000001</v>
      </c>
      <c r="H330" t="s">
        <v>8218</v>
      </c>
      <c r="I330" t="s">
        <v>8223</v>
      </c>
      <c r="J330" t="s">
        <v>8245</v>
      </c>
      <c r="K330" s="11">
        <v>42309.166666666664</v>
      </c>
      <c r="L330" s="11">
        <v>42278.946620370371</v>
      </c>
      <c r="M330" t="b">
        <v>1</v>
      </c>
      <c r="N330">
        <v>498</v>
      </c>
      <c r="O330" t="b">
        <v>1</v>
      </c>
      <c r="P330" t="s">
        <v>8266</v>
      </c>
      <c r="Q330" t="s">
        <v>8271</v>
      </c>
    </row>
    <row r="331" spans="1:17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s="14">
        <f>ROUND((E331/D331)*100,0)</f>
        <v>106</v>
      </c>
      <c r="G331" s="16">
        <f>IFERROR(ROUND(E331/N331,2),0)</f>
        <v>63.17</v>
      </c>
      <c r="H331" t="s">
        <v>8218</v>
      </c>
      <c r="I331" t="s">
        <v>8223</v>
      </c>
      <c r="J331" t="s">
        <v>8245</v>
      </c>
      <c r="K331" s="11">
        <v>42315.166666666664</v>
      </c>
      <c r="L331" s="11">
        <v>42291.466747685183</v>
      </c>
      <c r="M331" t="b">
        <v>1</v>
      </c>
      <c r="N331">
        <v>167</v>
      </c>
      <c r="O331" t="b">
        <v>1</v>
      </c>
      <c r="P331" t="s">
        <v>8266</v>
      </c>
      <c r="Q331" t="s">
        <v>8271</v>
      </c>
    </row>
    <row r="332" spans="1:17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s="14">
        <f>ROUND((E332/D332)*100,0)</f>
        <v>102</v>
      </c>
      <c r="G332" s="16">
        <f>IFERROR(ROUND(E332/N332,2),0)</f>
        <v>104.82</v>
      </c>
      <c r="H332" t="s">
        <v>8218</v>
      </c>
      <c r="I332" t="s">
        <v>8223</v>
      </c>
      <c r="J332" t="s">
        <v>8245</v>
      </c>
      <c r="K332" s="11">
        <v>41411.165972222225</v>
      </c>
      <c r="L332" s="11">
        <v>41379.515775462962</v>
      </c>
      <c r="M332" t="b">
        <v>1</v>
      </c>
      <c r="N332">
        <v>340</v>
      </c>
      <c r="O332" t="b">
        <v>1</v>
      </c>
      <c r="P332" t="s">
        <v>8266</v>
      </c>
      <c r="Q332" t="s">
        <v>8271</v>
      </c>
    </row>
    <row r="333" spans="1:17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s="14">
        <f>ROUND((E333/D333)*100,0)</f>
        <v>107</v>
      </c>
      <c r="G333" s="16">
        <f>IFERROR(ROUND(E333/N333,2),0)</f>
        <v>97.36</v>
      </c>
      <c r="H333" t="s">
        <v>8218</v>
      </c>
      <c r="I333" t="s">
        <v>8223</v>
      </c>
      <c r="J333" t="s">
        <v>8245</v>
      </c>
      <c r="K333" s="11">
        <v>42538.581412037034</v>
      </c>
      <c r="L333" s="11">
        <v>42507.581412037034</v>
      </c>
      <c r="M333" t="b">
        <v>1</v>
      </c>
      <c r="N333">
        <v>438</v>
      </c>
      <c r="O333" t="b">
        <v>1</v>
      </c>
      <c r="P333" t="s">
        <v>8266</v>
      </c>
      <c r="Q333" t="s">
        <v>8271</v>
      </c>
    </row>
    <row r="334" spans="1:17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s="14">
        <f>ROUND((E334/D334)*100,0)</f>
        <v>113</v>
      </c>
      <c r="G334" s="16">
        <f>IFERROR(ROUND(E334/N334,2),0)</f>
        <v>203.63</v>
      </c>
      <c r="H334" t="s">
        <v>8218</v>
      </c>
      <c r="I334" t="s">
        <v>8223</v>
      </c>
      <c r="J334" t="s">
        <v>8245</v>
      </c>
      <c r="K334" s="11">
        <v>42305.333333333336</v>
      </c>
      <c r="L334" s="11">
        <v>42263.680289351854</v>
      </c>
      <c r="M334" t="b">
        <v>1</v>
      </c>
      <c r="N334">
        <v>555</v>
      </c>
      <c r="O334" t="b">
        <v>1</v>
      </c>
      <c r="P334" t="s">
        <v>8266</v>
      </c>
      <c r="Q334" t="s">
        <v>8271</v>
      </c>
    </row>
    <row r="335" spans="1:17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s="14">
        <f>ROUND((E335/D335)*100,0)</f>
        <v>125</v>
      </c>
      <c r="G335" s="16">
        <f>IFERROR(ROUND(E335/N335,2),0)</f>
        <v>188.31</v>
      </c>
      <c r="H335" t="s">
        <v>8218</v>
      </c>
      <c r="I335" t="s">
        <v>8223</v>
      </c>
      <c r="J335" t="s">
        <v>8245</v>
      </c>
      <c r="K335" s="11">
        <v>42467.59480324074</v>
      </c>
      <c r="L335" s="11">
        <v>42437.636469907404</v>
      </c>
      <c r="M335" t="b">
        <v>1</v>
      </c>
      <c r="N335">
        <v>266</v>
      </c>
      <c r="O335" t="b">
        <v>1</v>
      </c>
      <c r="P335" t="s">
        <v>8266</v>
      </c>
      <c r="Q335" t="s">
        <v>8271</v>
      </c>
    </row>
    <row r="336" spans="1:17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s="14">
        <f>ROUND((E336/D336)*100,0)</f>
        <v>101</v>
      </c>
      <c r="G336" s="16">
        <f>IFERROR(ROUND(E336/N336,2),0)</f>
        <v>146.65</v>
      </c>
      <c r="H336" t="s">
        <v>8218</v>
      </c>
      <c r="I336" t="s">
        <v>8223</v>
      </c>
      <c r="J336" t="s">
        <v>8245</v>
      </c>
      <c r="K336" s="11">
        <v>42139.791666666664</v>
      </c>
      <c r="L336" s="11">
        <v>42101.682372685187</v>
      </c>
      <c r="M336" t="b">
        <v>1</v>
      </c>
      <c r="N336">
        <v>69</v>
      </c>
      <c r="O336" t="b">
        <v>1</v>
      </c>
      <c r="P336" t="s">
        <v>8266</v>
      </c>
      <c r="Q336" t="s">
        <v>8271</v>
      </c>
    </row>
    <row r="337" spans="1:17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s="14">
        <f>ROUND((E337/D337)*100,0)</f>
        <v>103</v>
      </c>
      <c r="G337" s="16">
        <f>IFERROR(ROUND(E337/N337,2),0)</f>
        <v>109.19</v>
      </c>
      <c r="H337" t="s">
        <v>8218</v>
      </c>
      <c r="I337" t="s">
        <v>8223</v>
      </c>
      <c r="J337" t="s">
        <v>8245</v>
      </c>
      <c r="K337" s="11">
        <v>42132.916666666664</v>
      </c>
      <c r="L337" s="11">
        <v>42101.737442129626</v>
      </c>
      <c r="M337" t="b">
        <v>1</v>
      </c>
      <c r="N337">
        <v>80</v>
      </c>
      <c r="O337" t="b">
        <v>1</v>
      </c>
      <c r="P337" t="s">
        <v>8266</v>
      </c>
      <c r="Q337" t="s">
        <v>8271</v>
      </c>
    </row>
    <row r="338" spans="1:17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s="14">
        <f>ROUND((E338/D338)*100,0)</f>
        <v>117</v>
      </c>
      <c r="G338" s="16">
        <f>IFERROR(ROUND(E338/N338,2),0)</f>
        <v>59.25</v>
      </c>
      <c r="H338" t="s">
        <v>8218</v>
      </c>
      <c r="I338" t="s">
        <v>8223</v>
      </c>
      <c r="J338" t="s">
        <v>8245</v>
      </c>
      <c r="K338" s="11">
        <v>42321.637939814813</v>
      </c>
      <c r="L338" s="11">
        <v>42291.596273148149</v>
      </c>
      <c r="M338" t="b">
        <v>1</v>
      </c>
      <c r="N338">
        <v>493</v>
      </c>
      <c r="O338" t="b">
        <v>1</v>
      </c>
      <c r="P338" t="s">
        <v>8266</v>
      </c>
      <c r="Q338" t="s">
        <v>8271</v>
      </c>
    </row>
    <row r="339" spans="1:17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s="14">
        <f>ROUND((E339/D339)*100,0)</f>
        <v>101</v>
      </c>
      <c r="G339" s="16">
        <f>IFERROR(ROUND(E339/N339,2),0)</f>
        <v>97.9</v>
      </c>
      <c r="H339" t="s">
        <v>8218</v>
      </c>
      <c r="I339" t="s">
        <v>8223</v>
      </c>
      <c r="J339" t="s">
        <v>8245</v>
      </c>
      <c r="K339" s="11">
        <v>42077.086898148147</v>
      </c>
      <c r="L339" s="11">
        <v>42047.128564814811</v>
      </c>
      <c r="M339" t="b">
        <v>1</v>
      </c>
      <c r="N339">
        <v>31</v>
      </c>
      <c r="O339" t="b">
        <v>1</v>
      </c>
      <c r="P339" t="s">
        <v>8266</v>
      </c>
      <c r="Q339" t="s">
        <v>8271</v>
      </c>
    </row>
    <row r="340" spans="1:17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s="14">
        <f>ROUND((E340/D340)*100,0)</f>
        <v>110</v>
      </c>
      <c r="G340" s="16">
        <f>IFERROR(ROUND(E340/N340,2),0)</f>
        <v>70</v>
      </c>
      <c r="H340" t="s">
        <v>8218</v>
      </c>
      <c r="I340" t="s">
        <v>8223</v>
      </c>
      <c r="J340" t="s">
        <v>8245</v>
      </c>
      <c r="K340" s="11">
        <v>42616.041666666664</v>
      </c>
      <c r="L340" s="11">
        <v>42559.755671296298</v>
      </c>
      <c r="M340" t="b">
        <v>1</v>
      </c>
      <c r="N340">
        <v>236</v>
      </c>
      <c r="O340" t="b">
        <v>1</v>
      </c>
      <c r="P340" t="s">
        <v>8266</v>
      </c>
      <c r="Q340" t="s">
        <v>8271</v>
      </c>
    </row>
    <row r="341" spans="1:17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s="14">
        <f>ROUND((E341/D341)*100,0)</f>
        <v>108</v>
      </c>
      <c r="G341" s="16">
        <f>IFERROR(ROUND(E341/N341,2),0)</f>
        <v>72.87</v>
      </c>
      <c r="H341" t="s">
        <v>8218</v>
      </c>
      <c r="I341" t="s">
        <v>8223</v>
      </c>
      <c r="J341" t="s">
        <v>8245</v>
      </c>
      <c r="K341" s="11">
        <v>42123.760046296295</v>
      </c>
      <c r="L341" s="11">
        <v>42093.760046296295</v>
      </c>
      <c r="M341" t="b">
        <v>1</v>
      </c>
      <c r="N341">
        <v>89</v>
      </c>
      <c r="O341" t="b">
        <v>1</v>
      </c>
      <c r="P341" t="s">
        <v>8266</v>
      </c>
      <c r="Q341" t="s">
        <v>8271</v>
      </c>
    </row>
    <row r="342" spans="1:17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s="14">
        <f>ROUND((E342/D342)*100,0)</f>
        <v>125</v>
      </c>
      <c r="G342" s="16">
        <f>IFERROR(ROUND(E342/N342,2),0)</f>
        <v>146.35</v>
      </c>
      <c r="H342" t="s">
        <v>8218</v>
      </c>
      <c r="I342" t="s">
        <v>8223</v>
      </c>
      <c r="J342" t="s">
        <v>8245</v>
      </c>
      <c r="K342" s="11">
        <v>42802.875</v>
      </c>
      <c r="L342" s="11">
        <v>42772.669062499997</v>
      </c>
      <c r="M342" t="b">
        <v>1</v>
      </c>
      <c r="N342">
        <v>299</v>
      </c>
      <c r="O342" t="b">
        <v>1</v>
      </c>
      <c r="P342" t="s">
        <v>8266</v>
      </c>
      <c r="Q342" t="s">
        <v>8271</v>
      </c>
    </row>
    <row r="343" spans="1:17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s="14">
        <f>ROUND((E343/D343)*100,0)</f>
        <v>107</v>
      </c>
      <c r="G343" s="16">
        <f>IFERROR(ROUND(E343/N343,2),0)</f>
        <v>67.91</v>
      </c>
      <c r="H343" t="s">
        <v>8218</v>
      </c>
      <c r="I343" t="s">
        <v>8223</v>
      </c>
      <c r="J343" t="s">
        <v>8245</v>
      </c>
      <c r="K343" s="11">
        <v>41913.165972222225</v>
      </c>
      <c r="L343" s="11">
        <v>41894.879606481481</v>
      </c>
      <c r="M343" t="b">
        <v>1</v>
      </c>
      <c r="N343">
        <v>55</v>
      </c>
      <c r="O343" t="b">
        <v>1</v>
      </c>
      <c r="P343" t="s">
        <v>8266</v>
      </c>
      <c r="Q343" t="s">
        <v>8271</v>
      </c>
    </row>
    <row r="344" spans="1:17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s="14">
        <f>ROUND((E344/D344)*100,0)</f>
        <v>100</v>
      </c>
      <c r="G344" s="16">
        <f>IFERROR(ROUND(E344/N344,2),0)</f>
        <v>169.85</v>
      </c>
      <c r="H344" t="s">
        <v>8218</v>
      </c>
      <c r="I344" t="s">
        <v>8223</v>
      </c>
      <c r="J344" t="s">
        <v>8245</v>
      </c>
      <c r="K344" s="11">
        <v>42489.780844907407</v>
      </c>
      <c r="L344" s="11">
        <v>42459.780844907407</v>
      </c>
      <c r="M344" t="b">
        <v>1</v>
      </c>
      <c r="N344">
        <v>325</v>
      </c>
      <c r="O344" t="b">
        <v>1</v>
      </c>
      <c r="P344" t="s">
        <v>8266</v>
      </c>
      <c r="Q344" t="s">
        <v>8271</v>
      </c>
    </row>
    <row r="345" spans="1:17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s="14">
        <f>ROUND((E345/D345)*100,0)</f>
        <v>102</v>
      </c>
      <c r="G345" s="16">
        <f>IFERROR(ROUND(E345/N345,2),0)</f>
        <v>58.41</v>
      </c>
      <c r="H345" t="s">
        <v>8218</v>
      </c>
      <c r="I345" t="s">
        <v>8223</v>
      </c>
      <c r="J345" t="s">
        <v>8245</v>
      </c>
      <c r="K345" s="11">
        <v>41957.125</v>
      </c>
      <c r="L345" s="11">
        <v>41926.73778935185</v>
      </c>
      <c r="M345" t="b">
        <v>1</v>
      </c>
      <c r="N345">
        <v>524</v>
      </c>
      <c r="O345" t="b">
        <v>1</v>
      </c>
      <c r="P345" t="s">
        <v>8266</v>
      </c>
      <c r="Q345" t="s">
        <v>8271</v>
      </c>
    </row>
    <row r="346" spans="1:17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s="14">
        <f>ROUND((E346/D346)*100,0)</f>
        <v>102</v>
      </c>
      <c r="G346" s="16">
        <f>IFERROR(ROUND(E346/N346,2),0)</f>
        <v>119.99</v>
      </c>
      <c r="H346" t="s">
        <v>8218</v>
      </c>
      <c r="I346" t="s">
        <v>8223</v>
      </c>
      <c r="J346" t="s">
        <v>8245</v>
      </c>
      <c r="K346" s="11">
        <v>42156.097222222219</v>
      </c>
      <c r="L346" s="11">
        <v>42111.970995370371</v>
      </c>
      <c r="M346" t="b">
        <v>1</v>
      </c>
      <c r="N346">
        <v>285</v>
      </c>
      <c r="O346" t="b">
        <v>1</v>
      </c>
      <c r="P346" t="s">
        <v>8266</v>
      </c>
      <c r="Q346" t="s">
        <v>8271</v>
      </c>
    </row>
    <row r="347" spans="1:17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s="14">
        <f>ROUND((E347/D347)*100,0)</f>
        <v>123</v>
      </c>
      <c r="G347" s="16">
        <f>IFERROR(ROUND(E347/N347,2),0)</f>
        <v>99.86</v>
      </c>
      <c r="H347" t="s">
        <v>8218</v>
      </c>
      <c r="I347" t="s">
        <v>8223</v>
      </c>
      <c r="J347" t="s">
        <v>8245</v>
      </c>
      <c r="K347" s="11">
        <v>42144.944328703707</v>
      </c>
      <c r="L347" s="11">
        <v>42114.944328703707</v>
      </c>
      <c r="M347" t="b">
        <v>1</v>
      </c>
      <c r="N347">
        <v>179</v>
      </c>
      <c r="O347" t="b">
        <v>1</v>
      </c>
      <c r="P347" t="s">
        <v>8266</v>
      </c>
      <c r="Q347" t="s">
        <v>8271</v>
      </c>
    </row>
    <row r="348" spans="1:17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s="14">
        <f>ROUND((E348/D348)*100,0)</f>
        <v>170</v>
      </c>
      <c r="G348" s="16">
        <f>IFERROR(ROUND(E348/N348,2),0)</f>
        <v>90.58</v>
      </c>
      <c r="H348" t="s">
        <v>8218</v>
      </c>
      <c r="I348" t="s">
        <v>8223</v>
      </c>
      <c r="J348" t="s">
        <v>8245</v>
      </c>
      <c r="K348" s="11">
        <v>42291.500243055554</v>
      </c>
      <c r="L348" s="11">
        <v>42261.500243055554</v>
      </c>
      <c r="M348" t="b">
        <v>1</v>
      </c>
      <c r="N348">
        <v>188</v>
      </c>
      <c r="O348" t="b">
        <v>1</v>
      </c>
      <c r="P348" t="s">
        <v>8266</v>
      </c>
      <c r="Q348" t="s">
        <v>8271</v>
      </c>
    </row>
    <row r="349" spans="1:17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s="14">
        <f>ROUND((E349/D349)*100,0)</f>
        <v>112</v>
      </c>
      <c r="G349" s="16">
        <f>IFERROR(ROUND(E349/N349,2),0)</f>
        <v>117.77</v>
      </c>
      <c r="H349" t="s">
        <v>8218</v>
      </c>
      <c r="I349" t="s">
        <v>8223</v>
      </c>
      <c r="J349" t="s">
        <v>8245</v>
      </c>
      <c r="K349" s="11">
        <v>42322.537141203706</v>
      </c>
      <c r="L349" s="11">
        <v>42292.495474537034</v>
      </c>
      <c r="M349" t="b">
        <v>1</v>
      </c>
      <c r="N349">
        <v>379</v>
      </c>
      <c r="O349" t="b">
        <v>1</v>
      </c>
      <c r="P349" t="s">
        <v>8266</v>
      </c>
      <c r="Q349" t="s">
        <v>8271</v>
      </c>
    </row>
    <row r="350" spans="1:17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s="14">
        <f>ROUND((E350/D350)*100,0)</f>
        <v>103</v>
      </c>
      <c r="G350" s="16">
        <f>IFERROR(ROUND(E350/N350,2),0)</f>
        <v>86.55</v>
      </c>
      <c r="H350" t="s">
        <v>8218</v>
      </c>
      <c r="I350" t="s">
        <v>8223</v>
      </c>
      <c r="J350" t="s">
        <v>8245</v>
      </c>
      <c r="K350" s="11">
        <v>42237.58699074074</v>
      </c>
      <c r="L350" s="11">
        <v>42207.58699074074</v>
      </c>
      <c r="M350" t="b">
        <v>1</v>
      </c>
      <c r="N350">
        <v>119</v>
      </c>
      <c r="O350" t="b">
        <v>1</v>
      </c>
      <c r="P350" t="s">
        <v>8266</v>
      </c>
      <c r="Q350" t="s">
        <v>8271</v>
      </c>
    </row>
    <row r="351" spans="1:17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s="14">
        <f>ROUND((E351/D351)*100,0)</f>
        <v>107</v>
      </c>
      <c r="G351" s="16">
        <f>IFERROR(ROUND(E351/N351,2),0)</f>
        <v>71.900000000000006</v>
      </c>
      <c r="H351" t="s">
        <v>8218</v>
      </c>
      <c r="I351" t="s">
        <v>8223</v>
      </c>
      <c r="J351" t="s">
        <v>8245</v>
      </c>
      <c r="K351" s="11">
        <v>42790.498935185184</v>
      </c>
      <c r="L351" s="11">
        <v>42760.498935185184</v>
      </c>
      <c r="M351" t="b">
        <v>1</v>
      </c>
      <c r="N351">
        <v>167</v>
      </c>
      <c r="O351" t="b">
        <v>1</v>
      </c>
      <c r="P351" t="s">
        <v>8266</v>
      </c>
      <c r="Q351" t="s">
        <v>8271</v>
      </c>
    </row>
    <row r="352" spans="1:17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s="14">
        <f>ROUND((E352/D352)*100,0)</f>
        <v>115</v>
      </c>
      <c r="G352" s="16">
        <f>IFERROR(ROUND(E352/N352,2),0)</f>
        <v>129.82</v>
      </c>
      <c r="H352" t="s">
        <v>8218</v>
      </c>
      <c r="I352" t="s">
        <v>8223</v>
      </c>
      <c r="J352" t="s">
        <v>8245</v>
      </c>
      <c r="K352" s="11">
        <v>42624.165972222225</v>
      </c>
      <c r="L352" s="11">
        <v>42586.066076388888</v>
      </c>
      <c r="M352" t="b">
        <v>1</v>
      </c>
      <c r="N352">
        <v>221</v>
      </c>
      <c r="O352" t="b">
        <v>1</v>
      </c>
      <c r="P352" t="s">
        <v>8266</v>
      </c>
      <c r="Q352" t="s">
        <v>8271</v>
      </c>
    </row>
    <row r="353" spans="1:17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s="14">
        <f>ROUND((E353/D353)*100,0)</f>
        <v>127</v>
      </c>
      <c r="G353" s="16">
        <f>IFERROR(ROUND(E353/N353,2),0)</f>
        <v>44.91</v>
      </c>
      <c r="H353" t="s">
        <v>8218</v>
      </c>
      <c r="I353" t="s">
        <v>8226</v>
      </c>
      <c r="J353" t="s">
        <v>8248</v>
      </c>
      <c r="K353" s="11">
        <v>42467.923078703701</v>
      </c>
      <c r="L353" s="11">
        <v>42427.964745370373</v>
      </c>
      <c r="M353" t="b">
        <v>1</v>
      </c>
      <c r="N353">
        <v>964</v>
      </c>
      <c r="O353" t="b">
        <v>1</v>
      </c>
      <c r="P353" t="s">
        <v>8266</v>
      </c>
      <c r="Q353" t="s">
        <v>8271</v>
      </c>
    </row>
    <row r="354" spans="1:17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s="14">
        <f>ROUND((E354/D354)*100,0)</f>
        <v>117</v>
      </c>
      <c r="G354" s="16">
        <f>IFERROR(ROUND(E354/N354,2),0)</f>
        <v>40.76</v>
      </c>
      <c r="H354" t="s">
        <v>8218</v>
      </c>
      <c r="I354" t="s">
        <v>8223</v>
      </c>
      <c r="J354" t="s">
        <v>8245</v>
      </c>
      <c r="K354" s="11">
        <v>41920.167453703703</v>
      </c>
      <c r="L354" s="11">
        <v>41890.167453703703</v>
      </c>
      <c r="M354" t="b">
        <v>1</v>
      </c>
      <c r="N354">
        <v>286</v>
      </c>
      <c r="O354" t="b">
        <v>1</v>
      </c>
      <c r="P354" t="s">
        <v>8266</v>
      </c>
      <c r="Q354" t="s">
        <v>8271</v>
      </c>
    </row>
    <row r="355" spans="1:17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s="14">
        <f>ROUND((E355/D355)*100,0)</f>
        <v>109</v>
      </c>
      <c r="G355" s="16">
        <f>IFERROR(ROUND(E355/N355,2),0)</f>
        <v>103.52</v>
      </c>
      <c r="H355" t="s">
        <v>8218</v>
      </c>
      <c r="I355" t="s">
        <v>8223</v>
      </c>
      <c r="J355" t="s">
        <v>8245</v>
      </c>
      <c r="K355" s="11">
        <v>42327.833553240744</v>
      </c>
      <c r="L355" s="11">
        <v>42297.791886574072</v>
      </c>
      <c r="M355" t="b">
        <v>1</v>
      </c>
      <c r="N355">
        <v>613</v>
      </c>
      <c r="O355" t="b">
        <v>1</v>
      </c>
      <c r="P355" t="s">
        <v>8266</v>
      </c>
      <c r="Q355" t="s">
        <v>8271</v>
      </c>
    </row>
    <row r="356" spans="1:17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s="14">
        <f>ROUND((E356/D356)*100,0)</f>
        <v>104</v>
      </c>
      <c r="G356" s="16">
        <f>IFERROR(ROUND(E356/N356,2),0)</f>
        <v>125.45</v>
      </c>
      <c r="H356" t="s">
        <v>8218</v>
      </c>
      <c r="I356" t="s">
        <v>8223</v>
      </c>
      <c r="J356" t="s">
        <v>8245</v>
      </c>
      <c r="K356" s="11">
        <v>42468.786122685182</v>
      </c>
      <c r="L356" s="11">
        <v>42438.827789351853</v>
      </c>
      <c r="M356" t="b">
        <v>1</v>
      </c>
      <c r="N356">
        <v>29</v>
      </c>
      <c r="O356" t="b">
        <v>1</v>
      </c>
      <c r="P356" t="s">
        <v>8266</v>
      </c>
      <c r="Q356" t="s">
        <v>8271</v>
      </c>
    </row>
    <row r="357" spans="1:17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s="14">
        <f>ROUND((E357/D357)*100,0)</f>
        <v>116</v>
      </c>
      <c r="G357" s="16">
        <f>IFERROR(ROUND(E357/N357,2),0)</f>
        <v>246.61</v>
      </c>
      <c r="H357" t="s">
        <v>8218</v>
      </c>
      <c r="I357" t="s">
        <v>8223</v>
      </c>
      <c r="J357" t="s">
        <v>8245</v>
      </c>
      <c r="K357" s="11">
        <v>41974.335578703707</v>
      </c>
      <c r="L357" s="11">
        <v>41943.293912037036</v>
      </c>
      <c r="M357" t="b">
        <v>1</v>
      </c>
      <c r="N357">
        <v>165</v>
      </c>
      <c r="O357" t="b">
        <v>1</v>
      </c>
      <c r="P357" t="s">
        <v>8266</v>
      </c>
      <c r="Q357" t="s">
        <v>8271</v>
      </c>
    </row>
    <row r="358" spans="1:17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s="14">
        <f>ROUND((E358/D358)*100,0)</f>
        <v>103</v>
      </c>
      <c r="G358" s="16">
        <f>IFERROR(ROUND(E358/N358,2),0)</f>
        <v>79.400000000000006</v>
      </c>
      <c r="H358" t="s">
        <v>8218</v>
      </c>
      <c r="I358" t="s">
        <v>8223</v>
      </c>
      <c r="J358" t="s">
        <v>8245</v>
      </c>
      <c r="K358" s="11">
        <v>42445.761493055557</v>
      </c>
      <c r="L358" s="11">
        <v>42415.803159722222</v>
      </c>
      <c r="M358" t="b">
        <v>1</v>
      </c>
      <c r="N358">
        <v>97</v>
      </c>
      <c r="O358" t="b">
        <v>1</v>
      </c>
      <c r="P358" t="s">
        <v>8266</v>
      </c>
      <c r="Q358" t="s">
        <v>8271</v>
      </c>
    </row>
    <row r="359" spans="1:17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s="14">
        <f>ROUND((E359/D359)*100,0)</f>
        <v>174</v>
      </c>
      <c r="G359" s="16">
        <f>IFERROR(ROUND(E359/N359,2),0)</f>
        <v>86.14</v>
      </c>
      <c r="H359" t="s">
        <v>8218</v>
      </c>
      <c r="I359" t="s">
        <v>8223</v>
      </c>
      <c r="J359" t="s">
        <v>8245</v>
      </c>
      <c r="K359" s="11">
        <v>42118.222187500003</v>
      </c>
      <c r="L359" s="11">
        <v>42078.222187500003</v>
      </c>
      <c r="M359" t="b">
        <v>1</v>
      </c>
      <c r="N359">
        <v>303</v>
      </c>
      <c r="O359" t="b">
        <v>1</v>
      </c>
      <c r="P359" t="s">
        <v>8266</v>
      </c>
      <c r="Q359" t="s">
        <v>8271</v>
      </c>
    </row>
    <row r="360" spans="1:17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s="14">
        <f>ROUND((E360/D360)*100,0)</f>
        <v>103</v>
      </c>
      <c r="G360" s="16">
        <f>IFERROR(ROUND(E360/N360,2),0)</f>
        <v>193.05</v>
      </c>
      <c r="H360" t="s">
        <v>8218</v>
      </c>
      <c r="I360" t="s">
        <v>8223</v>
      </c>
      <c r="J360" t="s">
        <v>8245</v>
      </c>
      <c r="K360" s="11">
        <v>42536.625</v>
      </c>
      <c r="L360" s="11">
        <v>42507.860196759262</v>
      </c>
      <c r="M360" t="b">
        <v>1</v>
      </c>
      <c r="N360">
        <v>267</v>
      </c>
      <c r="O360" t="b">
        <v>1</v>
      </c>
      <c r="P360" t="s">
        <v>8266</v>
      </c>
      <c r="Q360" t="s">
        <v>8271</v>
      </c>
    </row>
    <row r="361" spans="1:17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s="14">
        <f>ROUND((E361/D361)*100,0)</f>
        <v>105</v>
      </c>
      <c r="G361" s="16">
        <f>IFERROR(ROUND(E361/N361,2),0)</f>
        <v>84.02</v>
      </c>
      <c r="H361" t="s">
        <v>8218</v>
      </c>
      <c r="I361" t="s">
        <v>8223</v>
      </c>
      <c r="J361" t="s">
        <v>8245</v>
      </c>
      <c r="K361" s="11">
        <v>41957.216666666667</v>
      </c>
      <c r="L361" s="11">
        <v>41935.070486111108</v>
      </c>
      <c r="M361" t="b">
        <v>1</v>
      </c>
      <c r="N361">
        <v>302</v>
      </c>
      <c r="O361" t="b">
        <v>1</v>
      </c>
      <c r="P361" t="s">
        <v>8266</v>
      </c>
      <c r="Q361" t="s">
        <v>8271</v>
      </c>
    </row>
    <row r="362" spans="1:17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s="14">
        <f>ROUND((E362/D362)*100,0)</f>
        <v>101</v>
      </c>
      <c r="G362" s="16">
        <f>IFERROR(ROUND(E362/N362,2),0)</f>
        <v>139.83000000000001</v>
      </c>
      <c r="H362" t="s">
        <v>8218</v>
      </c>
      <c r="I362" t="s">
        <v>8223</v>
      </c>
      <c r="J362" t="s">
        <v>8245</v>
      </c>
      <c r="K362" s="11">
        <v>42208.132638888892</v>
      </c>
      <c r="L362" s="11">
        <v>42163.897916666669</v>
      </c>
      <c r="M362" t="b">
        <v>0</v>
      </c>
      <c r="N362">
        <v>87</v>
      </c>
      <c r="O362" t="b">
        <v>1</v>
      </c>
      <c r="P362" t="s">
        <v>8266</v>
      </c>
      <c r="Q362" t="s">
        <v>8271</v>
      </c>
    </row>
    <row r="363" spans="1:17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s="14">
        <f>ROUND((E363/D363)*100,0)</f>
        <v>111</v>
      </c>
      <c r="G363" s="16">
        <f>IFERROR(ROUND(E363/N363,2),0)</f>
        <v>109.82</v>
      </c>
      <c r="H363" t="s">
        <v>8218</v>
      </c>
      <c r="I363" t="s">
        <v>8223</v>
      </c>
      <c r="J363" t="s">
        <v>8245</v>
      </c>
      <c r="K363" s="11">
        <v>41966.042893518519</v>
      </c>
      <c r="L363" s="11">
        <v>41936.001226851855</v>
      </c>
      <c r="M363" t="b">
        <v>0</v>
      </c>
      <c r="N363">
        <v>354</v>
      </c>
      <c r="O363" t="b">
        <v>1</v>
      </c>
      <c r="P363" t="s">
        <v>8266</v>
      </c>
      <c r="Q363" t="s">
        <v>8271</v>
      </c>
    </row>
    <row r="364" spans="1:17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s="14">
        <f>ROUND((E364/D364)*100,0)</f>
        <v>124</v>
      </c>
      <c r="G364" s="16">
        <f>IFERROR(ROUND(E364/N364,2),0)</f>
        <v>139.53</v>
      </c>
      <c r="H364" t="s">
        <v>8218</v>
      </c>
      <c r="I364" t="s">
        <v>8223</v>
      </c>
      <c r="J364" t="s">
        <v>8245</v>
      </c>
      <c r="K364" s="11">
        <v>41859</v>
      </c>
      <c r="L364" s="11">
        <v>41837.210543981484</v>
      </c>
      <c r="M364" t="b">
        <v>0</v>
      </c>
      <c r="N364">
        <v>86</v>
      </c>
      <c r="O364" t="b">
        <v>1</v>
      </c>
      <c r="P364" t="s">
        <v>8266</v>
      </c>
      <c r="Q364" t="s">
        <v>8271</v>
      </c>
    </row>
    <row r="365" spans="1:17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s="14">
        <f>ROUND((E365/D365)*100,0)</f>
        <v>101</v>
      </c>
      <c r="G365" s="16">
        <f>IFERROR(ROUND(E365/N365,2),0)</f>
        <v>347.85</v>
      </c>
      <c r="H365" t="s">
        <v>8218</v>
      </c>
      <c r="I365" t="s">
        <v>8223</v>
      </c>
      <c r="J365" t="s">
        <v>8245</v>
      </c>
      <c r="K365" s="11">
        <v>40300.806944444441</v>
      </c>
      <c r="L365" s="11">
        <v>40255.744629629633</v>
      </c>
      <c r="M365" t="b">
        <v>0</v>
      </c>
      <c r="N365">
        <v>26</v>
      </c>
      <c r="O365" t="b">
        <v>1</v>
      </c>
      <c r="P365" t="s">
        <v>8266</v>
      </c>
      <c r="Q365" t="s">
        <v>8271</v>
      </c>
    </row>
    <row r="366" spans="1:17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s="14">
        <f>ROUND((E366/D366)*100,0)</f>
        <v>110</v>
      </c>
      <c r="G366" s="16">
        <f>IFERROR(ROUND(E366/N366,2),0)</f>
        <v>68.239999999999995</v>
      </c>
      <c r="H366" t="s">
        <v>8218</v>
      </c>
      <c r="I366" t="s">
        <v>8223</v>
      </c>
      <c r="J366" t="s">
        <v>8245</v>
      </c>
      <c r="K366" s="11">
        <v>41811.165972222225</v>
      </c>
      <c r="L366" s="11">
        <v>41780.859629629631</v>
      </c>
      <c r="M366" t="b">
        <v>0</v>
      </c>
      <c r="N366">
        <v>113</v>
      </c>
      <c r="O366" t="b">
        <v>1</v>
      </c>
      <c r="P366" t="s">
        <v>8266</v>
      </c>
      <c r="Q366" t="s">
        <v>8271</v>
      </c>
    </row>
    <row r="367" spans="1:17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s="14">
        <f>ROUND((E367/D367)*100,0)</f>
        <v>104</v>
      </c>
      <c r="G367" s="16">
        <f>IFERROR(ROUND(E367/N367,2),0)</f>
        <v>239.94</v>
      </c>
      <c r="H367" t="s">
        <v>8218</v>
      </c>
      <c r="I367" t="s">
        <v>8224</v>
      </c>
      <c r="J367" t="s">
        <v>8246</v>
      </c>
      <c r="K367" s="11">
        <v>41698.606469907405</v>
      </c>
      <c r="L367" s="11">
        <v>41668.606469907405</v>
      </c>
      <c r="M367" t="b">
        <v>0</v>
      </c>
      <c r="N367">
        <v>65</v>
      </c>
      <c r="O367" t="b">
        <v>1</v>
      </c>
      <c r="P367" t="s">
        <v>8266</v>
      </c>
      <c r="Q367" t="s">
        <v>8271</v>
      </c>
    </row>
    <row r="368" spans="1:17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s="14">
        <f>ROUND((E368/D368)*100,0)</f>
        <v>101</v>
      </c>
      <c r="G368" s="16">
        <f>IFERROR(ROUND(E368/N368,2),0)</f>
        <v>287.31</v>
      </c>
      <c r="H368" t="s">
        <v>8218</v>
      </c>
      <c r="I368" t="s">
        <v>8223</v>
      </c>
      <c r="J368" t="s">
        <v>8245</v>
      </c>
      <c r="K368" s="11">
        <v>41049.793032407404</v>
      </c>
      <c r="L368" s="11">
        <v>41019.793032407404</v>
      </c>
      <c r="M368" t="b">
        <v>0</v>
      </c>
      <c r="N368">
        <v>134</v>
      </c>
      <c r="O368" t="b">
        <v>1</v>
      </c>
      <c r="P368" t="s">
        <v>8266</v>
      </c>
      <c r="Q368" t="s">
        <v>8271</v>
      </c>
    </row>
    <row r="369" spans="1:17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s="14">
        <f>ROUND((E369/D369)*100,0)</f>
        <v>103</v>
      </c>
      <c r="G369" s="16">
        <f>IFERROR(ROUND(E369/N369,2),0)</f>
        <v>86.85</v>
      </c>
      <c r="H369" t="s">
        <v>8218</v>
      </c>
      <c r="I369" t="s">
        <v>8223</v>
      </c>
      <c r="J369" t="s">
        <v>8245</v>
      </c>
      <c r="K369" s="11">
        <v>41395.207638888889</v>
      </c>
      <c r="L369" s="11">
        <v>41355.577291666668</v>
      </c>
      <c r="M369" t="b">
        <v>0</v>
      </c>
      <c r="N369">
        <v>119</v>
      </c>
      <c r="O369" t="b">
        <v>1</v>
      </c>
      <c r="P369" t="s">
        <v>8266</v>
      </c>
      <c r="Q369" t="s">
        <v>8271</v>
      </c>
    </row>
    <row r="370" spans="1:17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s="14">
        <f>ROUND((E370/D370)*100,0)</f>
        <v>104</v>
      </c>
      <c r="G370" s="16">
        <f>IFERROR(ROUND(E370/N370,2),0)</f>
        <v>81.849999999999994</v>
      </c>
      <c r="H370" t="s">
        <v>8218</v>
      </c>
      <c r="I370" t="s">
        <v>8223</v>
      </c>
      <c r="J370" t="s">
        <v>8245</v>
      </c>
      <c r="K370" s="11">
        <v>42078.56391203704</v>
      </c>
      <c r="L370" s="11">
        <v>42043.605578703704</v>
      </c>
      <c r="M370" t="b">
        <v>0</v>
      </c>
      <c r="N370">
        <v>159</v>
      </c>
      <c r="O370" t="b">
        <v>1</v>
      </c>
      <c r="P370" t="s">
        <v>8266</v>
      </c>
      <c r="Q370" t="s">
        <v>8271</v>
      </c>
    </row>
    <row r="371" spans="1:17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s="14">
        <f>ROUND((E371/D371)*100,0)</f>
        <v>110</v>
      </c>
      <c r="G371" s="16">
        <f>IFERROR(ROUND(E371/N371,2),0)</f>
        <v>42.87</v>
      </c>
      <c r="H371" t="s">
        <v>8218</v>
      </c>
      <c r="I371" t="s">
        <v>8223</v>
      </c>
      <c r="J371" t="s">
        <v>8245</v>
      </c>
      <c r="K371" s="11">
        <v>40923.551724537036</v>
      </c>
      <c r="L371" s="11">
        <v>40893.551724537036</v>
      </c>
      <c r="M371" t="b">
        <v>0</v>
      </c>
      <c r="N371">
        <v>167</v>
      </c>
      <c r="O371" t="b">
        <v>1</v>
      </c>
      <c r="P371" t="s">
        <v>8266</v>
      </c>
      <c r="Q371" t="s">
        <v>8271</v>
      </c>
    </row>
    <row r="372" spans="1:17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s="14">
        <f>ROUND((E372/D372)*100,0)</f>
        <v>122</v>
      </c>
      <c r="G372" s="16">
        <f>IFERROR(ROUND(E372/N372,2),0)</f>
        <v>709.42</v>
      </c>
      <c r="H372" t="s">
        <v>8218</v>
      </c>
      <c r="I372" t="s">
        <v>8223</v>
      </c>
      <c r="J372" t="s">
        <v>8245</v>
      </c>
      <c r="K372" s="11">
        <v>42741.795138888891</v>
      </c>
      <c r="L372" s="11">
        <v>42711.795138888891</v>
      </c>
      <c r="M372" t="b">
        <v>0</v>
      </c>
      <c r="N372">
        <v>43</v>
      </c>
      <c r="O372" t="b">
        <v>1</v>
      </c>
      <c r="P372" t="s">
        <v>8266</v>
      </c>
      <c r="Q372" t="s">
        <v>8271</v>
      </c>
    </row>
    <row r="373" spans="1:17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s="14">
        <f>ROUND((E373/D373)*100,0)</f>
        <v>114</v>
      </c>
      <c r="G373" s="16">
        <f>IFERROR(ROUND(E373/N373,2),0)</f>
        <v>161.26</v>
      </c>
      <c r="H373" t="s">
        <v>8218</v>
      </c>
      <c r="I373" t="s">
        <v>8223</v>
      </c>
      <c r="J373" t="s">
        <v>8245</v>
      </c>
      <c r="K373" s="11">
        <v>41306.767812500002</v>
      </c>
      <c r="L373" s="11">
        <v>41261.767812500002</v>
      </c>
      <c r="M373" t="b">
        <v>0</v>
      </c>
      <c r="N373">
        <v>1062</v>
      </c>
      <c r="O373" t="b">
        <v>1</v>
      </c>
      <c r="P373" t="s">
        <v>8266</v>
      </c>
      <c r="Q373" t="s">
        <v>8271</v>
      </c>
    </row>
    <row r="374" spans="1:17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s="14">
        <f>ROUND((E374/D374)*100,0)</f>
        <v>125</v>
      </c>
      <c r="G374" s="16">
        <f>IFERROR(ROUND(E374/N374,2),0)</f>
        <v>41.78</v>
      </c>
      <c r="H374" t="s">
        <v>8218</v>
      </c>
      <c r="I374" t="s">
        <v>8224</v>
      </c>
      <c r="J374" t="s">
        <v>8246</v>
      </c>
      <c r="K374" s="11">
        <v>42465.666666666664</v>
      </c>
      <c r="L374" s="11">
        <v>42425.576898148145</v>
      </c>
      <c r="M374" t="b">
        <v>0</v>
      </c>
      <c r="N374">
        <v>9</v>
      </c>
      <c r="O374" t="b">
        <v>1</v>
      </c>
      <c r="P374" t="s">
        <v>8266</v>
      </c>
      <c r="Q374" t="s">
        <v>8271</v>
      </c>
    </row>
    <row r="375" spans="1:17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s="14">
        <f>ROUND((E375/D375)*100,0)</f>
        <v>107</v>
      </c>
      <c r="G375" s="16">
        <f>IFERROR(ROUND(E375/N375,2),0)</f>
        <v>89.89</v>
      </c>
      <c r="H375" t="s">
        <v>8218</v>
      </c>
      <c r="I375" t="s">
        <v>8223</v>
      </c>
      <c r="J375" t="s">
        <v>8245</v>
      </c>
      <c r="K375" s="11">
        <v>41108.91201388889</v>
      </c>
      <c r="L375" s="11">
        <v>41078.91201388889</v>
      </c>
      <c r="M375" t="b">
        <v>0</v>
      </c>
      <c r="N375">
        <v>89</v>
      </c>
      <c r="O375" t="b">
        <v>1</v>
      </c>
      <c r="P375" t="s">
        <v>8266</v>
      </c>
      <c r="Q375" t="s">
        <v>8271</v>
      </c>
    </row>
    <row r="376" spans="1:17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s="14">
        <f>ROUND((E376/D376)*100,0)</f>
        <v>131</v>
      </c>
      <c r="G376" s="16">
        <f>IFERROR(ROUND(E376/N376,2),0)</f>
        <v>45.05</v>
      </c>
      <c r="H376" t="s">
        <v>8218</v>
      </c>
      <c r="I376" t="s">
        <v>8223</v>
      </c>
      <c r="J376" t="s">
        <v>8245</v>
      </c>
      <c r="K376" s="11">
        <v>40802.889247685183</v>
      </c>
      <c r="L376" s="11">
        <v>40757.889247685183</v>
      </c>
      <c r="M376" t="b">
        <v>0</v>
      </c>
      <c r="N376">
        <v>174</v>
      </c>
      <c r="O376" t="b">
        <v>1</v>
      </c>
      <c r="P376" t="s">
        <v>8266</v>
      </c>
      <c r="Q376" t="s">
        <v>8271</v>
      </c>
    </row>
    <row r="377" spans="1:17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s="14">
        <f>ROUND((E377/D377)*100,0)</f>
        <v>120</v>
      </c>
      <c r="G377" s="16">
        <f>IFERROR(ROUND(E377/N377,2),0)</f>
        <v>42.86</v>
      </c>
      <c r="H377" t="s">
        <v>8218</v>
      </c>
      <c r="I377" t="s">
        <v>8223</v>
      </c>
      <c r="J377" t="s">
        <v>8245</v>
      </c>
      <c r="K377" s="11">
        <v>41699.720833333333</v>
      </c>
      <c r="L377" s="11">
        <v>41657.985081018516</v>
      </c>
      <c r="M377" t="b">
        <v>0</v>
      </c>
      <c r="N377">
        <v>14</v>
      </c>
      <c r="O377" t="b">
        <v>1</v>
      </c>
      <c r="P377" t="s">
        <v>8266</v>
      </c>
      <c r="Q377" t="s">
        <v>8271</v>
      </c>
    </row>
    <row r="378" spans="1:17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s="14">
        <f>ROUND((E378/D378)*100,0)</f>
        <v>106</v>
      </c>
      <c r="G378" s="16">
        <f>IFERROR(ROUND(E378/N378,2),0)</f>
        <v>54.08</v>
      </c>
      <c r="H378" t="s">
        <v>8218</v>
      </c>
      <c r="I378" t="s">
        <v>8224</v>
      </c>
      <c r="J378" t="s">
        <v>8246</v>
      </c>
      <c r="K378" s="11">
        <v>42607.452731481484</v>
      </c>
      <c r="L378" s="11">
        <v>42576.452731481484</v>
      </c>
      <c r="M378" t="b">
        <v>0</v>
      </c>
      <c r="N378">
        <v>48</v>
      </c>
      <c r="O378" t="b">
        <v>1</v>
      </c>
      <c r="P378" t="s">
        <v>8266</v>
      </c>
      <c r="Q378" t="s">
        <v>8271</v>
      </c>
    </row>
    <row r="379" spans="1:17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s="14">
        <f>ROUND((E379/D379)*100,0)</f>
        <v>114</v>
      </c>
      <c r="G379" s="16">
        <f>IFERROR(ROUND(E379/N379,2),0)</f>
        <v>103.22</v>
      </c>
      <c r="H379" t="s">
        <v>8218</v>
      </c>
      <c r="I379" t="s">
        <v>8223</v>
      </c>
      <c r="J379" t="s">
        <v>8245</v>
      </c>
      <c r="K379" s="11">
        <v>42322.292361111111</v>
      </c>
      <c r="L379" s="11">
        <v>42292.250787037039</v>
      </c>
      <c r="M379" t="b">
        <v>0</v>
      </c>
      <c r="N379">
        <v>133</v>
      </c>
      <c r="O379" t="b">
        <v>1</v>
      </c>
      <c r="P379" t="s">
        <v>8266</v>
      </c>
      <c r="Q379" t="s">
        <v>8271</v>
      </c>
    </row>
    <row r="380" spans="1:17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s="14">
        <f>ROUND((E380/D380)*100,0)</f>
        <v>112</v>
      </c>
      <c r="G380" s="16">
        <f>IFERROR(ROUND(E380/N380,2),0)</f>
        <v>40.4</v>
      </c>
      <c r="H380" t="s">
        <v>8218</v>
      </c>
      <c r="I380" t="s">
        <v>8228</v>
      </c>
      <c r="J380" t="s">
        <v>8250</v>
      </c>
      <c r="K380" s="11">
        <v>42394.994444444441</v>
      </c>
      <c r="L380" s="11">
        <v>42370.571851851855</v>
      </c>
      <c r="M380" t="b">
        <v>0</v>
      </c>
      <c r="N380">
        <v>83</v>
      </c>
      <c r="O380" t="b">
        <v>1</v>
      </c>
      <c r="P380" t="s">
        <v>8266</v>
      </c>
      <c r="Q380" t="s">
        <v>8271</v>
      </c>
    </row>
    <row r="381" spans="1:17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s="14">
        <f>ROUND((E381/D381)*100,0)</f>
        <v>116</v>
      </c>
      <c r="G381" s="16">
        <f>IFERROR(ROUND(E381/N381,2),0)</f>
        <v>116.86</v>
      </c>
      <c r="H381" t="s">
        <v>8218</v>
      </c>
      <c r="I381" t="s">
        <v>8223</v>
      </c>
      <c r="J381" t="s">
        <v>8245</v>
      </c>
      <c r="K381" s="11">
        <v>41032.688333333332</v>
      </c>
      <c r="L381" s="11">
        <v>40987.688333333332</v>
      </c>
      <c r="M381" t="b">
        <v>0</v>
      </c>
      <c r="N381">
        <v>149</v>
      </c>
      <c r="O381" t="b">
        <v>1</v>
      </c>
      <c r="P381" t="s">
        <v>8266</v>
      </c>
      <c r="Q381" t="s">
        <v>8271</v>
      </c>
    </row>
    <row r="382" spans="1:17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s="14">
        <f>ROUND((E382/D382)*100,0)</f>
        <v>142</v>
      </c>
      <c r="G382" s="16">
        <f>IFERROR(ROUND(E382/N382,2),0)</f>
        <v>115.51</v>
      </c>
      <c r="H382" t="s">
        <v>8218</v>
      </c>
      <c r="I382" t="s">
        <v>8223</v>
      </c>
      <c r="J382" t="s">
        <v>8245</v>
      </c>
      <c r="K382" s="11">
        <v>42392.719814814816</v>
      </c>
      <c r="L382" s="11">
        <v>42367.719814814816</v>
      </c>
      <c r="M382" t="b">
        <v>0</v>
      </c>
      <c r="N382">
        <v>49</v>
      </c>
      <c r="O382" t="b">
        <v>1</v>
      </c>
      <c r="P382" t="s">
        <v>8266</v>
      </c>
      <c r="Q382" t="s">
        <v>8271</v>
      </c>
    </row>
    <row r="383" spans="1:17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s="14">
        <f>ROUND((E383/D383)*100,0)</f>
        <v>105</v>
      </c>
      <c r="G383" s="16">
        <f>IFERROR(ROUND(E383/N383,2),0)</f>
        <v>104.31</v>
      </c>
      <c r="H383" t="s">
        <v>8218</v>
      </c>
      <c r="I383" t="s">
        <v>8223</v>
      </c>
      <c r="J383" t="s">
        <v>8245</v>
      </c>
      <c r="K383" s="11">
        <v>41120.208333333336</v>
      </c>
      <c r="L383" s="11">
        <v>41085.698113425926</v>
      </c>
      <c r="M383" t="b">
        <v>0</v>
      </c>
      <c r="N383">
        <v>251</v>
      </c>
      <c r="O383" t="b">
        <v>1</v>
      </c>
      <c r="P383" t="s">
        <v>8266</v>
      </c>
      <c r="Q383" t="s">
        <v>8271</v>
      </c>
    </row>
    <row r="384" spans="1:17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s="14">
        <f>ROUND((E384/D384)*100,0)</f>
        <v>256</v>
      </c>
      <c r="G384" s="16">
        <f>IFERROR(ROUND(E384/N384,2),0)</f>
        <v>69.77</v>
      </c>
      <c r="H384" t="s">
        <v>8218</v>
      </c>
      <c r="I384" t="s">
        <v>8223</v>
      </c>
      <c r="J384" t="s">
        <v>8245</v>
      </c>
      <c r="K384" s="11">
        <v>41158.709490740737</v>
      </c>
      <c r="L384" s="11">
        <v>41144.709490740737</v>
      </c>
      <c r="M384" t="b">
        <v>0</v>
      </c>
      <c r="N384">
        <v>22</v>
      </c>
      <c r="O384" t="b">
        <v>1</v>
      </c>
      <c r="P384" t="s">
        <v>8266</v>
      </c>
      <c r="Q384" t="s">
        <v>8271</v>
      </c>
    </row>
    <row r="385" spans="1:17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s="14">
        <f>ROUND((E385/D385)*100,0)</f>
        <v>207</v>
      </c>
      <c r="G385" s="16">
        <f>IFERROR(ROUND(E385/N385,2),0)</f>
        <v>43.02</v>
      </c>
      <c r="H385" t="s">
        <v>8218</v>
      </c>
      <c r="I385" t="s">
        <v>8223</v>
      </c>
      <c r="J385" t="s">
        <v>8245</v>
      </c>
      <c r="K385" s="11">
        <v>41778.117581018516</v>
      </c>
      <c r="L385" s="11">
        <v>41755.117581018516</v>
      </c>
      <c r="M385" t="b">
        <v>0</v>
      </c>
      <c r="N385">
        <v>48</v>
      </c>
      <c r="O385" t="b">
        <v>1</v>
      </c>
      <c r="P385" t="s">
        <v>8266</v>
      </c>
      <c r="Q385" t="s">
        <v>8271</v>
      </c>
    </row>
    <row r="386" spans="1:17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s="14">
        <f>ROUND((E386/D386)*100,0)</f>
        <v>112</v>
      </c>
      <c r="G386" s="16">
        <f>IFERROR(ROUND(E386/N386,2),0)</f>
        <v>58.54</v>
      </c>
      <c r="H386" t="s">
        <v>8218</v>
      </c>
      <c r="I386" t="s">
        <v>8223</v>
      </c>
      <c r="J386" t="s">
        <v>8245</v>
      </c>
      <c r="K386" s="11">
        <v>42010.781793981485</v>
      </c>
      <c r="L386" s="11">
        <v>41980.781793981485</v>
      </c>
      <c r="M386" t="b">
        <v>0</v>
      </c>
      <c r="N386">
        <v>383</v>
      </c>
      <c r="O386" t="b">
        <v>1</v>
      </c>
      <c r="P386" t="s">
        <v>8266</v>
      </c>
      <c r="Q386" t="s">
        <v>8271</v>
      </c>
    </row>
    <row r="387" spans="1:17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s="14">
        <f>ROUND((E387/D387)*100,0)</f>
        <v>106</v>
      </c>
      <c r="G387" s="16">
        <f>IFERROR(ROUND(E387/N387,2),0)</f>
        <v>111.8</v>
      </c>
      <c r="H387" t="s">
        <v>8218</v>
      </c>
      <c r="I387" t="s">
        <v>8223</v>
      </c>
      <c r="J387" t="s">
        <v>8245</v>
      </c>
      <c r="K387" s="11">
        <v>41964.626168981478</v>
      </c>
      <c r="L387" s="11">
        <v>41934.584502314814</v>
      </c>
      <c r="M387" t="b">
        <v>0</v>
      </c>
      <c r="N387">
        <v>237</v>
      </c>
      <c r="O387" t="b">
        <v>1</v>
      </c>
      <c r="P387" t="s">
        <v>8266</v>
      </c>
      <c r="Q387" t="s">
        <v>8271</v>
      </c>
    </row>
    <row r="388" spans="1:17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s="14">
        <f>ROUND((E388/D388)*100,0)</f>
        <v>100</v>
      </c>
      <c r="G388" s="16">
        <f>IFERROR(ROUND(E388/N388,2),0)</f>
        <v>46.23</v>
      </c>
      <c r="H388" t="s">
        <v>8218</v>
      </c>
      <c r="I388" t="s">
        <v>8223</v>
      </c>
      <c r="J388" t="s">
        <v>8245</v>
      </c>
      <c r="K388" s="11">
        <v>42226.951284722221</v>
      </c>
      <c r="L388" s="11">
        <v>42211.951284722221</v>
      </c>
      <c r="M388" t="b">
        <v>0</v>
      </c>
      <c r="N388">
        <v>13</v>
      </c>
      <c r="O388" t="b">
        <v>1</v>
      </c>
      <c r="P388" t="s">
        <v>8266</v>
      </c>
      <c r="Q388" t="s">
        <v>8271</v>
      </c>
    </row>
    <row r="389" spans="1:17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s="14">
        <f>ROUND((E389/D389)*100,0)</f>
        <v>214</v>
      </c>
      <c r="G389" s="16">
        <f>IFERROR(ROUND(E389/N389,2),0)</f>
        <v>144.69</v>
      </c>
      <c r="H389" t="s">
        <v>8218</v>
      </c>
      <c r="I389" t="s">
        <v>8223</v>
      </c>
      <c r="J389" t="s">
        <v>8245</v>
      </c>
      <c r="K389" s="11">
        <v>42231.25</v>
      </c>
      <c r="L389" s="11">
        <v>42200.67659722222</v>
      </c>
      <c r="M389" t="b">
        <v>0</v>
      </c>
      <c r="N389">
        <v>562</v>
      </c>
      <c r="O389" t="b">
        <v>1</v>
      </c>
      <c r="P389" t="s">
        <v>8266</v>
      </c>
      <c r="Q389" t="s">
        <v>8271</v>
      </c>
    </row>
    <row r="390" spans="1:17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s="14">
        <f>ROUND((E390/D390)*100,0)</f>
        <v>126</v>
      </c>
      <c r="G390" s="16">
        <f>IFERROR(ROUND(E390/N390,2),0)</f>
        <v>88.85</v>
      </c>
      <c r="H390" t="s">
        <v>8218</v>
      </c>
      <c r="I390" t="s">
        <v>8223</v>
      </c>
      <c r="J390" t="s">
        <v>8245</v>
      </c>
      <c r="K390" s="11">
        <v>42579.076157407406</v>
      </c>
      <c r="L390" s="11">
        <v>42549.076157407406</v>
      </c>
      <c r="M390" t="b">
        <v>0</v>
      </c>
      <c r="N390">
        <v>71</v>
      </c>
      <c r="O390" t="b">
        <v>1</v>
      </c>
      <c r="P390" t="s">
        <v>8266</v>
      </c>
      <c r="Q390" t="s">
        <v>8271</v>
      </c>
    </row>
    <row r="391" spans="1:17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s="14">
        <f>ROUND((E391/D391)*100,0)</f>
        <v>182</v>
      </c>
      <c r="G391" s="16">
        <f>IFERROR(ROUND(E391/N391,2),0)</f>
        <v>81.75</v>
      </c>
      <c r="H391" t="s">
        <v>8218</v>
      </c>
      <c r="I391" t="s">
        <v>8223</v>
      </c>
      <c r="J391" t="s">
        <v>8245</v>
      </c>
      <c r="K391" s="11">
        <v>41705.957638888889</v>
      </c>
      <c r="L391" s="11">
        <v>41674.063078703701</v>
      </c>
      <c r="M391" t="b">
        <v>0</v>
      </c>
      <c r="N391">
        <v>1510</v>
      </c>
      <c r="O391" t="b">
        <v>1</v>
      </c>
      <c r="P391" t="s">
        <v>8266</v>
      </c>
      <c r="Q391" t="s">
        <v>8271</v>
      </c>
    </row>
    <row r="392" spans="1:17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s="14">
        <f>ROUND((E392/D392)*100,0)</f>
        <v>100</v>
      </c>
      <c r="G392" s="16">
        <f>IFERROR(ROUND(E392/N392,2),0)</f>
        <v>71.430000000000007</v>
      </c>
      <c r="H392" t="s">
        <v>8218</v>
      </c>
      <c r="I392" t="s">
        <v>8223</v>
      </c>
      <c r="J392" t="s">
        <v>8245</v>
      </c>
      <c r="K392" s="11">
        <v>42132.036712962959</v>
      </c>
      <c r="L392" s="11">
        <v>42112.036712962959</v>
      </c>
      <c r="M392" t="b">
        <v>0</v>
      </c>
      <c r="N392">
        <v>14</v>
      </c>
      <c r="O392" t="b">
        <v>1</v>
      </c>
      <c r="P392" t="s">
        <v>8266</v>
      </c>
      <c r="Q392" t="s">
        <v>8271</v>
      </c>
    </row>
    <row r="393" spans="1:17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s="14">
        <f>ROUND((E393/D393)*100,0)</f>
        <v>101</v>
      </c>
      <c r="G393" s="16">
        <f>IFERROR(ROUND(E393/N393,2),0)</f>
        <v>104.26</v>
      </c>
      <c r="H393" t="s">
        <v>8218</v>
      </c>
      <c r="I393" t="s">
        <v>8223</v>
      </c>
      <c r="J393" t="s">
        <v>8245</v>
      </c>
      <c r="K393" s="11">
        <v>40895.040972222225</v>
      </c>
      <c r="L393" s="11">
        <v>40865.042256944442</v>
      </c>
      <c r="M393" t="b">
        <v>0</v>
      </c>
      <c r="N393">
        <v>193</v>
      </c>
      <c r="O393" t="b">
        <v>1</v>
      </c>
      <c r="P393" t="s">
        <v>8266</v>
      </c>
      <c r="Q393" t="s">
        <v>8271</v>
      </c>
    </row>
    <row r="394" spans="1:17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s="14">
        <f>ROUND((E394/D394)*100,0)</f>
        <v>101</v>
      </c>
      <c r="G394" s="16">
        <f>IFERROR(ROUND(E394/N394,2),0)</f>
        <v>90.62</v>
      </c>
      <c r="H394" t="s">
        <v>8218</v>
      </c>
      <c r="I394" t="s">
        <v>8223</v>
      </c>
      <c r="J394" t="s">
        <v>8245</v>
      </c>
      <c r="K394" s="11">
        <v>40794.125</v>
      </c>
      <c r="L394" s="11">
        <v>40763.717256944445</v>
      </c>
      <c r="M394" t="b">
        <v>0</v>
      </c>
      <c r="N394">
        <v>206</v>
      </c>
      <c r="O394" t="b">
        <v>1</v>
      </c>
      <c r="P394" t="s">
        <v>8266</v>
      </c>
      <c r="Q394" t="s">
        <v>8271</v>
      </c>
    </row>
    <row r="395" spans="1:17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s="14">
        <f>ROUND((E395/D395)*100,0)</f>
        <v>110</v>
      </c>
      <c r="G395" s="16">
        <f>IFERROR(ROUND(E395/N395,2),0)</f>
        <v>157.33000000000001</v>
      </c>
      <c r="H395" t="s">
        <v>8218</v>
      </c>
      <c r="I395" t="s">
        <v>8223</v>
      </c>
      <c r="J395" t="s">
        <v>8245</v>
      </c>
      <c r="K395" s="11">
        <v>41557.708935185183</v>
      </c>
      <c r="L395" s="11">
        <v>41526.708935185183</v>
      </c>
      <c r="M395" t="b">
        <v>0</v>
      </c>
      <c r="N395">
        <v>351</v>
      </c>
      <c r="O395" t="b">
        <v>1</v>
      </c>
      <c r="P395" t="s">
        <v>8266</v>
      </c>
      <c r="Q395" t="s">
        <v>8271</v>
      </c>
    </row>
    <row r="396" spans="1:17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s="14">
        <f>ROUND((E396/D396)*100,0)</f>
        <v>112</v>
      </c>
      <c r="G396" s="16">
        <f>IFERROR(ROUND(E396/N396,2),0)</f>
        <v>105.18</v>
      </c>
      <c r="H396" t="s">
        <v>8218</v>
      </c>
      <c r="I396" t="s">
        <v>8226</v>
      </c>
      <c r="J396" t="s">
        <v>8248</v>
      </c>
      <c r="K396" s="11">
        <v>42477.776412037034</v>
      </c>
      <c r="L396" s="11">
        <v>42417.818078703705</v>
      </c>
      <c r="M396" t="b">
        <v>0</v>
      </c>
      <c r="N396">
        <v>50</v>
      </c>
      <c r="O396" t="b">
        <v>1</v>
      </c>
      <c r="P396" t="s">
        <v>8266</v>
      </c>
      <c r="Q396" t="s">
        <v>8271</v>
      </c>
    </row>
    <row r="397" spans="1:17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s="14">
        <f>ROUND((E397/D397)*100,0)</f>
        <v>108</v>
      </c>
      <c r="G397" s="16">
        <f>IFERROR(ROUND(E397/N397,2),0)</f>
        <v>58.72</v>
      </c>
      <c r="H397" t="s">
        <v>8218</v>
      </c>
      <c r="I397" t="s">
        <v>8223</v>
      </c>
      <c r="J397" t="s">
        <v>8245</v>
      </c>
      <c r="K397" s="11">
        <v>41026.897222222222</v>
      </c>
      <c r="L397" s="11">
        <v>40990.909259259257</v>
      </c>
      <c r="M397" t="b">
        <v>0</v>
      </c>
      <c r="N397">
        <v>184</v>
      </c>
      <c r="O397" t="b">
        <v>1</v>
      </c>
      <c r="P397" t="s">
        <v>8266</v>
      </c>
      <c r="Q397" t="s">
        <v>8271</v>
      </c>
    </row>
    <row r="398" spans="1:17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s="14">
        <f>ROUND((E398/D398)*100,0)</f>
        <v>107</v>
      </c>
      <c r="G398" s="16">
        <f>IFERROR(ROUND(E398/N398,2),0)</f>
        <v>81.63</v>
      </c>
      <c r="H398" t="s">
        <v>8218</v>
      </c>
      <c r="I398" t="s">
        <v>8223</v>
      </c>
      <c r="J398" t="s">
        <v>8245</v>
      </c>
      <c r="K398" s="11">
        <v>41097.564884259256</v>
      </c>
      <c r="L398" s="11">
        <v>41082.564884259256</v>
      </c>
      <c r="M398" t="b">
        <v>0</v>
      </c>
      <c r="N398">
        <v>196</v>
      </c>
      <c r="O398" t="b">
        <v>1</v>
      </c>
      <c r="P398" t="s">
        <v>8266</v>
      </c>
      <c r="Q398" t="s">
        <v>8271</v>
      </c>
    </row>
    <row r="399" spans="1:17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s="14">
        <f>ROUND((E399/D399)*100,0)</f>
        <v>104</v>
      </c>
      <c r="G399" s="16">
        <f>IFERROR(ROUND(E399/N399,2),0)</f>
        <v>56.46</v>
      </c>
      <c r="H399" t="s">
        <v>8218</v>
      </c>
      <c r="I399" t="s">
        <v>8223</v>
      </c>
      <c r="J399" t="s">
        <v>8245</v>
      </c>
      <c r="K399" s="11">
        <v>40422.155555555553</v>
      </c>
      <c r="L399" s="11">
        <v>40379.776435185187</v>
      </c>
      <c r="M399" t="b">
        <v>0</v>
      </c>
      <c r="N399">
        <v>229</v>
      </c>
      <c r="O399" t="b">
        <v>1</v>
      </c>
      <c r="P399" t="s">
        <v>8266</v>
      </c>
      <c r="Q399" t="s">
        <v>8271</v>
      </c>
    </row>
    <row r="400" spans="1:17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s="14">
        <f>ROUND((E400/D400)*100,0)</f>
        <v>125</v>
      </c>
      <c r="G400" s="16">
        <f>IFERROR(ROUND(E400/N400,2),0)</f>
        <v>140.1</v>
      </c>
      <c r="H400" t="s">
        <v>8218</v>
      </c>
      <c r="I400" t="s">
        <v>8223</v>
      </c>
      <c r="J400" t="s">
        <v>8245</v>
      </c>
      <c r="K400" s="11">
        <v>42123.793124999997</v>
      </c>
      <c r="L400" s="11">
        <v>42078.793124999997</v>
      </c>
      <c r="M400" t="b">
        <v>0</v>
      </c>
      <c r="N400">
        <v>67</v>
      </c>
      <c r="O400" t="b">
        <v>1</v>
      </c>
      <c r="P400" t="s">
        <v>8266</v>
      </c>
      <c r="Q400" t="s">
        <v>8271</v>
      </c>
    </row>
    <row r="401" spans="1:17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s="14">
        <f>ROUND((E401/D401)*100,0)</f>
        <v>107</v>
      </c>
      <c r="G401" s="16">
        <f>IFERROR(ROUND(E401/N401,2),0)</f>
        <v>224.85</v>
      </c>
      <c r="H401" t="s">
        <v>8218</v>
      </c>
      <c r="I401" t="s">
        <v>8224</v>
      </c>
      <c r="J401" t="s">
        <v>8246</v>
      </c>
      <c r="K401" s="11">
        <v>42718.5</v>
      </c>
      <c r="L401" s="11">
        <v>42687.875775462962</v>
      </c>
      <c r="M401" t="b">
        <v>0</v>
      </c>
      <c r="N401">
        <v>95</v>
      </c>
      <c r="O401" t="b">
        <v>1</v>
      </c>
      <c r="P401" t="s">
        <v>8266</v>
      </c>
      <c r="Q401" t="s">
        <v>8271</v>
      </c>
    </row>
    <row r="402" spans="1:17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s="14">
        <f>ROUND((E402/D402)*100,0)</f>
        <v>112</v>
      </c>
      <c r="G402" s="16">
        <f>IFERROR(ROUND(E402/N402,2),0)</f>
        <v>181.13</v>
      </c>
      <c r="H402" t="s">
        <v>8218</v>
      </c>
      <c r="I402" t="s">
        <v>8223</v>
      </c>
      <c r="J402" t="s">
        <v>8245</v>
      </c>
      <c r="K402" s="11">
        <v>41776.145833333336</v>
      </c>
      <c r="L402" s="11">
        <v>41745.635960648149</v>
      </c>
      <c r="M402" t="b">
        <v>0</v>
      </c>
      <c r="N402">
        <v>62</v>
      </c>
      <c r="O402" t="b">
        <v>1</v>
      </c>
      <c r="P402" t="s">
        <v>8266</v>
      </c>
      <c r="Q402" t="s">
        <v>8271</v>
      </c>
    </row>
    <row r="403" spans="1:17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s="14">
        <f>ROUND((E403/D403)*100,0)</f>
        <v>104</v>
      </c>
      <c r="G403" s="16">
        <f>IFERROR(ROUND(E403/N403,2),0)</f>
        <v>711.04</v>
      </c>
      <c r="H403" t="s">
        <v>8218</v>
      </c>
      <c r="I403" t="s">
        <v>8223</v>
      </c>
      <c r="J403" t="s">
        <v>8245</v>
      </c>
      <c r="K403" s="11">
        <v>40762.842245370368</v>
      </c>
      <c r="L403" s="11">
        <v>40732.842245370368</v>
      </c>
      <c r="M403" t="b">
        <v>0</v>
      </c>
      <c r="N403">
        <v>73</v>
      </c>
      <c r="O403" t="b">
        <v>1</v>
      </c>
      <c r="P403" t="s">
        <v>8266</v>
      </c>
      <c r="Q403" t="s">
        <v>8271</v>
      </c>
    </row>
    <row r="404" spans="1:17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s="14">
        <f>ROUND((E404/D404)*100,0)</f>
        <v>142</v>
      </c>
      <c r="G404" s="16">
        <f>IFERROR(ROUND(E404/N404,2),0)</f>
        <v>65.88</v>
      </c>
      <c r="H404" t="s">
        <v>8218</v>
      </c>
      <c r="I404" t="s">
        <v>8223</v>
      </c>
      <c r="J404" t="s">
        <v>8245</v>
      </c>
      <c r="K404" s="11">
        <v>42313.58121527778</v>
      </c>
      <c r="L404" s="11">
        <v>42292.539548611108</v>
      </c>
      <c r="M404" t="b">
        <v>0</v>
      </c>
      <c r="N404">
        <v>43</v>
      </c>
      <c r="O404" t="b">
        <v>1</v>
      </c>
      <c r="P404" t="s">
        <v>8266</v>
      </c>
      <c r="Q404" t="s">
        <v>8271</v>
      </c>
    </row>
    <row r="405" spans="1:17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s="14">
        <f>ROUND((E405/D405)*100,0)</f>
        <v>105</v>
      </c>
      <c r="G405" s="16">
        <f>IFERROR(ROUND(E405/N405,2),0)</f>
        <v>75.19</v>
      </c>
      <c r="H405" t="s">
        <v>8218</v>
      </c>
      <c r="I405" t="s">
        <v>8223</v>
      </c>
      <c r="J405" t="s">
        <v>8245</v>
      </c>
      <c r="K405" s="11">
        <v>40765.297222222223</v>
      </c>
      <c r="L405" s="11">
        <v>40718.310659722221</v>
      </c>
      <c r="M405" t="b">
        <v>0</v>
      </c>
      <c r="N405">
        <v>70</v>
      </c>
      <c r="O405" t="b">
        <v>1</v>
      </c>
      <c r="P405" t="s">
        <v>8266</v>
      </c>
      <c r="Q405" t="s">
        <v>8271</v>
      </c>
    </row>
    <row r="406" spans="1:17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s="14">
        <f>ROUND((E406/D406)*100,0)</f>
        <v>103</v>
      </c>
      <c r="G406" s="16">
        <f>IFERROR(ROUND(E406/N406,2),0)</f>
        <v>133.13999999999999</v>
      </c>
      <c r="H406" t="s">
        <v>8218</v>
      </c>
      <c r="I406" t="s">
        <v>8223</v>
      </c>
      <c r="J406" t="s">
        <v>8245</v>
      </c>
      <c r="K406" s="11">
        <v>41675.961111111108</v>
      </c>
      <c r="L406" s="11">
        <v>41646.628032407411</v>
      </c>
      <c r="M406" t="b">
        <v>0</v>
      </c>
      <c r="N406">
        <v>271</v>
      </c>
      <c r="O406" t="b">
        <v>1</v>
      </c>
      <c r="P406" t="s">
        <v>8266</v>
      </c>
      <c r="Q406" t="s">
        <v>8271</v>
      </c>
    </row>
    <row r="407" spans="1:17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s="14">
        <f>ROUND((E407/D407)*100,0)</f>
        <v>108</v>
      </c>
      <c r="G407" s="16">
        <f>IFERROR(ROUND(E407/N407,2),0)</f>
        <v>55.2</v>
      </c>
      <c r="H407" t="s">
        <v>8218</v>
      </c>
      <c r="I407" t="s">
        <v>8223</v>
      </c>
      <c r="J407" t="s">
        <v>8245</v>
      </c>
      <c r="K407" s="11">
        <v>41704.08494212963</v>
      </c>
      <c r="L407" s="11">
        <v>41674.08494212963</v>
      </c>
      <c r="M407" t="b">
        <v>0</v>
      </c>
      <c r="N407">
        <v>55</v>
      </c>
      <c r="O407" t="b">
        <v>1</v>
      </c>
      <c r="P407" t="s">
        <v>8266</v>
      </c>
      <c r="Q407" t="s">
        <v>8271</v>
      </c>
    </row>
    <row r="408" spans="1:17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s="14">
        <f>ROUND((E408/D408)*100,0)</f>
        <v>108</v>
      </c>
      <c r="G408" s="16">
        <f>IFERROR(ROUND(E408/N408,2),0)</f>
        <v>86.16</v>
      </c>
      <c r="H408" t="s">
        <v>8218</v>
      </c>
      <c r="I408" t="s">
        <v>8223</v>
      </c>
      <c r="J408" t="s">
        <v>8245</v>
      </c>
      <c r="K408" s="11">
        <v>40672.249305555553</v>
      </c>
      <c r="L408" s="11">
        <v>40638.162465277775</v>
      </c>
      <c r="M408" t="b">
        <v>0</v>
      </c>
      <c r="N408">
        <v>35</v>
      </c>
      <c r="O408" t="b">
        <v>1</v>
      </c>
      <c r="P408" t="s">
        <v>8266</v>
      </c>
      <c r="Q408" t="s">
        <v>8271</v>
      </c>
    </row>
    <row r="409" spans="1:17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s="14">
        <f>ROUND((E409/D409)*100,0)</f>
        <v>102</v>
      </c>
      <c r="G409" s="16">
        <f>IFERROR(ROUND(E409/N409,2),0)</f>
        <v>92.32</v>
      </c>
      <c r="H409" t="s">
        <v>8218</v>
      </c>
      <c r="I409" t="s">
        <v>8223</v>
      </c>
      <c r="J409" t="s">
        <v>8245</v>
      </c>
      <c r="K409" s="11">
        <v>40866.912615740737</v>
      </c>
      <c r="L409" s="11">
        <v>40806.870949074073</v>
      </c>
      <c r="M409" t="b">
        <v>0</v>
      </c>
      <c r="N409">
        <v>22</v>
      </c>
      <c r="O409" t="b">
        <v>1</v>
      </c>
      <c r="P409" t="s">
        <v>8266</v>
      </c>
      <c r="Q409" t="s">
        <v>8271</v>
      </c>
    </row>
    <row r="410" spans="1:17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s="14">
        <f>ROUND((E410/D410)*100,0)</f>
        <v>101</v>
      </c>
      <c r="G410" s="16">
        <f>IFERROR(ROUND(E410/N410,2),0)</f>
        <v>160.16</v>
      </c>
      <c r="H410" t="s">
        <v>8218</v>
      </c>
      <c r="I410" t="s">
        <v>8223</v>
      </c>
      <c r="J410" t="s">
        <v>8245</v>
      </c>
      <c r="K410" s="11">
        <v>41583.777662037035</v>
      </c>
      <c r="L410" s="11">
        <v>41543.735995370371</v>
      </c>
      <c r="M410" t="b">
        <v>0</v>
      </c>
      <c r="N410">
        <v>38</v>
      </c>
      <c r="O410" t="b">
        <v>1</v>
      </c>
      <c r="P410" t="s">
        <v>8266</v>
      </c>
      <c r="Q410" t="s">
        <v>8271</v>
      </c>
    </row>
    <row r="411" spans="1:17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s="14">
        <f>ROUND((E411/D411)*100,0)</f>
        <v>137</v>
      </c>
      <c r="G411" s="16">
        <f>IFERROR(ROUND(E411/N411,2),0)</f>
        <v>45.6</v>
      </c>
      <c r="H411" t="s">
        <v>8218</v>
      </c>
      <c r="I411" t="s">
        <v>8224</v>
      </c>
      <c r="J411" t="s">
        <v>8246</v>
      </c>
      <c r="K411" s="11">
        <v>42573.86277777778</v>
      </c>
      <c r="L411" s="11">
        <v>42543.86277777778</v>
      </c>
      <c r="M411" t="b">
        <v>0</v>
      </c>
      <c r="N411">
        <v>15</v>
      </c>
      <c r="O411" t="b">
        <v>1</v>
      </c>
      <c r="P411" t="s">
        <v>8266</v>
      </c>
      <c r="Q411" t="s">
        <v>8271</v>
      </c>
    </row>
    <row r="412" spans="1:17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s="14">
        <f>ROUND((E412/D412)*100,0)</f>
        <v>128</v>
      </c>
      <c r="G412" s="16">
        <f>IFERROR(ROUND(E412/N412,2),0)</f>
        <v>183.29</v>
      </c>
      <c r="H412" t="s">
        <v>8218</v>
      </c>
      <c r="I412" t="s">
        <v>8228</v>
      </c>
      <c r="J412" t="s">
        <v>8250</v>
      </c>
      <c r="K412" s="11">
        <v>42173.981446759259</v>
      </c>
      <c r="L412" s="11">
        <v>42113.981446759259</v>
      </c>
      <c r="M412" t="b">
        <v>0</v>
      </c>
      <c r="N412">
        <v>7</v>
      </c>
      <c r="O412" t="b">
        <v>1</v>
      </c>
      <c r="P412" t="s">
        <v>8266</v>
      </c>
      <c r="Q412" t="s">
        <v>8271</v>
      </c>
    </row>
    <row r="413" spans="1:17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s="14">
        <f>ROUND((E413/D413)*100,0)</f>
        <v>101</v>
      </c>
      <c r="G413" s="16">
        <f>IFERROR(ROUND(E413/N413,2),0)</f>
        <v>125.79</v>
      </c>
      <c r="H413" t="s">
        <v>8218</v>
      </c>
      <c r="I413" t="s">
        <v>8223</v>
      </c>
      <c r="J413" t="s">
        <v>8245</v>
      </c>
      <c r="K413" s="11">
        <v>41630.208333333336</v>
      </c>
      <c r="L413" s="11">
        <v>41598.17597222222</v>
      </c>
      <c r="M413" t="b">
        <v>0</v>
      </c>
      <c r="N413">
        <v>241</v>
      </c>
      <c r="O413" t="b">
        <v>1</v>
      </c>
      <c r="P413" t="s">
        <v>8266</v>
      </c>
      <c r="Q413" t="s">
        <v>8271</v>
      </c>
    </row>
    <row r="414" spans="1:17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s="14">
        <f>ROUND((E414/D414)*100,0)</f>
        <v>127</v>
      </c>
      <c r="G414" s="16">
        <f>IFERROR(ROUND(E414/N414,2),0)</f>
        <v>57.65</v>
      </c>
      <c r="H414" t="s">
        <v>8218</v>
      </c>
      <c r="I414" t="s">
        <v>8223</v>
      </c>
      <c r="J414" t="s">
        <v>8245</v>
      </c>
      <c r="K414" s="11">
        <v>41115.742800925924</v>
      </c>
      <c r="L414" s="11">
        <v>41099.742800925924</v>
      </c>
      <c r="M414" t="b">
        <v>0</v>
      </c>
      <c r="N414">
        <v>55</v>
      </c>
      <c r="O414" t="b">
        <v>1</v>
      </c>
      <c r="P414" t="s">
        <v>8266</v>
      </c>
      <c r="Q414" t="s">
        <v>8271</v>
      </c>
    </row>
    <row r="415" spans="1:17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s="14">
        <f>ROUND((E415/D415)*100,0)</f>
        <v>105</v>
      </c>
      <c r="G415" s="16">
        <f>IFERROR(ROUND(E415/N415,2),0)</f>
        <v>78.66</v>
      </c>
      <c r="H415" t="s">
        <v>8218</v>
      </c>
      <c r="I415" t="s">
        <v>8223</v>
      </c>
      <c r="J415" t="s">
        <v>8245</v>
      </c>
      <c r="K415" s="11">
        <v>41109.877442129633</v>
      </c>
      <c r="L415" s="11">
        <v>41079.877442129633</v>
      </c>
      <c r="M415" t="b">
        <v>0</v>
      </c>
      <c r="N415">
        <v>171</v>
      </c>
      <c r="O415" t="b">
        <v>1</v>
      </c>
      <c r="P415" t="s">
        <v>8266</v>
      </c>
      <c r="Q415" t="s">
        <v>8271</v>
      </c>
    </row>
    <row r="416" spans="1:17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s="14">
        <f>ROUND((E416/D416)*100,0)</f>
        <v>103</v>
      </c>
      <c r="G416" s="16">
        <f>IFERROR(ROUND(E416/N416,2),0)</f>
        <v>91.48</v>
      </c>
      <c r="H416" t="s">
        <v>8218</v>
      </c>
      <c r="I416" t="s">
        <v>8223</v>
      </c>
      <c r="J416" t="s">
        <v>8245</v>
      </c>
      <c r="K416" s="11">
        <v>41559.063252314816</v>
      </c>
      <c r="L416" s="11">
        <v>41529.063252314816</v>
      </c>
      <c r="M416" t="b">
        <v>0</v>
      </c>
      <c r="N416">
        <v>208</v>
      </c>
      <c r="O416" t="b">
        <v>1</v>
      </c>
      <c r="P416" t="s">
        <v>8266</v>
      </c>
      <c r="Q416" t="s">
        <v>8271</v>
      </c>
    </row>
    <row r="417" spans="1:17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s="14">
        <f>ROUND((E417/D417)*100,0)</f>
        <v>102</v>
      </c>
      <c r="G417" s="16">
        <f>IFERROR(ROUND(E417/N417,2),0)</f>
        <v>68.099999999999994</v>
      </c>
      <c r="H417" t="s">
        <v>8218</v>
      </c>
      <c r="I417" t="s">
        <v>8228</v>
      </c>
      <c r="J417" t="s">
        <v>8250</v>
      </c>
      <c r="K417" s="11">
        <v>41929.5</v>
      </c>
      <c r="L417" s="11">
        <v>41904.851875</v>
      </c>
      <c r="M417" t="b">
        <v>0</v>
      </c>
      <c r="N417">
        <v>21</v>
      </c>
      <c r="O417" t="b">
        <v>1</v>
      </c>
      <c r="P417" t="s">
        <v>8266</v>
      </c>
      <c r="Q417" t="s">
        <v>8271</v>
      </c>
    </row>
    <row r="418" spans="1:17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s="14">
        <f>ROUND((E418/D418)*100,0)</f>
        <v>120</v>
      </c>
      <c r="G418" s="16">
        <f>IFERROR(ROUND(E418/N418,2),0)</f>
        <v>48.09</v>
      </c>
      <c r="H418" t="s">
        <v>8218</v>
      </c>
      <c r="I418" t="s">
        <v>8223</v>
      </c>
      <c r="J418" t="s">
        <v>8245</v>
      </c>
      <c r="K418" s="11">
        <v>41678.396192129629</v>
      </c>
      <c r="L418" s="11">
        <v>41648.396192129629</v>
      </c>
      <c r="M418" t="b">
        <v>0</v>
      </c>
      <c r="N418">
        <v>25</v>
      </c>
      <c r="O418" t="b">
        <v>1</v>
      </c>
      <c r="P418" t="s">
        <v>8266</v>
      </c>
      <c r="Q418" t="s">
        <v>8271</v>
      </c>
    </row>
    <row r="419" spans="1:17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s="14">
        <f>ROUND((E419/D419)*100,0)</f>
        <v>100</v>
      </c>
      <c r="G419" s="16">
        <f>IFERROR(ROUND(E419/N419,2),0)</f>
        <v>202.42</v>
      </c>
      <c r="H419" t="s">
        <v>8218</v>
      </c>
      <c r="I419" t="s">
        <v>8223</v>
      </c>
      <c r="J419" t="s">
        <v>8245</v>
      </c>
      <c r="K419" s="11">
        <v>41372.189583333333</v>
      </c>
      <c r="L419" s="11">
        <v>41360.970601851855</v>
      </c>
      <c r="M419" t="b">
        <v>0</v>
      </c>
      <c r="N419">
        <v>52</v>
      </c>
      <c r="O419" t="b">
        <v>1</v>
      </c>
      <c r="P419" t="s">
        <v>8266</v>
      </c>
      <c r="Q419" t="s">
        <v>8271</v>
      </c>
    </row>
    <row r="420" spans="1:17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s="14">
        <f>ROUND((E420/D420)*100,0)</f>
        <v>101</v>
      </c>
      <c r="G420" s="16">
        <f>IFERROR(ROUND(E420/N420,2),0)</f>
        <v>216.75</v>
      </c>
      <c r="H420" t="s">
        <v>8218</v>
      </c>
      <c r="I420" t="s">
        <v>8223</v>
      </c>
      <c r="J420" t="s">
        <v>8245</v>
      </c>
      <c r="K420" s="11">
        <v>42208.282372685186</v>
      </c>
      <c r="L420" s="11">
        <v>42178.282372685186</v>
      </c>
      <c r="M420" t="b">
        <v>0</v>
      </c>
      <c r="N420">
        <v>104</v>
      </c>
      <c r="O420" t="b">
        <v>1</v>
      </c>
      <c r="P420" t="s">
        <v>8266</v>
      </c>
      <c r="Q420" t="s">
        <v>8271</v>
      </c>
    </row>
    <row r="421" spans="1:17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s="14">
        <f>ROUND((E421/D421)*100,0)</f>
        <v>100</v>
      </c>
      <c r="G421" s="16">
        <f>IFERROR(ROUND(E421/N421,2),0)</f>
        <v>110.07</v>
      </c>
      <c r="H421" t="s">
        <v>8218</v>
      </c>
      <c r="I421" t="s">
        <v>8223</v>
      </c>
      <c r="J421" t="s">
        <v>8245</v>
      </c>
      <c r="K421" s="11">
        <v>41454.842442129629</v>
      </c>
      <c r="L421" s="11">
        <v>41394.842442129629</v>
      </c>
      <c r="M421" t="b">
        <v>0</v>
      </c>
      <c r="N421">
        <v>73</v>
      </c>
      <c r="O421" t="b">
        <v>1</v>
      </c>
      <c r="P421" t="s">
        <v>8266</v>
      </c>
      <c r="Q421" t="s">
        <v>8271</v>
      </c>
    </row>
    <row r="422" spans="1:17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s="14">
        <f>ROUND((E422/D422)*100,0)</f>
        <v>0</v>
      </c>
      <c r="G422" s="16">
        <f>IFERROR(ROUND(E422/N422,2),0)</f>
        <v>4.83</v>
      </c>
      <c r="H422" t="s">
        <v>8220</v>
      </c>
      <c r="I422" t="s">
        <v>8223</v>
      </c>
      <c r="J422" t="s">
        <v>8245</v>
      </c>
      <c r="K422" s="11">
        <v>41712.194803240738</v>
      </c>
      <c r="L422" s="11">
        <v>41682.23646990741</v>
      </c>
      <c r="M422" t="b">
        <v>0</v>
      </c>
      <c r="N422">
        <v>3</v>
      </c>
      <c r="O422" t="b">
        <v>0</v>
      </c>
      <c r="P422" t="s">
        <v>8266</v>
      </c>
      <c r="Q422" t="s">
        <v>8272</v>
      </c>
    </row>
    <row r="423" spans="1:17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s="14">
        <f>ROUND((E423/D423)*100,0)</f>
        <v>2</v>
      </c>
      <c r="G423" s="16">
        <f>IFERROR(ROUND(E423/N423,2),0)</f>
        <v>50.17</v>
      </c>
      <c r="H423" t="s">
        <v>8220</v>
      </c>
      <c r="I423" t="s">
        <v>8223</v>
      </c>
      <c r="J423" t="s">
        <v>8245</v>
      </c>
      <c r="K423" s="11">
        <v>42237.491388888891</v>
      </c>
      <c r="L423" s="11">
        <v>42177.491388888891</v>
      </c>
      <c r="M423" t="b">
        <v>0</v>
      </c>
      <c r="N423">
        <v>6</v>
      </c>
      <c r="O423" t="b">
        <v>0</v>
      </c>
      <c r="P423" t="s">
        <v>8266</v>
      </c>
      <c r="Q423" t="s">
        <v>8272</v>
      </c>
    </row>
    <row r="424" spans="1:17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s="14">
        <f>ROUND((E424/D424)*100,0)</f>
        <v>1</v>
      </c>
      <c r="G424" s="16">
        <f>IFERROR(ROUND(E424/N424,2),0)</f>
        <v>35.83</v>
      </c>
      <c r="H424" t="s">
        <v>8220</v>
      </c>
      <c r="I424" t="s">
        <v>8223</v>
      </c>
      <c r="J424" t="s">
        <v>8245</v>
      </c>
      <c r="K424" s="11">
        <v>41893.260381944441</v>
      </c>
      <c r="L424" s="11">
        <v>41863.260381944441</v>
      </c>
      <c r="M424" t="b">
        <v>0</v>
      </c>
      <c r="N424">
        <v>12</v>
      </c>
      <c r="O424" t="b">
        <v>0</v>
      </c>
      <c r="P424" t="s">
        <v>8266</v>
      </c>
      <c r="Q424" t="s">
        <v>8272</v>
      </c>
    </row>
    <row r="425" spans="1:17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s="14">
        <f>ROUND((E425/D425)*100,0)</f>
        <v>1</v>
      </c>
      <c r="G425" s="16">
        <f>IFERROR(ROUND(E425/N425,2),0)</f>
        <v>11.77</v>
      </c>
      <c r="H425" t="s">
        <v>8220</v>
      </c>
      <c r="I425" t="s">
        <v>8223</v>
      </c>
      <c r="J425" t="s">
        <v>8245</v>
      </c>
      <c r="K425" s="11">
        <v>41430.92627314815</v>
      </c>
      <c r="L425" s="11">
        <v>41400.92627314815</v>
      </c>
      <c r="M425" t="b">
        <v>0</v>
      </c>
      <c r="N425">
        <v>13</v>
      </c>
      <c r="O425" t="b">
        <v>0</v>
      </c>
      <c r="P425" t="s">
        <v>8266</v>
      </c>
      <c r="Q425" t="s">
        <v>8272</v>
      </c>
    </row>
    <row r="426" spans="1:17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s="14">
        <f>ROUND((E426/D426)*100,0)</f>
        <v>7</v>
      </c>
      <c r="G426" s="16">
        <f>IFERROR(ROUND(E426/N426,2),0)</f>
        <v>40.78</v>
      </c>
      <c r="H426" t="s">
        <v>8220</v>
      </c>
      <c r="I426" t="s">
        <v>8223</v>
      </c>
      <c r="J426" t="s">
        <v>8245</v>
      </c>
      <c r="K426" s="11">
        <v>40994.334479166668</v>
      </c>
      <c r="L426" s="11">
        <v>40934.376145833332</v>
      </c>
      <c r="M426" t="b">
        <v>0</v>
      </c>
      <c r="N426">
        <v>5</v>
      </c>
      <c r="O426" t="b">
        <v>0</v>
      </c>
      <c r="P426" t="s">
        <v>8266</v>
      </c>
      <c r="Q426" t="s">
        <v>8272</v>
      </c>
    </row>
    <row r="427" spans="1:17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s="14">
        <f>ROUND((E427/D427)*100,0)</f>
        <v>0</v>
      </c>
      <c r="G427" s="16">
        <f>IFERROR(ROUND(E427/N427,2),0)</f>
        <v>3</v>
      </c>
      <c r="H427" t="s">
        <v>8220</v>
      </c>
      <c r="I427" t="s">
        <v>8223</v>
      </c>
      <c r="J427" t="s">
        <v>8245</v>
      </c>
      <c r="K427" s="11">
        <v>42335.902824074074</v>
      </c>
      <c r="L427" s="11">
        <v>42275.861157407409</v>
      </c>
      <c r="M427" t="b">
        <v>0</v>
      </c>
      <c r="N427">
        <v>2</v>
      </c>
      <c r="O427" t="b">
        <v>0</v>
      </c>
      <c r="P427" t="s">
        <v>8266</v>
      </c>
      <c r="Q427" t="s">
        <v>8272</v>
      </c>
    </row>
    <row r="428" spans="1:17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s="14">
        <f>ROUND((E428/D428)*100,0)</f>
        <v>1</v>
      </c>
      <c r="G428" s="16">
        <f>IFERROR(ROUND(E428/N428,2),0)</f>
        <v>16.63</v>
      </c>
      <c r="H428" t="s">
        <v>8220</v>
      </c>
      <c r="I428" t="s">
        <v>8223</v>
      </c>
      <c r="J428" t="s">
        <v>8245</v>
      </c>
      <c r="K428" s="11">
        <v>42430.711967592593</v>
      </c>
      <c r="L428" s="11">
        <v>42400.711967592593</v>
      </c>
      <c r="M428" t="b">
        <v>0</v>
      </c>
      <c r="N428">
        <v>8</v>
      </c>
      <c r="O428" t="b">
        <v>0</v>
      </c>
      <c r="P428" t="s">
        <v>8266</v>
      </c>
      <c r="Q428" t="s">
        <v>8272</v>
      </c>
    </row>
    <row r="429" spans="1:17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s="14">
        <f>ROUND((E429/D429)*100,0)</f>
        <v>0</v>
      </c>
      <c r="G429" s="16">
        <f>IFERROR(ROUND(E429/N429,2),0)</f>
        <v>0</v>
      </c>
      <c r="H429" t="s">
        <v>8220</v>
      </c>
      <c r="I429" t="s">
        <v>8223</v>
      </c>
      <c r="J429" t="s">
        <v>8245</v>
      </c>
      <c r="K429" s="11">
        <v>42299.790972222225</v>
      </c>
      <c r="L429" s="11">
        <v>42285.90902777778</v>
      </c>
      <c r="M429" t="b">
        <v>0</v>
      </c>
      <c r="N429">
        <v>0</v>
      </c>
      <c r="O429" t="b">
        <v>0</v>
      </c>
      <c r="P429" t="s">
        <v>8266</v>
      </c>
      <c r="Q429" t="s">
        <v>8272</v>
      </c>
    </row>
    <row r="430" spans="1:17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s="14">
        <f>ROUND((E430/D430)*100,0)</f>
        <v>6</v>
      </c>
      <c r="G430" s="16">
        <f>IFERROR(ROUND(E430/N430,2),0)</f>
        <v>52</v>
      </c>
      <c r="H430" t="s">
        <v>8220</v>
      </c>
      <c r="I430" t="s">
        <v>8223</v>
      </c>
      <c r="J430" t="s">
        <v>8245</v>
      </c>
      <c r="K430" s="11">
        <v>41806.916666666664</v>
      </c>
      <c r="L430" s="11">
        <v>41778.766724537039</v>
      </c>
      <c r="M430" t="b">
        <v>0</v>
      </c>
      <c r="N430">
        <v>13</v>
      </c>
      <c r="O430" t="b">
        <v>0</v>
      </c>
      <c r="P430" t="s">
        <v>8266</v>
      </c>
      <c r="Q430" t="s">
        <v>8272</v>
      </c>
    </row>
    <row r="431" spans="1:17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s="14">
        <f>ROUND((E431/D431)*100,0)</f>
        <v>0</v>
      </c>
      <c r="G431" s="16">
        <f>IFERROR(ROUND(E431/N431,2),0)</f>
        <v>0</v>
      </c>
      <c r="H431" t="s">
        <v>8220</v>
      </c>
      <c r="I431" t="s">
        <v>8223</v>
      </c>
      <c r="J431" t="s">
        <v>8245</v>
      </c>
      <c r="K431" s="11">
        <v>40144.207638888889</v>
      </c>
      <c r="L431" s="11">
        <v>40070.901412037034</v>
      </c>
      <c r="M431" t="b">
        <v>0</v>
      </c>
      <c r="N431">
        <v>0</v>
      </c>
      <c r="O431" t="b">
        <v>0</v>
      </c>
      <c r="P431" t="s">
        <v>8266</v>
      </c>
      <c r="Q431" t="s">
        <v>8272</v>
      </c>
    </row>
    <row r="432" spans="1:17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s="14">
        <f>ROUND((E432/D432)*100,0)</f>
        <v>2</v>
      </c>
      <c r="G432" s="16">
        <f>IFERROR(ROUND(E432/N432,2),0)</f>
        <v>4.8</v>
      </c>
      <c r="H432" t="s">
        <v>8220</v>
      </c>
      <c r="I432" t="s">
        <v>8223</v>
      </c>
      <c r="J432" t="s">
        <v>8245</v>
      </c>
      <c r="K432" s="11">
        <v>41528.107256944444</v>
      </c>
      <c r="L432" s="11">
        <v>41513.107256944444</v>
      </c>
      <c r="M432" t="b">
        <v>0</v>
      </c>
      <c r="N432">
        <v>5</v>
      </c>
      <c r="O432" t="b">
        <v>0</v>
      </c>
      <c r="P432" t="s">
        <v>8266</v>
      </c>
      <c r="Q432" t="s">
        <v>8272</v>
      </c>
    </row>
    <row r="433" spans="1:17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s="14">
        <f>ROUND((E433/D433)*100,0)</f>
        <v>14</v>
      </c>
      <c r="G433" s="16">
        <f>IFERROR(ROUND(E433/N433,2),0)</f>
        <v>51.88</v>
      </c>
      <c r="H433" t="s">
        <v>8220</v>
      </c>
      <c r="I433" t="s">
        <v>8224</v>
      </c>
      <c r="J433" t="s">
        <v>8246</v>
      </c>
      <c r="K433" s="11">
        <v>42556.871331018519</v>
      </c>
      <c r="L433" s="11">
        <v>42526.871331018519</v>
      </c>
      <c r="M433" t="b">
        <v>0</v>
      </c>
      <c r="N433">
        <v>8</v>
      </c>
      <c r="O433" t="b">
        <v>0</v>
      </c>
      <c r="P433" t="s">
        <v>8266</v>
      </c>
      <c r="Q433" t="s">
        <v>8272</v>
      </c>
    </row>
    <row r="434" spans="1:17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s="14">
        <f>ROUND((E434/D434)*100,0)</f>
        <v>10</v>
      </c>
      <c r="G434" s="16">
        <f>IFERROR(ROUND(E434/N434,2),0)</f>
        <v>71.25</v>
      </c>
      <c r="H434" t="s">
        <v>8220</v>
      </c>
      <c r="I434" t="s">
        <v>8223</v>
      </c>
      <c r="J434" t="s">
        <v>8245</v>
      </c>
      <c r="K434" s="11">
        <v>42298.726631944446</v>
      </c>
      <c r="L434" s="11">
        <v>42238.726631944446</v>
      </c>
      <c r="M434" t="b">
        <v>0</v>
      </c>
      <c r="N434">
        <v>8</v>
      </c>
      <c r="O434" t="b">
        <v>0</v>
      </c>
      <c r="P434" t="s">
        <v>8266</v>
      </c>
      <c r="Q434" t="s">
        <v>8272</v>
      </c>
    </row>
    <row r="435" spans="1:17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s="14">
        <f>ROUND((E435/D435)*100,0)</f>
        <v>0</v>
      </c>
      <c r="G435" s="16">
        <f>IFERROR(ROUND(E435/N435,2),0)</f>
        <v>0</v>
      </c>
      <c r="H435" t="s">
        <v>8220</v>
      </c>
      <c r="I435" t="s">
        <v>8223</v>
      </c>
      <c r="J435" t="s">
        <v>8245</v>
      </c>
      <c r="K435" s="11">
        <v>42288.629884259259</v>
      </c>
      <c r="L435" s="11">
        <v>42228.629884259259</v>
      </c>
      <c r="M435" t="b">
        <v>0</v>
      </c>
      <c r="N435">
        <v>0</v>
      </c>
      <c r="O435" t="b">
        <v>0</v>
      </c>
      <c r="P435" t="s">
        <v>8266</v>
      </c>
      <c r="Q435" t="s">
        <v>8272</v>
      </c>
    </row>
    <row r="436" spans="1:17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s="14">
        <f>ROUND((E436/D436)*100,0)</f>
        <v>5</v>
      </c>
      <c r="G436" s="16">
        <f>IFERROR(ROUND(E436/N436,2),0)</f>
        <v>62.5</v>
      </c>
      <c r="H436" t="s">
        <v>8220</v>
      </c>
      <c r="I436" t="s">
        <v>8223</v>
      </c>
      <c r="J436" t="s">
        <v>8245</v>
      </c>
      <c r="K436" s="11">
        <v>41609.876180555555</v>
      </c>
      <c r="L436" s="11">
        <v>41576.834513888891</v>
      </c>
      <c r="M436" t="b">
        <v>0</v>
      </c>
      <c r="N436">
        <v>2</v>
      </c>
      <c r="O436" t="b">
        <v>0</v>
      </c>
      <c r="P436" t="s">
        <v>8266</v>
      </c>
      <c r="Q436" t="s">
        <v>8272</v>
      </c>
    </row>
    <row r="437" spans="1:17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s="14">
        <f>ROUND((E437/D437)*100,0)</f>
        <v>0</v>
      </c>
      <c r="G437" s="16">
        <f>IFERROR(ROUND(E437/N437,2),0)</f>
        <v>1</v>
      </c>
      <c r="H437" t="s">
        <v>8220</v>
      </c>
      <c r="I437" t="s">
        <v>8223</v>
      </c>
      <c r="J437" t="s">
        <v>8245</v>
      </c>
      <c r="K437" s="11">
        <v>41530.747453703705</v>
      </c>
      <c r="L437" s="11">
        <v>41500.747453703705</v>
      </c>
      <c r="M437" t="b">
        <v>0</v>
      </c>
      <c r="N437">
        <v>3</v>
      </c>
      <c r="O437" t="b">
        <v>0</v>
      </c>
      <c r="P437" t="s">
        <v>8266</v>
      </c>
      <c r="Q437" t="s">
        <v>8272</v>
      </c>
    </row>
    <row r="438" spans="1:17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s="14">
        <f>ROUND((E438/D438)*100,0)</f>
        <v>0</v>
      </c>
      <c r="G438" s="16">
        <f>IFERROR(ROUND(E438/N438,2),0)</f>
        <v>0</v>
      </c>
      <c r="H438" t="s">
        <v>8220</v>
      </c>
      <c r="I438" t="s">
        <v>8223</v>
      </c>
      <c r="J438" t="s">
        <v>8245</v>
      </c>
      <c r="K438" s="11">
        <v>41486.36241898148</v>
      </c>
      <c r="L438" s="11">
        <v>41456.36241898148</v>
      </c>
      <c r="M438" t="b">
        <v>0</v>
      </c>
      <c r="N438">
        <v>0</v>
      </c>
      <c r="O438" t="b">
        <v>0</v>
      </c>
      <c r="P438" t="s">
        <v>8266</v>
      </c>
      <c r="Q438" t="s">
        <v>8272</v>
      </c>
    </row>
    <row r="439" spans="1:17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s="14">
        <f>ROUND((E439/D439)*100,0)</f>
        <v>0</v>
      </c>
      <c r="G439" s="16">
        <f>IFERROR(ROUND(E439/N439,2),0)</f>
        <v>0</v>
      </c>
      <c r="H439" t="s">
        <v>8220</v>
      </c>
      <c r="I439" t="s">
        <v>8228</v>
      </c>
      <c r="J439" t="s">
        <v>8250</v>
      </c>
      <c r="K439" s="11">
        <v>42651.31858796296</v>
      </c>
      <c r="L439" s="11">
        <v>42591.31858796296</v>
      </c>
      <c r="M439" t="b">
        <v>0</v>
      </c>
      <c r="N439">
        <v>0</v>
      </c>
      <c r="O439" t="b">
        <v>0</v>
      </c>
      <c r="P439" t="s">
        <v>8266</v>
      </c>
      <c r="Q439" t="s">
        <v>8272</v>
      </c>
    </row>
    <row r="440" spans="1:17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s="14">
        <f>ROUND((E440/D440)*100,0)</f>
        <v>9</v>
      </c>
      <c r="G440" s="16">
        <f>IFERROR(ROUND(E440/N440,2),0)</f>
        <v>170.55</v>
      </c>
      <c r="H440" t="s">
        <v>8220</v>
      </c>
      <c r="I440" t="s">
        <v>8223</v>
      </c>
      <c r="J440" t="s">
        <v>8245</v>
      </c>
      <c r="K440" s="11">
        <v>42326.302754629629</v>
      </c>
      <c r="L440" s="11">
        <v>42296.261087962965</v>
      </c>
      <c r="M440" t="b">
        <v>0</v>
      </c>
      <c r="N440">
        <v>11</v>
      </c>
      <c r="O440" t="b">
        <v>0</v>
      </c>
      <c r="P440" t="s">
        <v>8266</v>
      </c>
      <c r="Q440" t="s">
        <v>8272</v>
      </c>
    </row>
    <row r="441" spans="1:17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s="14">
        <f>ROUND((E441/D441)*100,0)</f>
        <v>0</v>
      </c>
      <c r="G441" s="16">
        <f>IFERROR(ROUND(E441/N441,2),0)</f>
        <v>0</v>
      </c>
      <c r="H441" t="s">
        <v>8220</v>
      </c>
      <c r="I441" t="s">
        <v>8223</v>
      </c>
      <c r="J441" t="s">
        <v>8245</v>
      </c>
      <c r="K441" s="11">
        <v>41929.761782407404</v>
      </c>
      <c r="L441" s="11">
        <v>41919.761782407404</v>
      </c>
      <c r="M441" t="b">
        <v>0</v>
      </c>
      <c r="N441">
        <v>0</v>
      </c>
      <c r="O441" t="b">
        <v>0</v>
      </c>
      <c r="P441" t="s">
        <v>8266</v>
      </c>
      <c r="Q441" t="s">
        <v>8272</v>
      </c>
    </row>
    <row r="442" spans="1:17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s="14">
        <f>ROUND((E442/D442)*100,0)</f>
        <v>0</v>
      </c>
      <c r="G442" s="16">
        <f>IFERROR(ROUND(E442/N442,2),0)</f>
        <v>5</v>
      </c>
      <c r="H442" t="s">
        <v>8220</v>
      </c>
      <c r="I442" t="s">
        <v>8223</v>
      </c>
      <c r="J442" t="s">
        <v>8245</v>
      </c>
      <c r="K442" s="11">
        <v>42453.94390046296</v>
      </c>
      <c r="L442" s="11">
        <v>42423.985567129632</v>
      </c>
      <c r="M442" t="b">
        <v>0</v>
      </c>
      <c r="N442">
        <v>1</v>
      </c>
      <c r="O442" t="b">
        <v>0</v>
      </c>
      <c r="P442" t="s">
        <v>8266</v>
      </c>
      <c r="Q442" t="s">
        <v>8272</v>
      </c>
    </row>
    <row r="443" spans="1:17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s="14">
        <f>ROUND((E443/D443)*100,0)</f>
        <v>0</v>
      </c>
      <c r="G443" s="16">
        <f>IFERROR(ROUND(E443/N443,2),0)</f>
        <v>0</v>
      </c>
      <c r="H443" t="s">
        <v>8220</v>
      </c>
      <c r="I443" t="s">
        <v>8224</v>
      </c>
      <c r="J443" t="s">
        <v>8246</v>
      </c>
      <c r="K443" s="11">
        <v>41580.793935185182</v>
      </c>
      <c r="L443" s="11">
        <v>41550.793935185182</v>
      </c>
      <c r="M443" t="b">
        <v>0</v>
      </c>
      <c r="N443">
        <v>0</v>
      </c>
      <c r="O443" t="b">
        <v>0</v>
      </c>
      <c r="P443" t="s">
        <v>8266</v>
      </c>
      <c r="Q443" t="s">
        <v>8272</v>
      </c>
    </row>
    <row r="444" spans="1:17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s="14">
        <f>ROUND((E444/D444)*100,0)</f>
        <v>39</v>
      </c>
      <c r="G444" s="16">
        <f>IFERROR(ROUND(E444/N444,2),0)</f>
        <v>393.59</v>
      </c>
      <c r="H444" t="s">
        <v>8220</v>
      </c>
      <c r="I444" t="s">
        <v>8223</v>
      </c>
      <c r="J444" t="s">
        <v>8245</v>
      </c>
      <c r="K444" s="11">
        <v>42054.888692129629</v>
      </c>
      <c r="L444" s="11">
        <v>42024.888692129629</v>
      </c>
      <c r="M444" t="b">
        <v>0</v>
      </c>
      <c r="N444">
        <v>17</v>
      </c>
      <c r="O444" t="b">
        <v>0</v>
      </c>
      <c r="P444" t="s">
        <v>8266</v>
      </c>
      <c r="Q444" t="s">
        <v>8272</v>
      </c>
    </row>
    <row r="445" spans="1:17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s="14">
        <f>ROUND((E445/D445)*100,0)</f>
        <v>0</v>
      </c>
      <c r="G445" s="16">
        <f>IFERROR(ROUND(E445/N445,2),0)</f>
        <v>5</v>
      </c>
      <c r="H445" t="s">
        <v>8220</v>
      </c>
      <c r="I445" t="s">
        <v>8228</v>
      </c>
      <c r="J445" t="s">
        <v>8250</v>
      </c>
      <c r="K445" s="11">
        <v>41680.015057870369</v>
      </c>
      <c r="L445" s="11">
        <v>41650.015057870369</v>
      </c>
      <c r="M445" t="b">
        <v>0</v>
      </c>
      <c r="N445">
        <v>2</v>
      </c>
      <c r="O445" t="b">
        <v>0</v>
      </c>
      <c r="P445" t="s">
        <v>8266</v>
      </c>
      <c r="Q445" t="s">
        <v>8272</v>
      </c>
    </row>
    <row r="446" spans="1:17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s="14">
        <f>ROUND((E446/D446)*100,0)</f>
        <v>5</v>
      </c>
      <c r="G446" s="16">
        <f>IFERROR(ROUND(E446/N446,2),0)</f>
        <v>50</v>
      </c>
      <c r="H446" t="s">
        <v>8220</v>
      </c>
      <c r="I446" t="s">
        <v>8223</v>
      </c>
      <c r="J446" t="s">
        <v>8245</v>
      </c>
      <c r="K446" s="11">
        <v>40954.906956018516</v>
      </c>
      <c r="L446" s="11">
        <v>40894.906956018516</v>
      </c>
      <c r="M446" t="b">
        <v>0</v>
      </c>
      <c r="N446">
        <v>1</v>
      </c>
      <c r="O446" t="b">
        <v>0</v>
      </c>
      <c r="P446" t="s">
        <v>8266</v>
      </c>
      <c r="Q446" t="s">
        <v>8272</v>
      </c>
    </row>
    <row r="447" spans="1:17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s="14">
        <f>ROUND((E447/D447)*100,0)</f>
        <v>0</v>
      </c>
      <c r="G447" s="16">
        <f>IFERROR(ROUND(E447/N447,2),0)</f>
        <v>1</v>
      </c>
      <c r="H447" t="s">
        <v>8220</v>
      </c>
      <c r="I447" t="s">
        <v>8223</v>
      </c>
      <c r="J447" t="s">
        <v>8245</v>
      </c>
      <c r="K447" s="11">
        <v>42145.335358796299</v>
      </c>
      <c r="L447" s="11">
        <v>42130.335358796299</v>
      </c>
      <c r="M447" t="b">
        <v>0</v>
      </c>
      <c r="N447">
        <v>2</v>
      </c>
      <c r="O447" t="b">
        <v>0</v>
      </c>
      <c r="P447" t="s">
        <v>8266</v>
      </c>
      <c r="Q447" t="s">
        <v>8272</v>
      </c>
    </row>
    <row r="448" spans="1:17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s="14">
        <f>ROUND((E448/D448)*100,0)</f>
        <v>7</v>
      </c>
      <c r="G448" s="16">
        <f>IFERROR(ROUND(E448/N448,2),0)</f>
        <v>47.88</v>
      </c>
      <c r="H448" t="s">
        <v>8220</v>
      </c>
      <c r="I448" t="s">
        <v>8223</v>
      </c>
      <c r="J448" t="s">
        <v>8245</v>
      </c>
      <c r="K448" s="11">
        <v>42067.083564814813</v>
      </c>
      <c r="L448" s="11">
        <v>42037.083564814813</v>
      </c>
      <c r="M448" t="b">
        <v>0</v>
      </c>
      <c r="N448">
        <v>16</v>
      </c>
      <c r="O448" t="b">
        <v>0</v>
      </c>
      <c r="P448" t="s">
        <v>8266</v>
      </c>
      <c r="Q448" t="s">
        <v>8272</v>
      </c>
    </row>
    <row r="449" spans="1:17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s="14">
        <f>ROUND((E449/D449)*100,0)</f>
        <v>0</v>
      </c>
      <c r="G449" s="16">
        <f>IFERROR(ROUND(E449/N449,2),0)</f>
        <v>5</v>
      </c>
      <c r="H449" t="s">
        <v>8220</v>
      </c>
      <c r="I449" t="s">
        <v>8224</v>
      </c>
      <c r="J449" t="s">
        <v>8246</v>
      </c>
      <c r="K449" s="11">
        <v>41356.513460648152</v>
      </c>
      <c r="L449" s="11">
        <v>41331.555127314816</v>
      </c>
      <c r="M449" t="b">
        <v>0</v>
      </c>
      <c r="N449">
        <v>1</v>
      </c>
      <c r="O449" t="b">
        <v>0</v>
      </c>
      <c r="P449" t="s">
        <v>8266</v>
      </c>
      <c r="Q449" t="s">
        <v>8272</v>
      </c>
    </row>
    <row r="450" spans="1:17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s="14">
        <f>ROUND((E450/D450)*100,0)</f>
        <v>3</v>
      </c>
      <c r="G450" s="16">
        <f>IFERROR(ROUND(E450/N450,2),0)</f>
        <v>20.5</v>
      </c>
      <c r="H450" t="s">
        <v>8220</v>
      </c>
      <c r="I450" t="s">
        <v>8223</v>
      </c>
      <c r="J450" t="s">
        <v>8245</v>
      </c>
      <c r="K450" s="11">
        <v>41773.758043981485</v>
      </c>
      <c r="L450" s="11">
        <v>41753.758043981485</v>
      </c>
      <c r="M450" t="b">
        <v>0</v>
      </c>
      <c r="N450">
        <v>4</v>
      </c>
      <c r="O450" t="b">
        <v>0</v>
      </c>
      <c r="P450" t="s">
        <v>8266</v>
      </c>
      <c r="Q450" t="s">
        <v>8272</v>
      </c>
    </row>
    <row r="451" spans="1:17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s="14">
        <f>ROUND((E451/D451)*100,0)</f>
        <v>2</v>
      </c>
      <c r="G451" s="16">
        <f>IFERROR(ROUND(E451/N451,2),0)</f>
        <v>9</v>
      </c>
      <c r="H451" t="s">
        <v>8220</v>
      </c>
      <c r="I451" t="s">
        <v>8224</v>
      </c>
      <c r="J451" t="s">
        <v>8246</v>
      </c>
      <c r="K451" s="11">
        <v>41564.568113425928</v>
      </c>
      <c r="L451" s="11">
        <v>41534.568113425928</v>
      </c>
      <c r="M451" t="b">
        <v>0</v>
      </c>
      <c r="N451">
        <v>5</v>
      </c>
      <c r="O451" t="b">
        <v>0</v>
      </c>
      <c r="P451" t="s">
        <v>8266</v>
      </c>
      <c r="Q451" t="s">
        <v>8272</v>
      </c>
    </row>
    <row r="452" spans="1:17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s="14">
        <f>ROUND((E452/D452)*100,0)</f>
        <v>1</v>
      </c>
      <c r="G452" s="16">
        <f>IFERROR(ROUND(E452/N452,2),0)</f>
        <v>56.57</v>
      </c>
      <c r="H452" t="s">
        <v>8220</v>
      </c>
      <c r="I452" t="s">
        <v>8223</v>
      </c>
      <c r="J452" t="s">
        <v>8245</v>
      </c>
      <c r="K452" s="11">
        <v>41684.946759259263</v>
      </c>
      <c r="L452" s="11">
        <v>41654.946759259263</v>
      </c>
      <c r="M452" t="b">
        <v>0</v>
      </c>
      <c r="N452">
        <v>7</v>
      </c>
      <c r="O452" t="b">
        <v>0</v>
      </c>
      <c r="P452" t="s">
        <v>8266</v>
      </c>
      <c r="Q452" t="s">
        <v>8272</v>
      </c>
    </row>
    <row r="453" spans="1:17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s="14">
        <f>ROUND((E453/D453)*100,0)</f>
        <v>0</v>
      </c>
      <c r="G453" s="16">
        <f>IFERROR(ROUND(E453/N453,2),0)</f>
        <v>0</v>
      </c>
      <c r="H453" t="s">
        <v>8220</v>
      </c>
      <c r="I453" t="s">
        <v>8223</v>
      </c>
      <c r="J453" t="s">
        <v>8245</v>
      </c>
      <c r="K453" s="11">
        <v>41664.715173611112</v>
      </c>
      <c r="L453" s="11">
        <v>41634.715173611112</v>
      </c>
      <c r="M453" t="b">
        <v>0</v>
      </c>
      <c r="N453">
        <v>0</v>
      </c>
      <c r="O453" t="b">
        <v>0</v>
      </c>
      <c r="P453" t="s">
        <v>8266</v>
      </c>
      <c r="Q453" t="s">
        <v>8272</v>
      </c>
    </row>
    <row r="454" spans="1:17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s="14">
        <f>ROUND((E454/D454)*100,0)</f>
        <v>64</v>
      </c>
      <c r="G454" s="16">
        <f>IFERROR(ROUND(E454/N454,2),0)</f>
        <v>40</v>
      </c>
      <c r="H454" t="s">
        <v>8220</v>
      </c>
      <c r="I454" t="s">
        <v>8223</v>
      </c>
      <c r="J454" t="s">
        <v>8245</v>
      </c>
      <c r="K454" s="11">
        <v>42137.703877314816</v>
      </c>
      <c r="L454" s="11">
        <v>42107.703877314816</v>
      </c>
      <c r="M454" t="b">
        <v>0</v>
      </c>
      <c r="N454">
        <v>12</v>
      </c>
      <c r="O454" t="b">
        <v>0</v>
      </c>
      <c r="P454" t="s">
        <v>8266</v>
      </c>
      <c r="Q454" t="s">
        <v>8272</v>
      </c>
    </row>
    <row r="455" spans="1:17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s="14">
        <f>ROUND((E455/D455)*100,0)</f>
        <v>0</v>
      </c>
      <c r="G455" s="16">
        <f>IFERROR(ROUND(E455/N455,2),0)</f>
        <v>13</v>
      </c>
      <c r="H455" t="s">
        <v>8220</v>
      </c>
      <c r="I455" t="s">
        <v>8223</v>
      </c>
      <c r="J455" t="s">
        <v>8245</v>
      </c>
      <c r="K455" s="11">
        <v>42054.824988425928</v>
      </c>
      <c r="L455" s="11">
        <v>42038.824988425928</v>
      </c>
      <c r="M455" t="b">
        <v>0</v>
      </c>
      <c r="N455">
        <v>2</v>
      </c>
      <c r="O455" t="b">
        <v>0</v>
      </c>
      <c r="P455" t="s">
        <v>8266</v>
      </c>
      <c r="Q455" t="s">
        <v>8272</v>
      </c>
    </row>
    <row r="456" spans="1:17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s="14">
        <f>ROUND((E456/D456)*100,0)</f>
        <v>1</v>
      </c>
      <c r="G456" s="16">
        <f>IFERROR(ROUND(E456/N456,2),0)</f>
        <v>16.399999999999999</v>
      </c>
      <c r="H456" t="s">
        <v>8220</v>
      </c>
      <c r="I456" t="s">
        <v>8223</v>
      </c>
      <c r="J456" t="s">
        <v>8245</v>
      </c>
      <c r="K456" s="11">
        <v>41969.551388888889</v>
      </c>
      <c r="L456" s="11">
        <v>41938.717256944445</v>
      </c>
      <c r="M456" t="b">
        <v>0</v>
      </c>
      <c r="N456">
        <v>5</v>
      </c>
      <c r="O456" t="b">
        <v>0</v>
      </c>
      <c r="P456" t="s">
        <v>8266</v>
      </c>
      <c r="Q456" t="s">
        <v>8272</v>
      </c>
    </row>
    <row r="457" spans="1:17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s="14">
        <f>ROUND((E457/D457)*100,0)</f>
        <v>0</v>
      </c>
      <c r="G457" s="16">
        <f>IFERROR(ROUND(E457/N457,2),0)</f>
        <v>22.5</v>
      </c>
      <c r="H457" t="s">
        <v>8220</v>
      </c>
      <c r="I457" t="s">
        <v>8223</v>
      </c>
      <c r="J457" t="s">
        <v>8245</v>
      </c>
      <c r="K457" s="11">
        <v>41016.021527777775</v>
      </c>
      <c r="L457" s="11">
        <v>40971.002569444441</v>
      </c>
      <c r="M457" t="b">
        <v>0</v>
      </c>
      <c r="N457">
        <v>2</v>
      </c>
      <c r="O457" t="b">
        <v>0</v>
      </c>
      <c r="P457" t="s">
        <v>8266</v>
      </c>
      <c r="Q457" t="s">
        <v>8272</v>
      </c>
    </row>
    <row r="458" spans="1:17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s="14">
        <f>ROUND((E458/D458)*100,0)</f>
        <v>1</v>
      </c>
      <c r="G458" s="16">
        <f>IFERROR(ROUND(E458/N458,2),0)</f>
        <v>20.329999999999998</v>
      </c>
      <c r="H458" t="s">
        <v>8220</v>
      </c>
      <c r="I458" t="s">
        <v>8223</v>
      </c>
      <c r="J458" t="s">
        <v>8245</v>
      </c>
      <c r="K458" s="11">
        <v>41569.165972222225</v>
      </c>
      <c r="L458" s="11">
        <v>41547.694456018522</v>
      </c>
      <c r="M458" t="b">
        <v>0</v>
      </c>
      <c r="N458">
        <v>3</v>
      </c>
      <c r="O458" t="b">
        <v>0</v>
      </c>
      <c r="P458" t="s">
        <v>8266</v>
      </c>
      <c r="Q458" t="s">
        <v>8272</v>
      </c>
    </row>
    <row r="459" spans="1:17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s="14">
        <f>ROUND((E459/D459)*100,0)</f>
        <v>0</v>
      </c>
      <c r="G459" s="16">
        <f>IFERROR(ROUND(E459/N459,2),0)</f>
        <v>0</v>
      </c>
      <c r="H459" t="s">
        <v>8220</v>
      </c>
      <c r="I459" t="s">
        <v>8228</v>
      </c>
      <c r="J459" t="s">
        <v>8250</v>
      </c>
      <c r="K459" s="11">
        <v>41867.767500000002</v>
      </c>
      <c r="L459" s="11">
        <v>41837.767500000002</v>
      </c>
      <c r="M459" t="b">
        <v>0</v>
      </c>
      <c r="N459">
        <v>0</v>
      </c>
      <c r="O459" t="b">
        <v>0</v>
      </c>
      <c r="P459" t="s">
        <v>8266</v>
      </c>
      <c r="Q459" t="s">
        <v>8272</v>
      </c>
    </row>
    <row r="460" spans="1:17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s="14">
        <f>ROUND((E460/D460)*100,0)</f>
        <v>8</v>
      </c>
      <c r="G460" s="16">
        <f>IFERROR(ROUND(E460/N460,2),0)</f>
        <v>16.760000000000002</v>
      </c>
      <c r="H460" t="s">
        <v>8220</v>
      </c>
      <c r="I460" t="s">
        <v>8224</v>
      </c>
      <c r="J460" t="s">
        <v>8246</v>
      </c>
      <c r="K460" s="11">
        <v>41408.69976851852</v>
      </c>
      <c r="L460" s="11">
        <v>41378.69976851852</v>
      </c>
      <c r="M460" t="b">
        <v>0</v>
      </c>
      <c r="N460">
        <v>49</v>
      </c>
      <c r="O460" t="b">
        <v>0</v>
      </c>
      <c r="P460" t="s">
        <v>8266</v>
      </c>
      <c r="Q460" t="s">
        <v>8272</v>
      </c>
    </row>
    <row r="461" spans="1:17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s="14">
        <f>ROUND((E461/D461)*100,0)</f>
        <v>0</v>
      </c>
      <c r="G461" s="16">
        <f>IFERROR(ROUND(E461/N461,2),0)</f>
        <v>25</v>
      </c>
      <c r="H461" t="s">
        <v>8220</v>
      </c>
      <c r="I461" t="s">
        <v>8223</v>
      </c>
      <c r="J461" t="s">
        <v>8245</v>
      </c>
      <c r="K461" s="11">
        <v>40860.682025462964</v>
      </c>
      <c r="L461" s="11">
        <v>40800.6403587963</v>
      </c>
      <c r="M461" t="b">
        <v>0</v>
      </c>
      <c r="N461">
        <v>1</v>
      </c>
      <c r="O461" t="b">
        <v>0</v>
      </c>
      <c r="P461" t="s">
        <v>8266</v>
      </c>
      <c r="Q461" t="s">
        <v>8272</v>
      </c>
    </row>
    <row r="462" spans="1:17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s="14">
        <f>ROUND((E462/D462)*100,0)</f>
        <v>0</v>
      </c>
      <c r="G462" s="16">
        <f>IFERROR(ROUND(E462/N462,2),0)</f>
        <v>12.5</v>
      </c>
      <c r="H462" t="s">
        <v>8220</v>
      </c>
      <c r="I462" t="s">
        <v>8223</v>
      </c>
      <c r="J462" t="s">
        <v>8245</v>
      </c>
      <c r="K462" s="11">
        <v>41791.166666666664</v>
      </c>
      <c r="L462" s="11">
        <v>41759.542534722219</v>
      </c>
      <c r="M462" t="b">
        <v>0</v>
      </c>
      <c r="N462">
        <v>2</v>
      </c>
      <c r="O462" t="b">
        <v>0</v>
      </c>
      <c r="P462" t="s">
        <v>8266</v>
      </c>
      <c r="Q462" t="s">
        <v>8272</v>
      </c>
    </row>
    <row r="463" spans="1:17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s="14">
        <f>ROUND((E463/D463)*100,0)</f>
        <v>0</v>
      </c>
      <c r="G463" s="16">
        <f>IFERROR(ROUND(E463/N463,2),0)</f>
        <v>0</v>
      </c>
      <c r="H463" t="s">
        <v>8220</v>
      </c>
      <c r="I463" t="s">
        <v>8224</v>
      </c>
      <c r="J463" t="s">
        <v>8246</v>
      </c>
      <c r="K463" s="11">
        <v>41427.84684027778</v>
      </c>
      <c r="L463" s="11">
        <v>41407.84684027778</v>
      </c>
      <c r="M463" t="b">
        <v>0</v>
      </c>
      <c r="N463">
        <v>0</v>
      </c>
      <c r="O463" t="b">
        <v>0</v>
      </c>
      <c r="P463" t="s">
        <v>8266</v>
      </c>
      <c r="Q463" t="s">
        <v>8272</v>
      </c>
    </row>
    <row r="464" spans="1:17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s="14">
        <f>ROUND((E464/D464)*100,0)</f>
        <v>0</v>
      </c>
      <c r="G464" s="16">
        <f>IFERROR(ROUND(E464/N464,2),0)</f>
        <v>0</v>
      </c>
      <c r="H464" t="s">
        <v>8220</v>
      </c>
      <c r="I464" t="s">
        <v>8223</v>
      </c>
      <c r="J464" t="s">
        <v>8245</v>
      </c>
      <c r="K464" s="11">
        <v>40765.126631944448</v>
      </c>
      <c r="L464" s="11">
        <v>40705.126631944448</v>
      </c>
      <c r="M464" t="b">
        <v>0</v>
      </c>
      <c r="N464">
        <v>0</v>
      </c>
      <c r="O464" t="b">
        <v>0</v>
      </c>
      <c r="P464" t="s">
        <v>8266</v>
      </c>
      <c r="Q464" t="s">
        <v>8272</v>
      </c>
    </row>
    <row r="465" spans="1:17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s="14">
        <f>ROUND((E465/D465)*100,0)</f>
        <v>2</v>
      </c>
      <c r="G465" s="16">
        <f>IFERROR(ROUND(E465/N465,2),0)</f>
        <v>113.64</v>
      </c>
      <c r="H465" t="s">
        <v>8220</v>
      </c>
      <c r="I465" t="s">
        <v>8223</v>
      </c>
      <c r="J465" t="s">
        <v>8245</v>
      </c>
      <c r="K465" s="11">
        <v>40810.710104166668</v>
      </c>
      <c r="L465" s="11">
        <v>40750.710104166668</v>
      </c>
      <c r="M465" t="b">
        <v>0</v>
      </c>
      <c r="N465">
        <v>11</v>
      </c>
      <c r="O465" t="b">
        <v>0</v>
      </c>
      <c r="P465" t="s">
        <v>8266</v>
      </c>
      <c r="Q465" t="s">
        <v>8272</v>
      </c>
    </row>
    <row r="466" spans="1:17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s="14">
        <f>ROUND((E466/D466)*100,0)</f>
        <v>0</v>
      </c>
      <c r="G466" s="16">
        <f>IFERROR(ROUND(E466/N466,2),0)</f>
        <v>1</v>
      </c>
      <c r="H466" t="s">
        <v>8220</v>
      </c>
      <c r="I466" t="s">
        <v>8235</v>
      </c>
      <c r="J466" t="s">
        <v>8248</v>
      </c>
      <c r="K466" s="11">
        <v>42508.84878472222</v>
      </c>
      <c r="L466" s="11">
        <v>42488.84878472222</v>
      </c>
      <c r="M466" t="b">
        <v>0</v>
      </c>
      <c r="N466">
        <v>1</v>
      </c>
      <c r="O466" t="b">
        <v>0</v>
      </c>
      <c r="P466" t="s">
        <v>8266</v>
      </c>
      <c r="Q466" t="s">
        <v>8272</v>
      </c>
    </row>
    <row r="467" spans="1:17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s="14">
        <f>ROUND((E467/D467)*100,0)</f>
        <v>27</v>
      </c>
      <c r="G467" s="16">
        <f>IFERROR(ROUND(E467/N467,2),0)</f>
        <v>17.25</v>
      </c>
      <c r="H467" t="s">
        <v>8220</v>
      </c>
      <c r="I467" t="s">
        <v>8223</v>
      </c>
      <c r="J467" t="s">
        <v>8245</v>
      </c>
      <c r="K467" s="11">
        <v>41817.120069444441</v>
      </c>
      <c r="L467" s="11">
        <v>41801.120069444441</v>
      </c>
      <c r="M467" t="b">
        <v>0</v>
      </c>
      <c r="N467">
        <v>8</v>
      </c>
      <c r="O467" t="b">
        <v>0</v>
      </c>
      <c r="P467" t="s">
        <v>8266</v>
      </c>
      <c r="Q467" t="s">
        <v>8272</v>
      </c>
    </row>
    <row r="468" spans="1:17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s="14">
        <f>ROUND((E468/D468)*100,0)</f>
        <v>1</v>
      </c>
      <c r="G468" s="16">
        <f>IFERROR(ROUND(E468/N468,2),0)</f>
        <v>15.2</v>
      </c>
      <c r="H468" t="s">
        <v>8220</v>
      </c>
      <c r="I468" t="s">
        <v>8223</v>
      </c>
      <c r="J468" t="s">
        <v>8245</v>
      </c>
      <c r="K468" s="11">
        <v>41159.942870370367</v>
      </c>
      <c r="L468" s="11">
        <v>41129.942870370367</v>
      </c>
      <c r="M468" t="b">
        <v>0</v>
      </c>
      <c r="N468">
        <v>5</v>
      </c>
      <c r="O468" t="b">
        <v>0</v>
      </c>
      <c r="P468" t="s">
        <v>8266</v>
      </c>
      <c r="Q468" t="s">
        <v>8272</v>
      </c>
    </row>
    <row r="469" spans="1:17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s="14">
        <f>ROUND((E469/D469)*100,0)</f>
        <v>22</v>
      </c>
      <c r="G469" s="16">
        <f>IFERROR(ROUND(E469/N469,2),0)</f>
        <v>110.64</v>
      </c>
      <c r="H469" t="s">
        <v>8220</v>
      </c>
      <c r="I469" t="s">
        <v>8223</v>
      </c>
      <c r="J469" t="s">
        <v>8245</v>
      </c>
      <c r="K469" s="11">
        <v>41180.679791666669</v>
      </c>
      <c r="L469" s="11">
        <v>41135.679791666669</v>
      </c>
      <c r="M469" t="b">
        <v>0</v>
      </c>
      <c r="N469">
        <v>39</v>
      </c>
      <c r="O469" t="b">
        <v>0</v>
      </c>
      <c r="P469" t="s">
        <v>8266</v>
      </c>
      <c r="Q469" t="s">
        <v>8272</v>
      </c>
    </row>
    <row r="470" spans="1:17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s="14">
        <f>ROUND((E470/D470)*100,0)</f>
        <v>0</v>
      </c>
      <c r="G470" s="16">
        <f>IFERROR(ROUND(E470/N470,2),0)</f>
        <v>0</v>
      </c>
      <c r="H470" t="s">
        <v>8220</v>
      </c>
      <c r="I470" t="s">
        <v>8223</v>
      </c>
      <c r="J470" t="s">
        <v>8245</v>
      </c>
      <c r="K470" s="11">
        <v>41101.160474537035</v>
      </c>
      <c r="L470" s="11">
        <v>41041.167627314811</v>
      </c>
      <c r="M470" t="b">
        <v>0</v>
      </c>
      <c r="N470">
        <v>0</v>
      </c>
      <c r="O470" t="b">
        <v>0</v>
      </c>
      <c r="P470" t="s">
        <v>8266</v>
      </c>
      <c r="Q470" t="s">
        <v>8272</v>
      </c>
    </row>
    <row r="471" spans="1:17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s="14">
        <f>ROUND((E471/D471)*100,0)</f>
        <v>0</v>
      </c>
      <c r="G471" s="16">
        <f>IFERROR(ROUND(E471/N471,2),0)</f>
        <v>0</v>
      </c>
      <c r="H471" t="s">
        <v>8220</v>
      </c>
      <c r="I471" t="s">
        <v>8224</v>
      </c>
      <c r="J471" t="s">
        <v>8246</v>
      </c>
      <c r="K471" s="11">
        <v>41887.989861111113</v>
      </c>
      <c r="L471" s="11">
        <v>41827.989861111113</v>
      </c>
      <c r="M471" t="b">
        <v>0</v>
      </c>
      <c r="N471">
        <v>0</v>
      </c>
      <c r="O471" t="b">
        <v>0</v>
      </c>
      <c r="P471" t="s">
        <v>8266</v>
      </c>
      <c r="Q471" t="s">
        <v>8272</v>
      </c>
    </row>
    <row r="472" spans="1:17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s="14">
        <f>ROUND((E472/D472)*100,0)</f>
        <v>1</v>
      </c>
      <c r="G472" s="16">
        <f>IFERROR(ROUND(E472/N472,2),0)</f>
        <v>25.5</v>
      </c>
      <c r="H472" t="s">
        <v>8220</v>
      </c>
      <c r="I472" t="s">
        <v>8223</v>
      </c>
      <c r="J472" t="s">
        <v>8245</v>
      </c>
      <c r="K472" s="11">
        <v>41655.166666666664</v>
      </c>
      <c r="L472" s="11">
        <v>41605.167696759258</v>
      </c>
      <c r="M472" t="b">
        <v>0</v>
      </c>
      <c r="N472">
        <v>2</v>
      </c>
      <c r="O472" t="b">
        <v>0</v>
      </c>
      <c r="P472" t="s">
        <v>8266</v>
      </c>
      <c r="Q472" t="s">
        <v>8272</v>
      </c>
    </row>
    <row r="473" spans="1:17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s="14">
        <f>ROUND((E473/D473)*100,0)</f>
        <v>12</v>
      </c>
      <c r="G473" s="16">
        <f>IFERROR(ROUND(E473/N473,2),0)</f>
        <v>38.479999999999997</v>
      </c>
      <c r="H473" t="s">
        <v>8220</v>
      </c>
      <c r="I473" t="s">
        <v>8223</v>
      </c>
      <c r="J473" t="s">
        <v>8245</v>
      </c>
      <c r="K473" s="11">
        <v>41748.680312500001</v>
      </c>
      <c r="L473" s="11">
        <v>41703.721979166665</v>
      </c>
      <c r="M473" t="b">
        <v>0</v>
      </c>
      <c r="N473">
        <v>170</v>
      </c>
      <c r="O473" t="b">
        <v>0</v>
      </c>
      <c r="P473" t="s">
        <v>8266</v>
      </c>
      <c r="Q473" t="s">
        <v>8272</v>
      </c>
    </row>
    <row r="474" spans="1:17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s="14">
        <f>ROUND((E474/D474)*100,0)</f>
        <v>18</v>
      </c>
      <c r="G474" s="16">
        <f>IFERROR(ROUND(E474/N474,2),0)</f>
        <v>28.2</v>
      </c>
      <c r="H474" t="s">
        <v>8220</v>
      </c>
      <c r="I474" t="s">
        <v>8223</v>
      </c>
      <c r="J474" t="s">
        <v>8245</v>
      </c>
      <c r="K474" s="11">
        <v>41874.922662037039</v>
      </c>
      <c r="L474" s="11">
        <v>41844.922662037039</v>
      </c>
      <c r="M474" t="b">
        <v>0</v>
      </c>
      <c r="N474">
        <v>5</v>
      </c>
      <c r="O474" t="b">
        <v>0</v>
      </c>
      <c r="P474" t="s">
        <v>8266</v>
      </c>
      <c r="Q474" t="s">
        <v>8272</v>
      </c>
    </row>
    <row r="475" spans="1:17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s="14">
        <f>ROUND((E475/D475)*100,0)</f>
        <v>3</v>
      </c>
      <c r="G475" s="16">
        <f>IFERROR(ROUND(E475/N475,2),0)</f>
        <v>61.5</v>
      </c>
      <c r="H475" t="s">
        <v>8220</v>
      </c>
      <c r="I475" t="s">
        <v>8223</v>
      </c>
      <c r="J475" t="s">
        <v>8245</v>
      </c>
      <c r="K475" s="11">
        <v>41899.698136574072</v>
      </c>
      <c r="L475" s="11">
        <v>41869.698136574072</v>
      </c>
      <c r="M475" t="b">
        <v>0</v>
      </c>
      <c r="N475">
        <v>14</v>
      </c>
      <c r="O475" t="b">
        <v>0</v>
      </c>
      <c r="P475" t="s">
        <v>8266</v>
      </c>
      <c r="Q475" t="s">
        <v>8272</v>
      </c>
    </row>
    <row r="476" spans="1:17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s="14">
        <f>ROUND((E476/D476)*100,0)</f>
        <v>0</v>
      </c>
      <c r="G476" s="16">
        <f>IFERROR(ROUND(E476/N476,2),0)</f>
        <v>1</v>
      </c>
      <c r="H476" t="s">
        <v>8220</v>
      </c>
      <c r="I476" t="s">
        <v>8223</v>
      </c>
      <c r="J476" t="s">
        <v>8245</v>
      </c>
      <c r="K476" s="11">
        <v>42783.329039351855</v>
      </c>
      <c r="L476" s="11">
        <v>42753.329039351855</v>
      </c>
      <c r="M476" t="b">
        <v>0</v>
      </c>
      <c r="N476">
        <v>1</v>
      </c>
      <c r="O476" t="b">
        <v>0</v>
      </c>
      <c r="P476" t="s">
        <v>8266</v>
      </c>
      <c r="Q476" t="s">
        <v>8272</v>
      </c>
    </row>
    <row r="477" spans="1:17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s="14">
        <f>ROUND((E477/D477)*100,0)</f>
        <v>0</v>
      </c>
      <c r="G477" s="16">
        <f>IFERROR(ROUND(E477/N477,2),0)</f>
        <v>0</v>
      </c>
      <c r="H477" t="s">
        <v>8220</v>
      </c>
      <c r="I477" t="s">
        <v>8223</v>
      </c>
      <c r="J477" t="s">
        <v>8245</v>
      </c>
      <c r="K477" s="11">
        <v>42130.086145833331</v>
      </c>
      <c r="L477" s="11">
        <v>42100.086145833331</v>
      </c>
      <c r="M477" t="b">
        <v>0</v>
      </c>
      <c r="N477">
        <v>0</v>
      </c>
      <c r="O477" t="b">
        <v>0</v>
      </c>
      <c r="P477" t="s">
        <v>8266</v>
      </c>
      <c r="Q477" t="s">
        <v>8272</v>
      </c>
    </row>
    <row r="478" spans="1:17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s="14">
        <f>ROUND((E478/D478)*100,0)</f>
        <v>2</v>
      </c>
      <c r="G478" s="16">
        <f>IFERROR(ROUND(E478/N478,2),0)</f>
        <v>39.57</v>
      </c>
      <c r="H478" t="s">
        <v>8220</v>
      </c>
      <c r="I478" t="s">
        <v>8223</v>
      </c>
      <c r="J478" t="s">
        <v>8245</v>
      </c>
      <c r="K478" s="11">
        <v>41793.165972222225</v>
      </c>
      <c r="L478" s="11">
        <v>41757.975011574075</v>
      </c>
      <c r="M478" t="b">
        <v>0</v>
      </c>
      <c r="N478">
        <v>124</v>
      </c>
      <c r="O478" t="b">
        <v>0</v>
      </c>
      <c r="P478" t="s">
        <v>8266</v>
      </c>
      <c r="Q478" t="s">
        <v>8272</v>
      </c>
    </row>
    <row r="479" spans="1:17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s="14">
        <f>ROUND((E479/D479)*100,0)</f>
        <v>0</v>
      </c>
      <c r="G479" s="16">
        <f>IFERROR(ROUND(E479/N479,2),0)</f>
        <v>0</v>
      </c>
      <c r="H479" t="s">
        <v>8220</v>
      </c>
      <c r="I479" t="s">
        <v>8223</v>
      </c>
      <c r="J479" t="s">
        <v>8245</v>
      </c>
      <c r="K479" s="11">
        <v>41047.83488425926</v>
      </c>
      <c r="L479" s="11">
        <v>40987.83488425926</v>
      </c>
      <c r="M479" t="b">
        <v>0</v>
      </c>
      <c r="N479">
        <v>0</v>
      </c>
      <c r="O479" t="b">
        <v>0</v>
      </c>
      <c r="P479" t="s">
        <v>8266</v>
      </c>
      <c r="Q479" t="s">
        <v>8272</v>
      </c>
    </row>
    <row r="480" spans="1:17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s="14">
        <f>ROUND((E480/D480)*100,0)</f>
        <v>0</v>
      </c>
      <c r="G480" s="16">
        <f>IFERROR(ROUND(E480/N480,2),0)</f>
        <v>0</v>
      </c>
      <c r="H480" t="s">
        <v>8220</v>
      </c>
      <c r="I480" t="s">
        <v>8223</v>
      </c>
      <c r="J480" t="s">
        <v>8245</v>
      </c>
      <c r="K480" s="11">
        <v>42095.869317129633</v>
      </c>
      <c r="L480" s="11">
        <v>42065.910983796297</v>
      </c>
      <c r="M480" t="b">
        <v>0</v>
      </c>
      <c r="N480">
        <v>0</v>
      </c>
      <c r="O480" t="b">
        <v>0</v>
      </c>
      <c r="P480" t="s">
        <v>8266</v>
      </c>
      <c r="Q480" t="s">
        <v>8272</v>
      </c>
    </row>
    <row r="481" spans="1:17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s="14">
        <f>ROUND((E481/D481)*100,0)</f>
        <v>33</v>
      </c>
      <c r="G481" s="16">
        <f>IFERROR(ROUND(E481/N481,2),0)</f>
        <v>88.8</v>
      </c>
      <c r="H481" t="s">
        <v>8220</v>
      </c>
      <c r="I481" t="s">
        <v>8223</v>
      </c>
      <c r="J481" t="s">
        <v>8245</v>
      </c>
      <c r="K481" s="11">
        <v>41964.449479166666</v>
      </c>
      <c r="L481" s="11">
        <v>41904.407812500001</v>
      </c>
      <c r="M481" t="b">
        <v>0</v>
      </c>
      <c r="N481">
        <v>55</v>
      </c>
      <c r="O481" t="b">
        <v>0</v>
      </c>
      <c r="P481" t="s">
        <v>8266</v>
      </c>
      <c r="Q481" t="s">
        <v>8272</v>
      </c>
    </row>
    <row r="482" spans="1:17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s="14">
        <f>ROUND((E482/D482)*100,0)</f>
        <v>19</v>
      </c>
      <c r="G482" s="16">
        <f>IFERROR(ROUND(E482/N482,2),0)</f>
        <v>55.46</v>
      </c>
      <c r="H482" t="s">
        <v>8220</v>
      </c>
      <c r="I482" t="s">
        <v>8223</v>
      </c>
      <c r="J482" t="s">
        <v>8245</v>
      </c>
      <c r="K482" s="11">
        <v>41495.500173611108</v>
      </c>
      <c r="L482" s="11">
        <v>41465.500173611108</v>
      </c>
      <c r="M482" t="b">
        <v>0</v>
      </c>
      <c r="N482">
        <v>140</v>
      </c>
      <c r="O482" t="b">
        <v>0</v>
      </c>
      <c r="P482" t="s">
        <v>8266</v>
      </c>
      <c r="Q482" t="s">
        <v>8272</v>
      </c>
    </row>
    <row r="483" spans="1:17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s="14">
        <f>ROUND((E483/D483)*100,0)</f>
        <v>6</v>
      </c>
      <c r="G483" s="16">
        <f>IFERROR(ROUND(E483/N483,2),0)</f>
        <v>87.14</v>
      </c>
      <c r="H483" t="s">
        <v>8220</v>
      </c>
      <c r="I483" t="s">
        <v>8223</v>
      </c>
      <c r="J483" t="s">
        <v>8245</v>
      </c>
      <c r="K483" s="11">
        <v>41192.672326388885</v>
      </c>
      <c r="L483" s="11">
        <v>41162.672326388885</v>
      </c>
      <c r="M483" t="b">
        <v>0</v>
      </c>
      <c r="N483">
        <v>21</v>
      </c>
      <c r="O483" t="b">
        <v>0</v>
      </c>
      <c r="P483" t="s">
        <v>8266</v>
      </c>
      <c r="Q483" t="s">
        <v>8272</v>
      </c>
    </row>
    <row r="484" spans="1:17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s="14">
        <f>ROUND((E484/D484)*100,0)</f>
        <v>0</v>
      </c>
      <c r="G484" s="16">
        <f>IFERROR(ROUND(E484/N484,2),0)</f>
        <v>10</v>
      </c>
      <c r="H484" t="s">
        <v>8220</v>
      </c>
      <c r="I484" t="s">
        <v>8223</v>
      </c>
      <c r="J484" t="s">
        <v>8245</v>
      </c>
      <c r="K484" s="11">
        <v>42474.606944444444</v>
      </c>
      <c r="L484" s="11">
        <v>42447.896874999999</v>
      </c>
      <c r="M484" t="b">
        <v>0</v>
      </c>
      <c r="N484">
        <v>1</v>
      </c>
      <c r="O484" t="b">
        <v>0</v>
      </c>
      <c r="P484" t="s">
        <v>8266</v>
      </c>
      <c r="Q484" t="s">
        <v>8272</v>
      </c>
    </row>
    <row r="485" spans="1:17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s="14">
        <f>ROUND((E485/D485)*100,0)</f>
        <v>50</v>
      </c>
      <c r="G485" s="16">
        <f>IFERROR(ROUND(E485/N485,2),0)</f>
        <v>51.22</v>
      </c>
      <c r="H485" t="s">
        <v>8220</v>
      </c>
      <c r="I485" t="s">
        <v>8224</v>
      </c>
      <c r="J485" t="s">
        <v>8246</v>
      </c>
      <c r="K485" s="11">
        <v>41303.197592592594</v>
      </c>
      <c r="L485" s="11">
        <v>41243.197592592594</v>
      </c>
      <c r="M485" t="b">
        <v>0</v>
      </c>
      <c r="N485">
        <v>147</v>
      </c>
      <c r="O485" t="b">
        <v>0</v>
      </c>
      <c r="P485" t="s">
        <v>8266</v>
      </c>
      <c r="Q485" t="s">
        <v>8272</v>
      </c>
    </row>
    <row r="486" spans="1:17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s="14">
        <f>ROUND((E486/D486)*100,0)</f>
        <v>0</v>
      </c>
      <c r="G486" s="16">
        <f>IFERROR(ROUND(E486/N486,2),0)</f>
        <v>13.55</v>
      </c>
      <c r="H486" t="s">
        <v>8220</v>
      </c>
      <c r="I486" t="s">
        <v>8224</v>
      </c>
      <c r="J486" t="s">
        <v>8246</v>
      </c>
      <c r="K486" s="11">
        <v>42313.981157407405</v>
      </c>
      <c r="L486" s="11">
        <v>42272.93949074074</v>
      </c>
      <c r="M486" t="b">
        <v>0</v>
      </c>
      <c r="N486">
        <v>11</v>
      </c>
      <c r="O486" t="b">
        <v>0</v>
      </c>
      <c r="P486" t="s">
        <v>8266</v>
      </c>
      <c r="Q486" t="s">
        <v>8272</v>
      </c>
    </row>
    <row r="487" spans="1:17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s="14">
        <f>ROUND((E487/D487)*100,0)</f>
        <v>22</v>
      </c>
      <c r="G487" s="16">
        <f>IFERROR(ROUND(E487/N487,2),0)</f>
        <v>66.52</v>
      </c>
      <c r="H487" t="s">
        <v>8220</v>
      </c>
      <c r="I487" t="s">
        <v>8224</v>
      </c>
      <c r="J487" t="s">
        <v>8246</v>
      </c>
      <c r="K487" s="11">
        <v>41411.50577546296</v>
      </c>
      <c r="L487" s="11">
        <v>41381.50577546296</v>
      </c>
      <c r="M487" t="b">
        <v>0</v>
      </c>
      <c r="N487">
        <v>125</v>
      </c>
      <c r="O487" t="b">
        <v>0</v>
      </c>
      <c r="P487" t="s">
        <v>8266</v>
      </c>
      <c r="Q487" t="s">
        <v>8272</v>
      </c>
    </row>
    <row r="488" spans="1:17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s="14">
        <f>ROUND((E488/D488)*100,0)</f>
        <v>0</v>
      </c>
      <c r="G488" s="16">
        <f>IFERROR(ROUND(E488/N488,2),0)</f>
        <v>50</v>
      </c>
      <c r="H488" t="s">
        <v>8220</v>
      </c>
      <c r="I488" t="s">
        <v>8225</v>
      </c>
      <c r="J488" t="s">
        <v>8247</v>
      </c>
      <c r="K488" s="11">
        <v>41791.94258101852</v>
      </c>
      <c r="L488" s="11">
        <v>41761.94258101852</v>
      </c>
      <c r="M488" t="b">
        <v>0</v>
      </c>
      <c r="N488">
        <v>1</v>
      </c>
      <c r="O488" t="b">
        <v>0</v>
      </c>
      <c r="P488" t="s">
        <v>8266</v>
      </c>
      <c r="Q488" t="s">
        <v>8272</v>
      </c>
    </row>
    <row r="489" spans="1:17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s="14">
        <f>ROUND((E489/D489)*100,0)</f>
        <v>0</v>
      </c>
      <c r="G489" s="16">
        <f>IFERROR(ROUND(E489/N489,2),0)</f>
        <v>0</v>
      </c>
      <c r="H489" t="s">
        <v>8220</v>
      </c>
      <c r="I489" t="s">
        <v>8228</v>
      </c>
      <c r="J489" t="s">
        <v>8250</v>
      </c>
      <c r="K489" s="11">
        <v>42729.636504629627</v>
      </c>
      <c r="L489" s="11">
        <v>42669.594837962963</v>
      </c>
      <c r="M489" t="b">
        <v>0</v>
      </c>
      <c r="N489">
        <v>0</v>
      </c>
      <c r="O489" t="b">
        <v>0</v>
      </c>
      <c r="P489" t="s">
        <v>8266</v>
      </c>
      <c r="Q489" t="s">
        <v>8272</v>
      </c>
    </row>
    <row r="490" spans="1:17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s="14">
        <f>ROUND((E490/D490)*100,0)</f>
        <v>0</v>
      </c>
      <c r="G490" s="16">
        <f>IFERROR(ROUND(E490/N490,2),0)</f>
        <v>0</v>
      </c>
      <c r="H490" t="s">
        <v>8220</v>
      </c>
      <c r="I490" t="s">
        <v>8223</v>
      </c>
      <c r="J490" t="s">
        <v>8245</v>
      </c>
      <c r="K490" s="11">
        <v>42744.054398148146</v>
      </c>
      <c r="L490" s="11">
        <v>42714.054398148146</v>
      </c>
      <c r="M490" t="b">
        <v>0</v>
      </c>
      <c r="N490">
        <v>0</v>
      </c>
      <c r="O490" t="b">
        <v>0</v>
      </c>
      <c r="P490" t="s">
        <v>8266</v>
      </c>
      <c r="Q490" t="s">
        <v>8272</v>
      </c>
    </row>
    <row r="491" spans="1:17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s="14">
        <f>ROUND((E491/D491)*100,0)</f>
        <v>0</v>
      </c>
      <c r="G491" s="16">
        <f>IFERROR(ROUND(E491/N491,2),0)</f>
        <v>71.67</v>
      </c>
      <c r="H491" t="s">
        <v>8220</v>
      </c>
      <c r="I491" t="s">
        <v>8223</v>
      </c>
      <c r="J491" t="s">
        <v>8245</v>
      </c>
      <c r="K491" s="11">
        <v>40913.481249999997</v>
      </c>
      <c r="L491" s="11">
        <v>40882.481666666667</v>
      </c>
      <c r="M491" t="b">
        <v>0</v>
      </c>
      <c r="N491">
        <v>3</v>
      </c>
      <c r="O491" t="b">
        <v>0</v>
      </c>
      <c r="P491" t="s">
        <v>8266</v>
      </c>
      <c r="Q491" t="s">
        <v>8272</v>
      </c>
    </row>
    <row r="492" spans="1:17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s="14">
        <f>ROUND((E492/D492)*100,0)</f>
        <v>0</v>
      </c>
      <c r="G492" s="16">
        <f>IFERROR(ROUND(E492/N492,2),0)</f>
        <v>0</v>
      </c>
      <c r="H492" t="s">
        <v>8220</v>
      </c>
      <c r="I492" t="s">
        <v>8223</v>
      </c>
      <c r="J492" t="s">
        <v>8245</v>
      </c>
      <c r="K492" s="11">
        <v>41143.968576388892</v>
      </c>
      <c r="L492" s="11">
        <v>41113.968576388892</v>
      </c>
      <c r="M492" t="b">
        <v>0</v>
      </c>
      <c r="N492">
        <v>0</v>
      </c>
      <c r="O492" t="b">
        <v>0</v>
      </c>
      <c r="P492" t="s">
        <v>8266</v>
      </c>
      <c r="Q492" t="s">
        <v>8272</v>
      </c>
    </row>
    <row r="493" spans="1:17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s="14">
        <f>ROUND((E493/D493)*100,0)</f>
        <v>0</v>
      </c>
      <c r="G493" s="16">
        <f>IFERROR(ROUND(E493/N493,2),0)</f>
        <v>0</v>
      </c>
      <c r="H493" t="s">
        <v>8220</v>
      </c>
      <c r="I493" t="s">
        <v>8223</v>
      </c>
      <c r="J493" t="s">
        <v>8245</v>
      </c>
      <c r="K493" s="11">
        <v>42396.982627314814</v>
      </c>
      <c r="L493" s="11">
        <v>42366.982627314814</v>
      </c>
      <c r="M493" t="b">
        <v>0</v>
      </c>
      <c r="N493">
        <v>0</v>
      </c>
      <c r="O493" t="b">
        <v>0</v>
      </c>
      <c r="P493" t="s">
        <v>8266</v>
      </c>
      <c r="Q493" t="s">
        <v>8272</v>
      </c>
    </row>
    <row r="494" spans="1:17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s="14">
        <f>ROUND((E494/D494)*100,0)</f>
        <v>0</v>
      </c>
      <c r="G494" s="16">
        <f>IFERROR(ROUND(E494/N494,2),0)</f>
        <v>0</v>
      </c>
      <c r="H494" t="s">
        <v>8220</v>
      </c>
      <c r="I494" t="s">
        <v>8234</v>
      </c>
      <c r="J494" t="s">
        <v>8254</v>
      </c>
      <c r="K494" s="11">
        <v>42656.035069444442</v>
      </c>
      <c r="L494" s="11">
        <v>42596.035069444442</v>
      </c>
      <c r="M494" t="b">
        <v>0</v>
      </c>
      <c r="N494">
        <v>0</v>
      </c>
      <c r="O494" t="b">
        <v>0</v>
      </c>
      <c r="P494" t="s">
        <v>8266</v>
      </c>
      <c r="Q494" t="s">
        <v>8272</v>
      </c>
    </row>
    <row r="495" spans="1:17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s="14">
        <f>ROUND((E495/D495)*100,0)</f>
        <v>0</v>
      </c>
      <c r="G495" s="16">
        <f>IFERROR(ROUND(E495/N495,2),0)</f>
        <v>0</v>
      </c>
      <c r="H495" t="s">
        <v>8220</v>
      </c>
      <c r="I495" t="s">
        <v>8224</v>
      </c>
      <c r="J495" t="s">
        <v>8246</v>
      </c>
      <c r="K495" s="11">
        <v>42144.726134259261</v>
      </c>
      <c r="L495" s="11">
        <v>42114.726134259261</v>
      </c>
      <c r="M495" t="b">
        <v>0</v>
      </c>
      <c r="N495">
        <v>0</v>
      </c>
      <c r="O495" t="b">
        <v>0</v>
      </c>
      <c r="P495" t="s">
        <v>8266</v>
      </c>
      <c r="Q495" t="s">
        <v>8272</v>
      </c>
    </row>
    <row r="496" spans="1:17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s="14">
        <f>ROUND((E496/D496)*100,0)</f>
        <v>0</v>
      </c>
      <c r="G496" s="16">
        <f>IFERROR(ROUND(E496/N496,2),0)</f>
        <v>10.33</v>
      </c>
      <c r="H496" t="s">
        <v>8220</v>
      </c>
      <c r="I496" t="s">
        <v>8223</v>
      </c>
      <c r="J496" t="s">
        <v>8245</v>
      </c>
      <c r="K496" s="11">
        <v>41823.125</v>
      </c>
      <c r="L496" s="11">
        <v>41799.830613425926</v>
      </c>
      <c r="M496" t="b">
        <v>0</v>
      </c>
      <c r="N496">
        <v>3</v>
      </c>
      <c r="O496" t="b">
        <v>0</v>
      </c>
      <c r="P496" t="s">
        <v>8266</v>
      </c>
      <c r="Q496" t="s">
        <v>8272</v>
      </c>
    </row>
    <row r="497" spans="1:17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s="14">
        <f>ROUND((E497/D497)*100,0)</f>
        <v>0</v>
      </c>
      <c r="G497" s="16">
        <f>IFERROR(ROUND(E497/N497,2),0)</f>
        <v>0</v>
      </c>
      <c r="H497" t="s">
        <v>8220</v>
      </c>
      <c r="I497" t="s">
        <v>8223</v>
      </c>
      <c r="J497" t="s">
        <v>8245</v>
      </c>
      <c r="K497" s="11">
        <v>42201.827604166669</v>
      </c>
      <c r="L497" s="11">
        <v>42171.827604166669</v>
      </c>
      <c r="M497" t="b">
        <v>0</v>
      </c>
      <c r="N497">
        <v>0</v>
      </c>
      <c r="O497" t="b">
        <v>0</v>
      </c>
      <c r="P497" t="s">
        <v>8266</v>
      </c>
      <c r="Q497" t="s">
        <v>8272</v>
      </c>
    </row>
    <row r="498" spans="1:17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s="14">
        <f>ROUND((E498/D498)*100,0)</f>
        <v>0</v>
      </c>
      <c r="G498" s="16">
        <f>IFERROR(ROUND(E498/N498,2),0)</f>
        <v>1</v>
      </c>
      <c r="H498" t="s">
        <v>8220</v>
      </c>
      <c r="I498" t="s">
        <v>8223</v>
      </c>
      <c r="J498" t="s">
        <v>8245</v>
      </c>
      <c r="K498" s="11">
        <v>41680.93141203704</v>
      </c>
      <c r="L498" s="11">
        <v>41620.93141203704</v>
      </c>
      <c r="M498" t="b">
        <v>0</v>
      </c>
      <c r="N498">
        <v>1</v>
      </c>
      <c r="O498" t="b">
        <v>0</v>
      </c>
      <c r="P498" t="s">
        <v>8266</v>
      </c>
      <c r="Q498" t="s">
        <v>8272</v>
      </c>
    </row>
    <row r="499" spans="1:17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s="14">
        <f>ROUND((E499/D499)*100,0)</f>
        <v>1</v>
      </c>
      <c r="G499" s="16">
        <f>IFERROR(ROUND(E499/N499,2),0)</f>
        <v>10</v>
      </c>
      <c r="H499" t="s">
        <v>8220</v>
      </c>
      <c r="I499" t="s">
        <v>8223</v>
      </c>
      <c r="J499" t="s">
        <v>8245</v>
      </c>
      <c r="K499" s="11">
        <v>41998.208333333336</v>
      </c>
      <c r="L499" s="11">
        <v>41945.037789351853</v>
      </c>
      <c r="M499" t="b">
        <v>0</v>
      </c>
      <c r="N499">
        <v>3</v>
      </c>
      <c r="O499" t="b">
        <v>0</v>
      </c>
      <c r="P499" t="s">
        <v>8266</v>
      </c>
      <c r="Q499" t="s">
        <v>8272</v>
      </c>
    </row>
    <row r="500" spans="1:17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s="14">
        <f>ROUND((E500/D500)*100,0)</f>
        <v>5</v>
      </c>
      <c r="G500" s="16">
        <f>IFERROR(ROUND(E500/N500,2),0)</f>
        <v>136.09</v>
      </c>
      <c r="H500" t="s">
        <v>8220</v>
      </c>
      <c r="I500" t="s">
        <v>8223</v>
      </c>
      <c r="J500" t="s">
        <v>8245</v>
      </c>
      <c r="K500" s="11">
        <v>40900.762141203704</v>
      </c>
      <c r="L500" s="11">
        <v>40858.762141203704</v>
      </c>
      <c r="M500" t="b">
        <v>0</v>
      </c>
      <c r="N500">
        <v>22</v>
      </c>
      <c r="O500" t="b">
        <v>0</v>
      </c>
      <c r="P500" t="s">
        <v>8266</v>
      </c>
      <c r="Q500" t="s">
        <v>8272</v>
      </c>
    </row>
    <row r="501" spans="1:17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s="14">
        <f>ROUND((E501/D501)*100,0)</f>
        <v>10</v>
      </c>
      <c r="G501" s="16">
        <f>IFERROR(ROUND(E501/N501,2),0)</f>
        <v>73.459999999999994</v>
      </c>
      <c r="H501" t="s">
        <v>8220</v>
      </c>
      <c r="I501" t="s">
        <v>8223</v>
      </c>
      <c r="J501" t="s">
        <v>8245</v>
      </c>
      <c r="K501" s="11">
        <v>40098.874305555553</v>
      </c>
      <c r="L501" s="11">
        <v>40043.895462962966</v>
      </c>
      <c r="M501" t="b">
        <v>0</v>
      </c>
      <c r="N501">
        <v>26</v>
      </c>
      <c r="O501" t="b">
        <v>0</v>
      </c>
      <c r="P501" t="s">
        <v>8266</v>
      </c>
      <c r="Q501" t="s">
        <v>8272</v>
      </c>
    </row>
    <row r="502" spans="1:17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s="14">
        <f>ROUND((E502/D502)*100,0)</f>
        <v>3</v>
      </c>
      <c r="G502" s="16">
        <f>IFERROR(ROUND(E502/N502,2),0)</f>
        <v>53.75</v>
      </c>
      <c r="H502" t="s">
        <v>8220</v>
      </c>
      <c r="I502" t="s">
        <v>8223</v>
      </c>
      <c r="J502" t="s">
        <v>8245</v>
      </c>
      <c r="K502" s="11">
        <v>40306.927777777775</v>
      </c>
      <c r="L502" s="11">
        <v>40247.886006944442</v>
      </c>
      <c r="M502" t="b">
        <v>0</v>
      </c>
      <c r="N502">
        <v>4</v>
      </c>
      <c r="O502" t="b">
        <v>0</v>
      </c>
      <c r="P502" t="s">
        <v>8266</v>
      </c>
      <c r="Q502" t="s">
        <v>8272</v>
      </c>
    </row>
    <row r="503" spans="1:17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s="14">
        <f>ROUND((E503/D503)*100,0)</f>
        <v>0</v>
      </c>
      <c r="G503" s="16">
        <f>IFERROR(ROUND(E503/N503,2),0)</f>
        <v>0</v>
      </c>
      <c r="H503" t="s">
        <v>8220</v>
      </c>
      <c r="I503" t="s">
        <v>8223</v>
      </c>
      <c r="J503" t="s">
        <v>8245</v>
      </c>
      <c r="K503" s="11">
        <v>40733.234386574077</v>
      </c>
      <c r="L503" s="11">
        <v>40703.234386574077</v>
      </c>
      <c r="M503" t="b">
        <v>0</v>
      </c>
      <c r="N503">
        <v>0</v>
      </c>
      <c r="O503" t="b">
        <v>0</v>
      </c>
      <c r="P503" t="s">
        <v>8266</v>
      </c>
      <c r="Q503" t="s">
        <v>8272</v>
      </c>
    </row>
    <row r="504" spans="1:17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s="14">
        <f>ROUND((E504/D504)*100,0)</f>
        <v>1</v>
      </c>
      <c r="G504" s="16">
        <f>IFERROR(ROUND(E504/N504,2),0)</f>
        <v>57.5</v>
      </c>
      <c r="H504" t="s">
        <v>8220</v>
      </c>
      <c r="I504" t="s">
        <v>8223</v>
      </c>
      <c r="J504" t="s">
        <v>8245</v>
      </c>
      <c r="K504" s="11">
        <v>40986.511863425927</v>
      </c>
      <c r="L504" s="11">
        <v>40956.553530092591</v>
      </c>
      <c r="M504" t="b">
        <v>0</v>
      </c>
      <c r="N504">
        <v>4</v>
      </c>
      <c r="O504" t="b">
        <v>0</v>
      </c>
      <c r="P504" t="s">
        <v>8266</v>
      </c>
      <c r="Q504" t="s">
        <v>8272</v>
      </c>
    </row>
    <row r="505" spans="1:17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s="14">
        <f>ROUND((E505/D505)*100,0)</f>
        <v>2</v>
      </c>
      <c r="G505" s="16">
        <f>IFERROR(ROUND(E505/N505,2),0)</f>
        <v>12.67</v>
      </c>
      <c r="H505" t="s">
        <v>8220</v>
      </c>
      <c r="I505" t="s">
        <v>8224</v>
      </c>
      <c r="J505" t="s">
        <v>8246</v>
      </c>
      <c r="K505" s="11">
        <v>42021.526655092595</v>
      </c>
      <c r="L505" s="11">
        <v>41991.526655092595</v>
      </c>
      <c r="M505" t="b">
        <v>0</v>
      </c>
      <c r="N505">
        <v>9</v>
      </c>
      <c r="O505" t="b">
        <v>0</v>
      </c>
      <c r="P505" t="s">
        <v>8266</v>
      </c>
      <c r="Q505" t="s">
        <v>8272</v>
      </c>
    </row>
    <row r="506" spans="1:17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s="14">
        <f>ROUND((E506/D506)*100,0)</f>
        <v>1</v>
      </c>
      <c r="G506" s="16">
        <f>IFERROR(ROUND(E506/N506,2),0)</f>
        <v>67</v>
      </c>
      <c r="H506" t="s">
        <v>8220</v>
      </c>
      <c r="I506" t="s">
        <v>8223</v>
      </c>
      <c r="J506" t="s">
        <v>8245</v>
      </c>
      <c r="K506" s="11">
        <v>41009.941979166666</v>
      </c>
      <c r="L506" s="11">
        <v>40949.98364583333</v>
      </c>
      <c r="M506" t="b">
        <v>0</v>
      </c>
      <c r="N506">
        <v>5</v>
      </c>
      <c r="O506" t="b">
        <v>0</v>
      </c>
      <c r="P506" t="s">
        <v>8266</v>
      </c>
      <c r="Q506" t="s">
        <v>8272</v>
      </c>
    </row>
    <row r="507" spans="1:17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s="14">
        <f>ROUND((E507/D507)*100,0)</f>
        <v>0</v>
      </c>
      <c r="G507" s="16">
        <f>IFERROR(ROUND(E507/N507,2),0)</f>
        <v>3.71</v>
      </c>
      <c r="H507" t="s">
        <v>8220</v>
      </c>
      <c r="I507" t="s">
        <v>8223</v>
      </c>
      <c r="J507" t="s">
        <v>8245</v>
      </c>
      <c r="K507" s="11">
        <v>42363.098217592589</v>
      </c>
      <c r="L507" s="11">
        <v>42318.098217592589</v>
      </c>
      <c r="M507" t="b">
        <v>0</v>
      </c>
      <c r="N507">
        <v>14</v>
      </c>
      <c r="O507" t="b">
        <v>0</v>
      </c>
      <c r="P507" t="s">
        <v>8266</v>
      </c>
      <c r="Q507" t="s">
        <v>8272</v>
      </c>
    </row>
    <row r="508" spans="1:17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s="14">
        <f>ROUND((E508/D508)*100,0)</f>
        <v>0</v>
      </c>
      <c r="G508" s="16">
        <f>IFERROR(ROUND(E508/N508,2),0)</f>
        <v>250</v>
      </c>
      <c r="H508" t="s">
        <v>8220</v>
      </c>
      <c r="I508" t="s">
        <v>8223</v>
      </c>
      <c r="J508" t="s">
        <v>8245</v>
      </c>
      <c r="K508" s="11">
        <v>41496.552314814813</v>
      </c>
      <c r="L508" s="11">
        <v>41466.552314814813</v>
      </c>
      <c r="M508" t="b">
        <v>0</v>
      </c>
      <c r="N508">
        <v>1</v>
      </c>
      <c r="O508" t="b">
        <v>0</v>
      </c>
      <c r="P508" t="s">
        <v>8266</v>
      </c>
      <c r="Q508" t="s">
        <v>8272</v>
      </c>
    </row>
    <row r="509" spans="1:17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s="14">
        <f>ROUND((E509/D509)*100,0)</f>
        <v>3</v>
      </c>
      <c r="G509" s="16">
        <f>IFERROR(ROUND(E509/N509,2),0)</f>
        <v>64</v>
      </c>
      <c r="H509" t="s">
        <v>8220</v>
      </c>
      <c r="I509" t="s">
        <v>8223</v>
      </c>
      <c r="J509" t="s">
        <v>8245</v>
      </c>
      <c r="K509" s="11">
        <v>41201.958993055552</v>
      </c>
      <c r="L509" s="11">
        <v>41156.958993055552</v>
      </c>
      <c r="M509" t="b">
        <v>0</v>
      </c>
      <c r="N509">
        <v>10</v>
      </c>
      <c r="O509" t="b">
        <v>0</v>
      </c>
      <c r="P509" t="s">
        <v>8266</v>
      </c>
      <c r="Q509" t="s">
        <v>8272</v>
      </c>
    </row>
    <row r="510" spans="1:17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s="14">
        <f>ROUND((E510/D510)*100,0)</f>
        <v>1</v>
      </c>
      <c r="G510" s="16">
        <f>IFERROR(ROUND(E510/N510,2),0)</f>
        <v>133.33000000000001</v>
      </c>
      <c r="H510" t="s">
        <v>8220</v>
      </c>
      <c r="I510" t="s">
        <v>8223</v>
      </c>
      <c r="J510" t="s">
        <v>8245</v>
      </c>
      <c r="K510" s="11">
        <v>41054.593055555553</v>
      </c>
      <c r="L510" s="11">
        <v>40995.024317129632</v>
      </c>
      <c r="M510" t="b">
        <v>0</v>
      </c>
      <c r="N510">
        <v>3</v>
      </c>
      <c r="O510" t="b">
        <v>0</v>
      </c>
      <c r="P510" t="s">
        <v>8266</v>
      </c>
      <c r="Q510" t="s">
        <v>8272</v>
      </c>
    </row>
    <row r="511" spans="1:17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s="14">
        <f>ROUND((E511/D511)*100,0)</f>
        <v>0</v>
      </c>
      <c r="G511" s="16">
        <f>IFERROR(ROUND(E511/N511,2),0)</f>
        <v>10</v>
      </c>
      <c r="H511" t="s">
        <v>8220</v>
      </c>
      <c r="I511" t="s">
        <v>8224</v>
      </c>
      <c r="J511" t="s">
        <v>8246</v>
      </c>
      <c r="K511" s="11">
        <v>42183.631597222222</v>
      </c>
      <c r="L511" s="11">
        <v>42153.631597222222</v>
      </c>
      <c r="M511" t="b">
        <v>0</v>
      </c>
      <c r="N511">
        <v>1</v>
      </c>
      <c r="O511" t="b">
        <v>0</v>
      </c>
      <c r="P511" t="s">
        <v>8266</v>
      </c>
      <c r="Q511" t="s">
        <v>8272</v>
      </c>
    </row>
    <row r="512" spans="1:17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s="14">
        <f>ROUND((E512/D512)*100,0)</f>
        <v>0</v>
      </c>
      <c r="G512" s="16">
        <f>IFERROR(ROUND(E512/N512,2),0)</f>
        <v>0</v>
      </c>
      <c r="H512" t="s">
        <v>8220</v>
      </c>
      <c r="I512" t="s">
        <v>8223</v>
      </c>
      <c r="J512" t="s">
        <v>8245</v>
      </c>
      <c r="K512" s="11">
        <v>42430.176377314812</v>
      </c>
      <c r="L512" s="11">
        <v>42400.176377314812</v>
      </c>
      <c r="M512" t="b">
        <v>0</v>
      </c>
      <c r="N512">
        <v>0</v>
      </c>
      <c r="O512" t="b">
        <v>0</v>
      </c>
      <c r="P512" t="s">
        <v>8266</v>
      </c>
      <c r="Q512" t="s">
        <v>8272</v>
      </c>
    </row>
    <row r="513" spans="1:17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s="14">
        <f>ROUND((E513/D513)*100,0)</f>
        <v>3</v>
      </c>
      <c r="G513" s="16">
        <f>IFERROR(ROUND(E513/N513,2),0)</f>
        <v>30</v>
      </c>
      <c r="H513" t="s">
        <v>8220</v>
      </c>
      <c r="I513" t="s">
        <v>8223</v>
      </c>
      <c r="J513" t="s">
        <v>8245</v>
      </c>
      <c r="K513" s="11">
        <v>41370.261365740742</v>
      </c>
      <c r="L513" s="11">
        <v>41340.303032407406</v>
      </c>
      <c r="M513" t="b">
        <v>0</v>
      </c>
      <c r="N513">
        <v>5</v>
      </c>
      <c r="O513" t="b">
        <v>0</v>
      </c>
      <c r="P513" t="s">
        <v>8266</v>
      </c>
      <c r="Q513" t="s">
        <v>8272</v>
      </c>
    </row>
    <row r="514" spans="1:17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s="14">
        <f>ROUND((E514/D514)*100,0)</f>
        <v>0</v>
      </c>
      <c r="G514" s="16">
        <f>IFERROR(ROUND(E514/N514,2),0)</f>
        <v>5.5</v>
      </c>
      <c r="H514" t="s">
        <v>8220</v>
      </c>
      <c r="I514" t="s">
        <v>8223</v>
      </c>
      <c r="J514" t="s">
        <v>8245</v>
      </c>
      <c r="K514" s="11">
        <v>42694.783877314818</v>
      </c>
      <c r="L514" s="11">
        <v>42649.742210648146</v>
      </c>
      <c r="M514" t="b">
        <v>0</v>
      </c>
      <c r="N514">
        <v>2</v>
      </c>
      <c r="O514" t="b">
        <v>0</v>
      </c>
      <c r="P514" t="s">
        <v>8266</v>
      </c>
      <c r="Q514" t="s">
        <v>8272</v>
      </c>
    </row>
    <row r="515" spans="1:17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s="14">
        <f>ROUND((E515/D515)*100,0)</f>
        <v>14</v>
      </c>
      <c r="G515" s="16">
        <f>IFERROR(ROUND(E515/N515,2),0)</f>
        <v>102.38</v>
      </c>
      <c r="H515" t="s">
        <v>8220</v>
      </c>
      <c r="I515" t="s">
        <v>8223</v>
      </c>
      <c r="J515" t="s">
        <v>8245</v>
      </c>
      <c r="K515" s="11">
        <v>42597.291666666664</v>
      </c>
      <c r="L515" s="11">
        <v>42552.653993055559</v>
      </c>
      <c r="M515" t="b">
        <v>0</v>
      </c>
      <c r="N515">
        <v>68</v>
      </c>
      <c r="O515" t="b">
        <v>0</v>
      </c>
      <c r="P515" t="s">
        <v>8266</v>
      </c>
      <c r="Q515" t="s">
        <v>8272</v>
      </c>
    </row>
    <row r="516" spans="1:17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s="14">
        <f>ROUND((E516/D516)*100,0)</f>
        <v>3</v>
      </c>
      <c r="G516" s="16">
        <f>IFERROR(ROUND(E516/N516,2),0)</f>
        <v>16.670000000000002</v>
      </c>
      <c r="H516" t="s">
        <v>8220</v>
      </c>
      <c r="I516" t="s">
        <v>8228</v>
      </c>
      <c r="J516" t="s">
        <v>8250</v>
      </c>
      <c r="K516" s="11">
        <v>41860.613969907405</v>
      </c>
      <c r="L516" s="11">
        <v>41830.613969907405</v>
      </c>
      <c r="M516" t="b">
        <v>0</v>
      </c>
      <c r="N516">
        <v>3</v>
      </c>
      <c r="O516" t="b">
        <v>0</v>
      </c>
      <c r="P516" t="s">
        <v>8266</v>
      </c>
      <c r="Q516" t="s">
        <v>8272</v>
      </c>
    </row>
    <row r="517" spans="1:17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s="14">
        <f>ROUND((E517/D517)*100,0)</f>
        <v>25</v>
      </c>
      <c r="G517" s="16">
        <f>IFERROR(ROUND(E517/N517,2),0)</f>
        <v>725.03</v>
      </c>
      <c r="H517" t="s">
        <v>8220</v>
      </c>
      <c r="I517" t="s">
        <v>8223</v>
      </c>
      <c r="J517" t="s">
        <v>8245</v>
      </c>
      <c r="K517" s="11">
        <v>42367.490752314814</v>
      </c>
      <c r="L517" s="11">
        <v>42327.490752314814</v>
      </c>
      <c r="M517" t="b">
        <v>0</v>
      </c>
      <c r="N517">
        <v>34</v>
      </c>
      <c r="O517" t="b">
        <v>0</v>
      </c>
      <c r="P517" t="s">
        <v>8266</v>
      </c>
      <c r="Q517" t="s">
        <v>8272</v>
      </c>
    </row>
    <row r="518" spans="1:17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s="14">
        <f>ROUND((E518/D518)*100,0)</f>
        <v>0</v>
      </c>
      <c r="G518" s="16">
        <f>IFERROR(ROUND(E518/N518,2),0)</f>
        <v>0</v>
      </c>
      <c r="H518" t="s">
        <v>8220</v>
      </c>
      <c r="I518" t="s">
        <v>8224</v>
      </c>
      <c r="J518" t="s">
        <v>8246</v>
      </c>
      <c r="K518" s="11">
        <v>42151.778703703705</v>
      </c>
      <c r="L518" s="11">
        <v>42091.778703703705</v>
      </c>
      <c r="M518" t="b">
        <v>0</v>
      </c>
      <c r="N518">
        <v>0</v>
      </c>
      <c r="O518" t="b">
        <v>0</v>
      </c>
      <c r="P518" t="s">
        <v>8266</v>
      </c>
      <c r="Q518" t="s">
        <v>8272</v>
      </c>
    </row>
    <row r="519" spans="1:17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s="14">
        <f>ROUND((E519/D519)*100,0)</f>
        <v>1</v>
      </c>
      <c r="G519" s="16">
        <f>IFERROR(ROUND(E519/N519,2),0)</f>
        <v>68.33</v>
      </c>
      <c r="H519" t="s">
        <v>8220</v>
      </c>
      <c r="I519" t="s">
        <v>8223</v>
      </c>
      <c r="J519" t="s">
        <v>8245</v>
      </c>
      <c r="K519" s="11">
        <v>42768.615289351852</v>
      </c>
      <c r="L519" s="11">
        <v>42738.615289351852</v>
      </c>
      <c r="M519" t="b">
        <v>0</v>
      </c>
      <c r="N519">
        <v>3</v>
      </c>
      <c r="O519" t="b">
        <v>0</v>
      </c>
      <c r="P519" t="s">
        <v>8266</v>
      </c>
      <c r="Q519" t="s">
        <v>8272</v>
      </c>
    </row>
    <row r="520" spans="1:17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s="14">
        <f>ROUND((E520/D520)*100,0)</f>
        <v>0</v>
      </c>
      <c r="G520" s="16">
        <f>IFERROR(ROUND(E520/N520,2),0)</f>
        <v>0</v>
      </c>
      <c r="H520" t="s">
        <v>8220</v>
      </c>
      <c r="I520" t="s">
        <v>8223</v>
      </c>
      <c r="J520" t="s">
        <v>8245</v>
      </c>
      <c r="K520" s="11">
        <v>42253.615277777775</v>
      </c>
      <c r="L520" s="11">
        <v>42223.616018518522</v>
      </c>
      <c r="M520" t="b">
        <v>0</v>
      </c>
      <c r="N520">
        <v>0</v>
      </c>
      <c r="O520" t="b">
        <v>0</v>
      </c>
      <c r="P520" t="s">
        <v>8266</v>
      </c>
      <c r="Q520" t="s">
        <v>8272</v>
      </c>
    </row>
    <row r="521" spans="1:17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s="14">
        <f>ROUND((E521/D521)*100,0)</f>
        <v>23</v>
      </c>
      <c r="G521" s="16">
        <f>IFERROR(ROUND(E521/N521,2),0)</f>
        <v>39.229999999999997</v>
      </c>
      <c r="H521" t="s">
        <v>8220</v>
      </c>
      <c r="I521" t="s">
        <v>8223</v>
      </c>
      <c r="J521" t="s">
        <v>8245</v>
      </c>
      <c r="K521" s="11">
        <v>41248.391446759262</v>
      </c>
      <c r="L521" s="11">
        <v>41218.391446759262</v>
      </c>
      <c r="M521" t="b">
        <v>0</v>
      </c>
      <c r="N521">
        <v>70</v>
      </c>
      <c r="O521" t="b">
        <v>0</v>
      </c>
      <c r="P521" t="s">
        <v>8266</v>
      </c>
      <c r="Q521" t="s">
        <v>8272</v>
      </c>
    </row>
    <row r="522" spans="1:17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s="14">
        <f>ROUND((E522/D522)*100,0)</f>
        <v>102</v>
      </c>
      <c r="G522" s="16">
        <f>IFERROR(ROUND(E522/N522,2),0)</f>
        <v>150.15</v>
      </c>
      <c r="H522" t="s">
        <v>8218</v>
      </c>
      <c r="I522" t="s">
        <v>8224</v>
      </c>
      <c r="J522" t="s">
        <v>8246</v>
      </c>
      <c r="K522" s="11">
        <v>42348.702094907407</v>
      </c>
      <c r="L522" s="11">
        <v>42318.702094907407</v>
      </c>
      <c r="M522" t="b">
        <v>0</v>
      </c>
      <c r="N522">
        <v>34</v>
      </c>
      <c r="O522" t="b">
        <v>1</v>
      </c>
      <c r="P522" t="s">
        <v>8273</v>
      </c>
      <c r="Q522" t="s">
        <v>8274</v>
      </c>
    </row>
    <row r="523" spans="1:17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s="14">
        <f>ROUND((E523/D523)*100,0)</f>
        <v>105</v>
      </c>
      <c r="G523" s="16">
        <f>IFERROR(ROUND(E523/N523,2),0)</f>
        <v>93.43</v>
      </c>
      <c r="H523" t="s">
        <v>8218</v>
      </c>
      <c r="I523" t="s">
        <v>8223</v>
      </c>
      <c r="J523" t="s">
        <v>8245</v>
      </c>
      <c r="K523" s="11">
        <v>42675.207638888889</v>
      </c>
      <c r="L523" s="11">
        <v>42646.092812499999</v>
      </c>
      <c r="M523" t="b">
        <v>0</v>
      </c>
      <c r="N523">
        <v>56</v>
      </c>
      <c r="O523" t="b">
        <v>1</v>
      </c>
      <c r="P523" t="s">
        <v>8273</v>
      </c>
      <c r="Q523" t="s">
        <v>8274</v>
      </c>
    </row>
    <row r="524" spans="1:17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s="14">
        <f>ROUND((E524/D524)*100,0)</f>
        <v>115</v>
      </c>
      <c r="G524" s="16">
        <f>IFERROR(ROUND(E524/N524,2),0)</f>
        <v>110.97</v>
      </c>
      <c r="H524" t="s">
        <v>8218</v>
      </c>
      <c r="I524" t="s">
        <v>8223</v>
      </c>
      <c r="J524" t="s">
        <v>8245</v>
      </c>
      <c r="K524" s="11">
        <v>42449.999131944445</v>
      </c>
      <c r="L524" s="11">
        <v>42430.040798611109</v>
      </c>
      <c r="M524" t="b">
        <v>0</v>
      </c>
      <c r="N524">
        <v>31</v>
      </c>
      <c r="O524" t="b">
        <v>1</v>
      </c>
      <c r="P524" t="s">
        <v>8273</v>
      </c>
      <c r="Q524" t="s">
        <v>8274</v>
      </c>
    </row>
    <row r="525" spans="1:17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s="14">
        <f>ROUND((E525/D525)*100,0)</f>
        <v>121</v>
      </c>
      <c r="G525" s="16">
        <f>IFERROR(ROUND(E525/N525,2),0)</f>
        <v>71.790000000000006</v>
      </c>
      <c r="H525" t="s">
        <v>8218</v>
      </c>
      <c r="I525" t="s">
        <v>8223</v>
      </c>
      <c r="J525" t="s">
        <v>8245</v>
      </c>
      <c r="K525" s="11">
        <v>42268.132824074077</v>
      </c>
      <c r="L525" s="11">
        <v>42238.132824074077</v>
      </c>
      <c r="M525" t="b">
        <v>0</v>
      </c>
      <c r="N525">
        <v>84</v>
      </c>
      <c r="O525" t="b">
        <v>1</v>
      </c>
      <c r="P525" t="s">
        <v>8273</v>
      </c>
      <c r="Q525" t="s">
        <v>8274</v>
      </c>
    </row>
    <row r="526" spans="1:17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s="14">
        <f>ROUND((E526/D526)*100,0)</f>
        <v>109</v>
      </c>
      <c r="G526" s="16">
        <f>IFERROR(ROUND(E526/N526,2),0)</f>
        <v>29.26</v>
      </c>
      <c r="H526" t="s">
        <v>8218</v>
      </c>
      <c r="I526" t="s">
        <v>8224</v>
      </c>
      <c r="J526" t="s">
        <v>8246</v>
      </c>
      <c r="K526" s="11">
        <v>42522.717233796298</v>
      </c>
      <c r="L526" s="11">
        <v>42492.717233796298</v>
      </c>
      <c r="M526" t="b">
        <v>0</v>
      </c>
      <c r="N526">
        <v>130</v>
      </c>
      <c r="O526" t="b">
        <v>1</v>
      </c>
      <c r="P526" t="s">
        <v>8273</v>
      </c>
      <c r="Q526" t="s">
        <v>8274</v>
      </c>
    </row>
    <row r="527" spans="1:17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s="14">
        <f>ROUND((E527/D527)*100,0)</f>
        <v>100</v>
      </c>
      <c r="G527" s="16">
        <f>IFERROR(ROUND(E527/N527,2),0)</f>
        <v>1000</v>
      </c>
      <c r="H527" t="s">
        <v>8218</v>
      </c>
      <c r="I527" t="s">
        <v>8223</v>
      </c>
      <c r="J527" t="s">
        <v>8245</v>
      </c>
      <c r="K527" s="11">
        <v>41895.400937500002</v>
      </c>
      <c r="L527" s="11">
        <v>41850.400937500002</v>
      </c>
      <c r="M527" t="b">
        <v>0</v>
      </c>
      <c r="N527">
        <v>12</v>
      </c>
      <c r="O527" t="b">
        <v>1</v>
      </c>
      <c r="P527" t="s">
        <v>8273</v>
      </c>
      <c r="Q527" t="s">
        <v>8274</v>
      </c>
    </row>
    <row r="528" spans="1:17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s="14">
        <f>ROUND((E528/D528)*100,0)</f>
        <v>114</v>
      </c>
      <c r="G528" s="16">
        <f>IFERROR(ROUND(E528/N528,2),0)</f>
        <v>74.349999999999994</v>
      </c>
      <c r="H528" t="s">
        <v>8218</v>
      </c>
      <c r="I528" t="s">
        <v>8224</v>
      </c>
      <c r="J528" t="s">
        <v>8246</v>
      </c>
      <c r="K528" s="11">
        <v>42223.708333333336</v>
      </c>
      <c r="L528" s="11">
        <v>42192.591944444444</v>
      </c>
      <c r="M528" t="b">
        <v>0</v>
      </c>
      <c r="N528">
        <v>23</v>
      </c>
      <c r="O528" t="b">
        <v>1</v>
      </c>
      <c r="P528" t="s">
        <v>8273</v>
      </c>
      <c r="Q528" t="s">
        <v>8274</v>
      </c>
    </row>
    <row r="529" spans="1:17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s="14">
        <f>ROUND((E529/D529)*100,0)</f>
        <v>101</v>
      </c>
      <c r="G529" s="16">
        <f>IFERROR(ROUND(E529/N529,2),0)</f>
        <v>63.83</v>
      </c>
      <c r="H529" t="s">
        <v>8218</v>
      </c>
      <c r="I529" t="s">
        <v>8223</v>
      </c>
      <c r="J529" t="s">
        <v>8245</v>
      </c>
      <c r="K529" s="11">
        <v>42783.670138888891</v>
      </c>
      <c r="L529" s="11">
        <v>42753.205625000002</v>
      </c>
      <c r="M529" t="b">
        <v>0</v>
      </c>
      <c r="N529">
        <v>158</v>
      </c>
      <c r="O529" t="b">
        <v>1</v>
      </c>
      <c r="P529" t="s">
        <v>8273</v>
      </c>
      <c r="Q529" t="s">
        <v>8274</v>
      </c>
    </row>
    <row r="530" spans="1:17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s="14">
        <f>ROUND((E530/D530)*100,0)</f>
        <v>116</v>
      </c>
      <c r="G530" s="16">
        <f>IFERROR(ROUND(E530/N530,2),0)</f>
        <v>44.33</v>
      </c>
      <c r="H530" t="s">
        <v>8218</v>
      </c>
      <c r="I530" t="s">
        <v>8223</v>
      </c>
      <c r="J530" t="s">
        <v>8245</v>
      </c>
      <c r="K530" s="11">
        <v>42176.888888888891</v>
      </c>
      <c r="L530" s="11">
        <v>42155.920219907406</v>
      </c>
      <c r="M530" t="b">
        <v>0</v>
      </c>
      <c r="N530">
        <v>30</v>
      </c>
      <c r="O530" t="b">
        <v>1</v>
      </c>
      <c r="P530" t="s">
        <v>8273</v>
      </c>
      <c r="Q530" t="s">
        <v>8274</v>
      </c>
    </row>
    <row r="531" spans="1:17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s="14">
        <f>ROUND((E531/D531)*100,0)</f>
        <v>130</v>
      </c>
      <c r="G531" s="16">
        <f>IFERROR(ROUND(E531/N531,2),0)</f>
        <v>86.94</v>
      </c>
      <c r="H531" t="s">
        <v>8218</v>
      </c>
      <c r="I531" t="s">
        <v>8228</v>
      </c>
      <c r="J531" t="s">
        <v>8250</v>
      </c>
      <c r="K531" s="11">
        <v>42746.208333333336</v>
      </c>
      <c r="L531" s="11">
        <v>42725.031180555554</v>
      </c>
      <c r="M531" t="b">
        <v>0</v>
      </c>
      <c r="N531">
        <v>18</v>
      </c>
      <c r="O531" t="b">
        <v>1</v>
      </c>
      <c r="P531" t="s">
        <v>8273</v>
      </c>
      <c r="Q531" t="s">
        <v>8274</v>
      </c>
    </row>
    <row r="532" spans="1:17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s="14">
        <f>ROUND((E532/D532)*100,0)</f>
        <v>108</v>
      </c>
      <c r="G532" s="16">
        <f>IFERROR(ROUND(E532/N532,2),0)</f>
        <v>126.55</v>
      </c>
      <c r="H532" t="s">
        <v>8218</v>
      </c>
      <c r="I532" t="s">
        <v>8223</v>
      </c>
      <c r="J532" t="s">
        <v>8245</v>
      </c>
      <c r="K532" s="11">
        <v>42179.083333333336</v>
      </c>
      <c r="L532" s="11">
        <v>42157.591064814813</v>
      </c>
      <c r="M532" t="b">
        <v>0</v>
      </c>
      <c r="N532">
        <v>29</v>
      </c>
      <c r="O532" t="b">
        <v>1</v>
      </c>
      <c r="P532" t="s">
        <v>8273</v>
      </c>
      <c r="Q532" t="s">
        <v>8274</v>
      </c>
    </row>
    <row r="533" spans="1:17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s="14">
        <f>ROUND((E533/D533)*100,0)</f>
        <v>100</v>
      </c>
      <c r="G533" s="16">
        <f>IFERROR(ROUND(E533/N533,2),0)</f>
        <v>129.03</v>
      </c>
      <c r="H533" t="s">
        <v>8218</v>
      </c>
      <c r="I533" t="s">
        <v>8223</v>
      </c>
      <c r="J533" t="s">
        <v>8245</v>
      </c>
      <c r="K533" s="11">
        <v>42721.290972222225</v>
      </c>
      <c r="L533" s="11">
        <v>42676.065150462964</v>
      </c>
      <c r="M533" t="b">
        <v>0</v>
      </c>
      <c r="N533">
        <v>31</v>
      </c>
      <c r="O533" t="b">
        <v>1</v>
      </c>
      <c r="P533" t="s">
        <v>8273</v>
      </c>
      <c r="Q533" t="s">
        <v>8274</v>
      </c>
    </row>
    <row r="534" spans="1:17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s="14">
        <f>ROUND((E534/D534)*100,0)</f>
        <v>123</v>
      </c>
      <c r="G534" s="16">
        <f>IFERROR(ROUND(E534/N534,2),0)</f>
        <v>71.239999999999995</v>
      </c>
      <c r="H534" t="s">
        <v>8218</v>
      </c>
      <c r="I534" t="s">
        <v>8223</v>
      </c>
      <c r="J534" t="s">
        <v>8245</v>
      </c>
      <c r="K534" s="11">
        <v>42503.007037037038</v>
      </c>
      <c r="L534" s="11">
        <v>42473.007037037038</v>
      </c>
      <c r="M534" t="b">
        <v>0</v>
      </c>
      <c r="N534">
        <v>173</v>
      </c>
      <c r="O534" t="b">
        <v>1</v>
      </c>
      <c r="P534" t="s">
        <v>8273</v>
      </c>
      <c r="Q534" t="s">
        <v>8274</v>
      </c>
    </row>
    <row r="535" spans="1:17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s="14">
        <f>ROUND((E535/D535)*100,0)</f>
        <v>100</v>
      </c>
      <c r="G535" s="16">
        <f>IFERROR(ROUND(E535/N535,2),0)</f>
        <v>117.88</v>
      </c>
      <c r="H535" t="s">
        <v>8218</v>
      </c>
      <c r="I535" t="s">
        <v>8224</v>
      </c>
      <c r="J535" t="s">
        <v>8246</v>
      </c>
      <c r="K535" s="11">
        <v>42506.43478009259</v>
      </c>
      <c r="L535" s="11">
        <v>42482.43478009259</v>
      </c>
      <c r="M535" t="b">
        <v>0</v>
      </c>
      <c r="N535">
        <v>17</v>
      </c>
      <c r="O535" t="b">
        <v>1</v>
      </c>
      <c r="P535" t="s">
        <v>8273</v>
      </c>
      <c r="Q535" t="s">
        <v>8274</v>
      </c>
    </row>
    <row r="536" spans="1:17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s="14">
        <f>ROUND((E536/D536)*100,0)</f>
        <v>105</v>
      </c>
      <c r="G536" s="16">
        <f>IFERROR(ROUND(E536/N536,2),0)</f>
        <v>327.08</v>
      </c>
      <c r="H536" t="s">
        <v>8218</v>
      </c>
      <c r="I536" t="s">
        <v>8233</v>
      </c>
      <c r="J536" t="s">
        <v>8253</v>
      </c>
      <c r="K536" s="11">
        <v>42309.958333333336</v>
      </c>
      <c r="L536" s="11">
        <v>42270.810995370368</v>
      </c>
      <c r="M536" t="b">
        <v>0</v>
      </c>
      <c r="N536">
        <v>48</v>
      </c>
      <c r="O536" t="b">
        <v>1</v>
      </c>
      <c r="P536" t="s">
        <v>8273</v>
      </c>
      <c r="Q536" t="s">
        <v>8274</v>
      </c>
    </row>
    <row r="537" spans="1:17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s="14">
        <f>ROUND((E537/D537)*100,0)</f>
        <v>103</v>
      </c>
      <c r="G537" s="16">
        <f>IFERROR(ROUND(E537/N537,2),0)</f>
        <v>34.75</v>
      </c>
      <c r="H537" t="s">
        <v>8218</v>
      </c>
      <c r="I537" t="s">
        <v>8224</v>
      </c>
      <c r="J537" t="s">
        <v>8246</v>
      </c>
      <c r="K537" s="11">
        <v>42741.54519675926</v>
      </c>
      <c r="L537" s="11">
        <v>42711.54519675926</v>
      </c>
      <c r="M537" t="b">
        <v>0</v>
      </c>
      <c r="N537">
        <v>59</v>
      </c>
      <c r="O537" t="b">
        <v>1</v>
      </c>
      <c r="P537" t="s">
        <v>8273</v>
      </c>
      <c r="Q537" t="s">
        <v>8274</v>
      </c>
    </row>
    <row r="538" spans="1:17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s="14">
        <f>ROUND((E538/D538)*100,0)</f>
        <v>118</v>
      </c>
      <c r="G538" s="16">
        <f>IFERROR(ROUND(E538/N538,2),0)</f>
        <v>100.06</v>
      </c>
      <c r="H538" t="s">
        <v>8218</v>
      </c>
      <c r="I538" t="s">
        <v>8224</v>
      </c>
      <c r="J538" t="s">
        <v>8246</v>
      </c>
      <c r="K538" s="11">
        <v>42219.75</v>
      </c>
      <c r="L538" s="11">
        <v>42179.344988425924</v>
      </c>
      <c r="M538" t="b">
        <v>0</v>
      </c>
      <c r="N538">
        <v>39</v>
      </c>
      <c r="O538" t="b">
        <v>1</v>
      </c>
      <c r="P538" t="s">
        <v>8273</v>
      </c>
      <c r="Q538" t="s">
        <v>8274</v>
      </c>
    </row>
    <row r="539" spans="1:17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s="14">
        <f>ROUND((E539/D539)*100,0)</f>
        <v>121</v>
      </c>
      <c r="G539" s="16">
        <f>IFERROR(ROUND(E539/N539,2),0)</f>
        <v>40.85</v>
      </c>
      <c r="H539" t="s">
        <v>8218</v>
      </c>
      <c r="I539" t="s">
        <v>8223</v>
      </c>
      <c r="J539" t="s">
        <v>8245</v>
      </c>
      <c r="K539" s="11">
        <v>42312.810081018521</v>
      </c>
      <c r="L539" s="11">
        <v>42282.768414351849</v>
      </c>
      <c r="M539" t="b">
        <v>0</v>
      </c>
      <c r="N539">
        <v>59</v>
      </c>
      <c r="O539" t="b">
        <v>1</v>
      </c>
      <c r="P539" t="s">
        <v>8273</v>
      </c>
      <c r="Q539" t="s">
        <v>8274</v>
      </c>
    </row>
    <row r="540" spans="1:17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s="14">
        <f>ROUND((E540/D540)*100,0)</f>
        <v>302</v>
      </c>
      <c r="G540" s="16">
        <f>IFERROR(ROUND(E540/N540,2),0)</f>
        <v>252.02</v>
      </c>
      <c r="H540" t="s">
        <v>8218</v>
      </c>
      <c r="I540" t="s">
        <v>8223</v>
      </c>
      <c r="J540" t="s">
        <v>8245</v>
      </c>
      <c r="K540" s="11">
        <v>42503.794710648152</v>
      </c>
      <c r="L540" s="11">
        <v>42473.794710648152</v>
      </c>
      <c r="M540" t="b">
        <v>0</v>
      </c>
      <c r="N540">
        <v>60</v>
      </c>
      <c r="O540" t="b">
        <v>1</v>
      </c>
      <c r="P540" t="s">
        <v>8273</v>
      </c>
      <c r="Q540" t="s">
        <v>8274</v>
      </c>
    </row>
    <row r="541" spans="1:17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s="14">
        <f>ROUND((E541/D541)*100,0)</f>
        <v>101</v>
      </c>
      <c r="G541" s="16">
        <f>IFERROR(ROUND(E541/N541,2),0)</f>
        <v>25.16</v>
      </c>
      <c r="H541" t="s">
        <v>8218</v>
      </c>
      <c r="I541" t="s">
        <v>8224</v>
      </c>
      <c r="J541" t="s">
        <v>8246</v>
      </c>
      <c r="K541" s="11">
        <v>42556.049849537034</v>
      </c>
      <c r="L541" s="11">
        <v>42535.049849537034</v>
      </c>
      <c r="M541" t="b">
        <v>0</v>
      </c>
      <c r="N541">
        <v>20</v>
      </c>
      <c r="O541" t="b">
        <v>1</v>
      </c>
      <c r="P541" t="s">
        <v>8273</v>
      </c>
      <c r="Q541" t="s">
        <v>8274</v>
      </c>
    </row>
    <row r="542" spans="1:17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s="14">
        <f>ROUND((E542/D542)*100,0)</f>
        <v>0</v>
      </c>
      <c r="G542" s="16">
        <f>IFERROR(ROUND(E542/N542,2),0)</f>
        <v>1</v>
      </c>
      <c r="H542" t="s">
        <v>8220</v>
      </c>
      <c r="I542" t="s">
        <v>8223</v>
      </c>
      <c r="J542" t="s">
        <v>8245</v>
      </c>
      <c r="K542" s="11">
        <v>42039.817199074074</v>
      </c>
      <c r="L542" s="11">
        <v>42009.817199074074</v>
      </c>
      <c r="M542" t="b">
        <v>0</v>
      </c>
      <c r="N542">
        <v>1</v>
      </c>
      <c r="O542" t="b">
        <v>0</v>
      </c>
      <c r="P542" t="s">
        <v>8275</v>
      </c>
      <c r="Q542" t="s">
        <v>8276</v>
      </c>
    </row>
    <row r="543" spans="1:17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s="14">
        <f>ROUND((E543/D543)*100,0)</f>
        <v>1</v>
      </c>
      <c r="G543" s="16">
        <f>IFERROR(ROUND(E543/N543,2),0)</f>
        <v>25</v>
      </c>
      <c r="H543" t="s">
        <v>8220</v>
      </c>
      <c r="I543" t="s">
        <v>8223</v>
      </c>
      <c r="J543" t="s">
        <v>8245</v>
      </c>
      <c r="K543" s="11">
        <v>42306.046689814815</v>
      </c>
      <c r="L543" s="11">
        <v>42276.046689814815</v>
      </c>
      <c r="M543" t="b">
        <v>0</v>
      </c>
      <c r="N543">
        <v>1</v>
      </c>
      <c r="O543" t="b">
        <v>0</v>
      </c>
      <c r="P543" t="s">
        <v>8275</v>
      </c>
      <c r="Q543" t="s">
        <v>8276</v>
      </c>
    </row>
    <row r="544" spans="1:17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s="14">
        <f>ROUND((E544/D544)*100,0)</f>
        <v>0</v>
      </c>
      <c r="G544" s="16">
        <f>IFERROR(ROUND(E544/N544,2),0)</f>
        <v>1</v>
      </c>
      <c r="H544" t="s">
        <v>8220</v>
      </c>
      <c r="I544" t="s">
        <v>8223</v>
      </c>
      <c r="J544" t="s">
        <v>8245</v>
      </c>
      <c r="K544" s="11">
        <v>42493.695787037039</v>
      </c>
      <c r="L544" s="11">
        <v>42433.737453703703</v>
      </c>
      <c r="M544" t="b">
        <v>0</v>
      </c>
      <c r="N544">
        <v>1</v>
      </c>
      <c r="O544" t="b">
        <v>0</v>
      </c>
      <c r="P544" t="s">
        <v>8275</v>
      </c>
      <c r="Q544" t="s">
        <v>8276</v>
      </c>
    </row>
    <row r="545" spans="1:17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s="14">
        <f>ROUND((E545/D545)*100,0)</f>
        <v>0</v>
      </c>
      <c r="G545" s="16">
        <f>IFERROR(ROUND(E545/N545,2),0)</f>
        <v>35</v>
      </c>
      <c r="H545" t="s">
        <v>8220</v>
      </c>
      <c r="I545" t="s">
        <v>8225</v>
      </c>
      <c r="J545" t="s">
        <v>8247</v>
      </c>
      <c r="K545" s="11">
        <v>41944.092152777775</v>
      </c>
      <c r="L545" s="11">
        <v>41914.092152777775</v>
      </c>
      <c r="M545" t="b">
        <v>0</v>
      </c>
      <c r="N545">
        <v>2</v>
      </c>
      <c r="O545" t="b">
        <v>0</v>
      </c>
      <c r="P545" t="s">
        <v>8275</v>
      </c>
      <c r="Q545" t="s">
        <v>8276</v>
      </c>
    </row>
    <row r="546" spans="1:17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s="14">
        <f>ROUND((E546/D546)*100,0)</f>
        <v>1</v>
      </c>
      <c r="G546" s="16">
        <f>IFERROR(ROUND(E546/N546,2),0)</f>
        <v>3</v>
      </c>
      <c r="H546" t="s">
        <v>8220</v>
      </c>
      <c r="I546" t="s">
        <v>8223</v>
      </c>
      <c r="J546" t="s">
        <v>8245</v>
      </c>
      <c r="K546" s="11">
        <v>42555.656944444447</v>
      </c>
      <c r="L546" s="11">
        <v>42525.656944444447</v>
      </c>
      <c r="M546" t="b">
        <v>0</v>
      </c>
      <c r="N546">
        <v>2</v>
      </c>
      <c r="O546" t="b">
        <v>0</v>
      </c>
      <c r="P546" t="s">
        <v>8275</v>
      </c>
      <c r="Q546" t="s">
        <v>8276</v>
      </c>
    </row>
    <row r="547" spans="1:17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s="14">
        <f>ROUND((E547/D547)*100,0)</f>
        <v>27</v>
      </c>
      <c r="G547" s="16">
        <f>IFERROR(ROUND(E547/N547,2),0)</f>
        <v>402.71</v>
      </c>
      <c r="H547" t="s">
        <v>8220</v>
      </c>
      <c r="I547" t="s">
        <v>8229</v>
      </c>
      <c r="J547" t="s">
        <v>8248</v>
      </c>
      <c r="K547" s="11">
        <v>42323.634131944447</v>
      </c>
      <c r="L547" s="11">
        <v>42283.592465277776</v>
      </c>
      <c r="M547" t="b">
        <v>0</v>
      </c>
      <c r="N547">
        <v>34</v>
      </c>
      <c r="O547" t="b">
        <v>0</v>
      </c>
      <c r="P547" t="s">
        <v>8275</v>
      </c>
      <c r="Q547" t="s">
        <v>8276</v>
      </c>
    </row>
    <row r="548" spans="1:17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s="14">
        <f>ROUND((E548/D548)*100,0)</f>
        <v>0</v>
      </c>
      <c r="G548" s="16">
        <f>IFERROR(ROUND(E548/N548,2),0)</f>
        <v>26</v>
      </c>
      <c r="H548" t="s">
        <v>8220</v>
      </c>
      <c r="I548" t="s">
        <v>8223</v>
      </c>
      <c r="J548" t="s">
        <v>8245</v>
      </c>
      <c r="K548" s="11">
        <v>42294.667997685188</v>
      </c>
      <c r="L548" s="11">
        <v>42249.667997685188</v>
      </c>
      <c r="M548" t="b">
        <v>0</v>
      </c>
      <c r="N548">
        <v>2</v>
      </c>
      <c r="O548" t="b">
        <v>0</v>
      </c>
      <c r="P548" t="s">
        <v>8275</v>
      </c>
      <c r="Q548" t="s">
        <v>8276</v>
      </c>
    </row>
    <row r="549" spans="1:17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s="14">
        <f>ROUND((E549/D549)*100,0)</f>
        <v>0</v>
      </c>
      <c r="G549" s="16">
        <f>IFERROR(ROUND(E549/N549,2),0)</f>
        <v>0</v>
      </c>
      <c r="H549" t="s">
        <v>8220</v>
      </c>
      <c r="I549" t="s">
        <v>8224</v>
      </c>
      <c r="J549" t="s">
        <v>8246</v>
      </c>
      <c r="K549" s="11">
        <v>42410.696342592593</v>
      </c>
      <c r="L549" s="11">
        <v>42380.696342592593</v>
      </c>
      <c r="M549" t="b">
        <v>0</v>
      </c>
      <c r="N549">
        <v>0</v>
      </c>
      <c r="O549" t="b">
        <v>0</v>
      </c>
      <c r="P549" t="s">
        <v>8275</v>
      </c>
      <c r="Q549" t="s">
        <v>8276</v>
      </c>
    </row>
    <row r="550" spans="1:17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s="14">
        <f>ROUND((E550/D550)*100,0)</f>
        <v>0</v>
      </c>
      <c r="G550" s="16">
        <f>IFERROR(ROUND(E550/N550,2),0)</f>
        <v>9</v>
      </c>
      <c r="H550" t="s">
        <v>8220</v>
      </c>
      <c r="I550" t="s">
        <v>8224</v>
      </c>
      <c r="J550" t="s">
        <v>8246</v>
      </c>
      <c r="K550" s="11">
        <v>42306.903333333335</v>
      </c>
      <c r="L550" s="11">
        <v>42276.903333333335</v>
      </c>
      <c r="M550" t="b">
        <v>0</v>
      </c>
      <c r="N550">
        <v>1</v>
      </c>
      <c r="O550" t="b">
        <v>0</v>
      </c>
      <c r="P550" t="s">
        <v>8275</v>
      </c>
      <c r="Q550" t="s">
        <v>8276</v>
      </c>
    </row>
    <row r="551" spans="1:17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s="14">
        <f>ROUND((E551/D551)*100,0)</f>
        <v>3</v>
      </c>
      <c r="G551" s="16">
        <f>IFERROR(ROUND(E551/N551,2),0)</f>
        <v>8.5</v>
      </c>
      <c r="H551" t="s">
        <v>8220</v>
      </c>
      <c r="I551" t="s">
        <v>8224</v>
      </c>
      <c r="J551" t="s">
        <v>8246</v>
      </c>
      <c r="K551" s="11">
        <v>42193.636828703704</v>
      </c>
      <c r="L551" s="11">
        <v>42163.636828703704</v>
      </c>
      <c r="M551" t="b">
        <v>0</v>
      </c>
      <c r="N551">
        <v>8</v>
      </c>
      <c r="O551" t="b">
        <v>0</v>
      </c>
      <c r="P551" t="s">
        <v>8275</v>
      </c>
      <c r="Q551" t="s">
        <v>8276</v>
      </c>
    </row>
    <row r="552" spans="1:17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s="14">
        <f>ROUND((E552/D552)*100,0)</f>
        <v>1</v>
      </c>
      <c r="G552" s="16">
        <f>IFERROR(ROUND(E552/N552,2),0)</f>
        <v>8.75</v>
      </c>
      <c r="H552" t="s">
        <v>8220</v>
      </c>
      <c r="I552" t="s">
        <v>8228</v>
      </c>
      <c r="J552" t="s">
        <v>8250</v>
      </c>
      <c r="K552" s="11">
        <v>42766.208333333336</v>
      </c>
      <c r="L552" s="11">
        <v>42753.678761574076</v>
      </c>
      <c r="M552" t="b">
        <v>0</v>
      </c>
      <c r="N552">
        <v>4</v>
      </c>
      <c r="O552" t="b">
        <v>0</v>
      </c>
      <c r="P552" t="s">
        <v>8275</v>
      </c>
      <c r="Q552" t="s">
        <v>8276</v>
      </c>
    </row>
    <row r="553" spans="1:17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s="14">
        <f>ROUND((E553/D553)*100,0)</f>
        <v>5</v>
      </c>
      <c r="G553" s="16">
        <f>IFERROR(ROUND(E553/N553,2),0)</f>
        <v>135.04</v>
      </c>
      <c r="H553" t="s">
        <v>8220</v>
      </c>
      <c r="I553" t="s">
        <v>8223</v>
      </c>
      <c r="J553" t="s">
        <v>8245</v>
      </c>
      <c r="K553" s="11">
        <v>42217.745138888888</v>
      </c>
      <c r="L553" s="11">
        <v>42173.275740740741</v>
      </c>
      <c r="M553" t="b">
        <v>0</v>
      </c>
      <c r="N553">
        <v>28</v>
      </c>
      <c r="O553" t="b">
        <v>0</v>
      </c>
      <c r="P553" t="s">
        <v>8275</v>
      </c>
      <c r="Q553" t="s">
        <v>8276</v>
      </c>
    </row>
    <row r="554" spans="1:17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s="14">
        <f>ROUND((E554/D554)*100,0)</f>
        <v>0</v>
      </c>
      <c r="G554" s="16">
        <f>IFERROR(ROUND(E554/N554,2),0)</f>
        <v>0</v>
      </c>
      <c r="H554" t="s">
        <v>8220</v>
      </c>
      <c r="I554" t="s">
        <v>8228</v>
      </c>
      <c r="J554" t="s">
        <v>8250</v>
      </c>
      <c r="K554" s="11">
        <v>42378.616851851853</v>
      </c>
      <c r="L554" s="11">
        <v>42318.616851851853</v>
      </c>
      <c r="M554" t="b">
        <v>0</v>
      </c>
      <c r="N554">
        <v>0</v>
      </c>
      <c r="O554" t="b">
        <v>0</v>
      </c>
      <c r="P554" t="s">
        <v>8275</v>
      </c>
      <c r="Q554" t="s">
        <v>8276</v>
      </c>
    </row>
    <row r="555" spans="1:17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s="14">
        <f>ROUND((E555/D555)*100,0)</f>
        <v>0</v>
      </c>
      <c r="G555" s="16">
        <f>IFERROR(ROUND(E555/N555,2),0)</f>
        <v>20.5</v>
      </c>
      <c r="H555" t="s">
        <v>8220</v>
      </c>
      <c r="I555" t="s">
        <v>8223</v>
      </c>
      <c r="J555" t="s">
        <v>8245</v>
      </c>
      <c r="K555" s="11">
        <v>41957.761469907404</v>
      </c>
      <c r="L555" s="11">
        <v>41927.71980324074</v>
      </c>
      <c r="M555" t="b">
        <v>0</v>
      </c>
      <c r="N555">
        <v>6</v>
      </c>
      <c r="O555" t="b">
        <v>0</v>
      </c>
      <c r="P555" t="s">
        <v>8275</v>
      </c>
      <c r="Q555" t="s">
        <v>8276</v>
      </c>
    </row>
    <row r="556" spans="1:17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s="14">
        <f>ROUND((E556/D556)*100,0)</f>
        <v>37</v>
      </c>
      <c r="G556" s="16">
        <f>IFERROR(ROUND(E556/N556,2),0)</f>
        <v>64.36</v>
      </c>
      <c r="H556" t="s">
        <v>8220</v>
      </c>
      <c r="I556" t="s">
        <v>8223</v>
      </c>
      <c r="J556" t="s">
        <v>8245</v>
      </c>
      <c r="K556" s="11">
        <v>41931.684861111113</v>
      </c>
      <c r="L556" s="11">
        <v>41901.684861111113</v>
      </c>
      <c r="M556" t="b">
        <v>0</v>
      </c>
      <c r="N556">
        <v>22</v>
      </c>
      <c r="O556" t="b">
        <v>0</v>
      </c>
      <c r="P556" t="s">
        <v>8275</v>
      </c>
      <c r="Q556" t="s">
        <v>8276</v>
      </c>
    </row>
    <row r="557" spans="1:17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s="14">
        <f>ROUND((E557/D557)*100,0)</f>
        <v>0</v>
      </c>
      <c r="G557" s="16">
        <f>IFERROR(ROUND(E557/N557,2),0)</f>
        <v>0</v>
      </c>
      <c r="H557" t="s">
        <v>8220</v>
      </c>
      <c r="I557" t="s">
        <v>8224</v>
      </c>
      <c r="J557" t="s">
        <v>8246</v>
      </c>
      <c r="K557" s="11">
        <v>42533.353506944448</v>
      </c>
      <c r="L557" s="11">
        <v>42503.353506944448</v>
      </c>
      <c r="M557" t="b">
        <v>0</v>
      </c>
      <c r="N557">
        <v>0</v>
      </c>
      <c r="O557" t="b">
        <v>0</v>
      </c>
      <c r="P557" t="s">
        <v>8275</v>
      </c>
      <c r="Q557" t="s">
        <v>8276</v>
      </c>
    </row>
    <row r="558" spans="1:17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s="14">
        <f>ROUND((E558/D558)*100,0)</f>
        <v>3</v>
      </c>
      <c r="G558" s="16">
        <f>IFERROR(ROUND(E558/N558,2),0)</f>
        <v>200</v>
      </c>
      <c r="H558" t="s">
        <v>8220</v>
      </c>
      <c r="I558" t="s">
        <v>8223</v>
      </c>
      <c r="J558" t="s">
        <v>8245</v>
      </c>
      <c r="K558" s="11">
        <v>42375.860150462962</v>
      </c>
      <c r="L558" s="11">
        <v>42345.860150462962</v>
      </c>
      <c r="M558" t="b">
        <v>0</v>
      </c>
      <c r="N558">
        <v>1</v>
      </c>
      <c r="O558" t="b">
        <v>0</v>
      </c>
      <c r="P558" t="s">
        <v>8275</v>
      </c>
      <c r="Q558" t="s">
        <v>8276</v>
      </c>
    </row>
    <row r="559" spans="1:17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s="14">
        <f>ROUND((E559/D559)*100,0)</f>
        <v>1</v>
      </c>
      <c r="G559" s="16">
        <f>IFERROR(ROUND(E559/N559,2),0)</f>
        <v>68.3</v>
      </c>
      <c r="H559" t="s">
        <v>8220</v>
      </c>
      <c r="I559" t="s">
        <v>8235</v>
      </c>
      <c r="J559" t="s">
        <v>8248</v>
      </c>
      <c r="K559" s="11">
        <v>42706.983831018515</v>
      </c>
      <c r="L559" s="11">
        <v>42676.942164351851</v>
      </c>
      <c r="M559" t="b">
        <v>0</v>
      </c>
      <c r="N559">
        <v>20</v>
      </c>
      <c r="O559" t="b">
        <v>0</v>
      </c>
      <c r="P559" t="s">
        <v>8275</v>
      </c>
      <c r="Q559" t="s">
        <v>8276</v>
      </c>
    </row>
    <row r="560" spans="1:17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s="14">
        <f>ROUND((E560/D560)*100,0)</f>
        <v>0</v>
      </c>
      <c r="G560" s="16">
        <f>IFERROR(ROUND(E560/N560,2),0)</f>
        <v>0</v>
      </c>
      <c r="H560" t="s">
        <v>8220</v>
      </c>
      <c r="I560" t="s">
        <v>8223</v>
      </c>
      <c r="J560" t="s">
        <v>8245</v>
      </c>
      <c r="K560" s="11">
        <v>42087.841493055559</v>
      </c>
      <c r="L560" s="11">
        <v>42057.883159722223</v>
      </c>
      <c r="M560" t="b">
        <v>0</v>
      </c>
      <c r="N560">
        <v>0</v>
      </c>
      <c r="O560" t="b">
        <v>0</v>
      </c>
      <c r="P560" t="s">
        <v>8275</v>
      </c>
      <c r="Q560" t="s">
        <v>8276</v>
      </c>
    </row>
    <row r="561" spans="1:17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s="14">
        <f>ROUND((E561/D561)*100,0)</f>
        <v>0</v>
      </c>
      <c r="G561" s="16">
        <f>IFERROR(ROUND(E561/N561,2),0)</f>
        <v>50</v>
      </c>
      <c r="H561" t="s">
        <v>8220</v>
      </c>
      <c r="I561" t="s">
        <v>8223</v>
      </c>
      <c r="J561" t="s">
        <v>8245</v>
      </c>
      <c r="K561" s="11">
        <v>42351.283101851855</v>
      </c>
      <c r="L561" s="11">
        <v>42321.283101851855</v>
      </c>
      <c r="M561" t="b">
        <v>0</v>
      </c>
      <c r="N561">
        <v>1</v>
      </c>
      <c r="O561" t="b">
        <v>0</v>
      </c>
      <c r="P561" t="s">
        <v>8275</v>
      </c>
      <c r="Q561" t="s">
        <v>8276</v>
      </c>
    </row>
    <row r="562" spans="1:17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s="14">
        <f>ROUND((E562/D562)*100,0)</f>
        <v>0</v>
      </c>
      <c r="G562" s="16">
        <f>IFERROR(ROUND(E562/N562,2),0)</f>
        <v>4</v>
      </c>
      <c r="H562" t="s">
        <v>8220</v>
      </c>
      <c r="I562" t="s">
        <v>8228</v>
      </c>
      <c r="J562" t="s">
        <v>8250</v>
      </c>
      <c r="K562" s="11">
        <v>41990.771354166667</v>
      </c>
      <c r="L562" s="11">
        <v>41960.771354166667</v>
      </c>
      <c r="M562" t="b">
        <v>0</v>
      </c>
      <c r="N562">
        <v>3</v>
      </c>
      <c r="O562" t="b">
        <v>0</v>
      </c>
      <c r="P562" t="s">
        <v>8275</v>
      </c>
      <c r="Q562" t="s">
        <v>8276</v>
      </c>
    </row>
    <row r="563" spans="1:17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s="14">
        <f>ROUND((E563/D563)*100,0)</f>
        <v>0</v>
      </c>
      <c r="G563" s="16">
        <f>IFERROR(ROUND(E563/N563,2),0)</f>
        <v>27.5</v>
      </c>
      <c r="H563" t="s">
        <v>8220</v>
      </c>
      <c r="I563" t="s">
        <v>8223</v>
      </c>
      <c r="J563" t="s">
        <v>8245</v>
      </c>
      <c r="K563" s="11">
        <v>42303.658715277779</v>
      </c>
      <c r="L563" s="11">
        <v>42268.658715277779</v>
      </c>
      <c r="M563" t="b">
        <v>0</v>
      </c>
      <c r="N563">
        <v>2</v>
      </c>
      <c r="O563" t="b">
        <v>0</v>
      </c>
      <c r="P563" t="s">
        <v>8275</v>
      </c>
      <c r="Q563" t="s">
        <v>8276</v>
      </c>
    </row>
    <row r="564" spans="1:17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s="14">
        <f>ROUND((E564/D564)*100,0)</f>
        <v>0</v>
      </c>
      <c r="G564" s="16">
        <f>IFERROR(ROUND(E564/N564,2),0)</f>
        <v>0</v>
      </c>
      <c r="H564" t="s">
        <v>8220</v>
      </c>
      <c r="I564" t="s">
        <v>8232</v>
      </c>
      <c r="J564" t="s">
        <v>8248</v>
      </c>
      <c r="K564" s="11">
        <v>42722.389062499999</v>
      </c>
      <c r="L564" s="11">
        <v>42692.389062499999</v>
      </c>
      <c r="M564" t="b">
        <v>0</v>
      </c>
      <c r="N564">
        <v>0</v>
      </c>
      <c r="O564" t="b">
        <v>0</v>
      </c>
      <c r="P564" t="s">
        <v>8275</v>
      </c>
      <c r="Q564" t="s">
        <v>8276</v>
      </c>
    </row>
    <row r="565" spans="1:17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s="14">
        <f>ROUND((E565/D565)*100,0)</f>
        <v>0</v>
      </c>
      <c r="G565" s="16">
        <f>IFERROR(ROUND(E565/N565,2),0)</f>
        <v>34</v>
      </c>
      <c r="H565" t="s">
        <v>8220</v>
      </c>
      <c r="I565" t="s">
        <v>8225</v>
      </c>
      <c r="J565" t="s">
        <v>8247</v>
      </c>
      <c r="K565" s="11">
        <v>42052.069988425923</v>
      </c>
      <c r="L565" s="11">
        <v>42022.069988425923</v>
      </c>
      <c r="M565" t="b">
        <v>0</v>
      </c>
      <c r="N565">
        <v>2</v>
      </c>
      <c r="O565" t="b">
        <v>0</v>
      </c>
      <c r="P565" t="s">
        <v>8275</v>
      </c>
      <c r="Q565" t="s">
        <v>8276</v>
      </c>
    </row>
    <row r="566" spans="1:17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s="14">
        <f>ROUND((E566/D566)*100,0)</f>
        <v>0</v>
      </c>
      <c r="G566" s="16">
        <f>IFERROR(ROUND(E566/N566,2),0)</f>
        <v>1</v>
      </c>
      <c r="H566" t="s">
        <v>8220</v>
      </c>
      <c r="I566" t="s">
        <v>8229</v>
      </c>
      <c r="J566" t="s">
        <v>8248</v>
      </c>
      <c r="K566" s="11">
        <v>42441.942997685182</v>
      </c>
      <c r="L566" s="11">
        <v>42411.942997685182</v>
      </c>
      <c r="M566" t="b">
        <v>0</v>
      </c>
      <c r="N566">
        <v>1</v>
      </c>
      <c r="O566" t="b">
        <v>0</v>
      </c>
      <c r="P566" t="s">
        <v>8275</v>
      </c>
      <c r="Q566" t="s">
        <v>8276</v>
      </c>
    </row>
    <row r="567" spans="1:17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s="14">
        <f>ROUND((E567/D567)*100,0)</f>
        <v>0</v>
      </c>
      <c r="G567" s="16">
        <f>IFERROR(ROUND(E567/N567,2),0)</f>
        <v>0</v>
      </c>
      <c r="H567" t="s">
        <v>8220</v>
      </c>
      <c r="I567" t="s">
        <v>8224</v>
      </c>
      <c r="J567" t="s">
        <v>8246</v>
      </c>
      <c r="K567" s="11">
        <v>42195.78528935185</v>
      </c>
      <c r="L567" s="11">
        <v>42165.78528935185</v>
      </c>
      <c r="M567" t="b">
        <v>0</v>
      </c>
      <c r="N567">
        <v>0</v>
      </c>
      <c r="O567" t="b">
        <v>0</v>
      </c>
      <c r="P567" t="s">
        <v>8275</v>
      </c>
      <c r="Q567" t="s">
        <v>8276</v>
      </c>
    </row>
    <row r="568" spans="1:17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s="14">
        <f>ROUND((E568/D568)*100,0)</f>
        <v>0</v>
      </c>
      <c r="G568" s="16">
        <f>IFERROR(ROUND(E568/N568,2),0)</f>
        <v>1</v>
      </c>
      <c r="H568" t="s">
        <v>8220</v>
      </c>
      <c r="I568" t="s">
        <v>8223</v>
      </c>
      <c r="J568" t="s">
        <v>8245</v>
      </c>
      <c r="K568" s="11">
        <v>42565.68440972222</v>
      </c>
      <c r="L568" s="11">
        <v>42535.68440972222</v>
      </c>
      <c r="M568" t="b">
        <v>0</v>
      </c>
      <c r="N568">
        <v>1</v>
      </c>
      <c r="O568" t="b">
        <v>0</v>
      </c>
      <c r="P568" t="s">
        <v>8275</v>
      </c>
      <c r="Q568" t="s">
        <v>8276</v>
      </c>
    </row>
    <row r="569" spans="1:17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s="14">
        <f>ROUND((E569/D569)*100,0)</f>
        <v>0</v>
      </c>
      <c r="G569" s="16">
        <f>IFERROR(ROUND(E569/N569,2),0)</f>
        <v>0</v>
      </c>
      <c r="H569" t="s">
        <v>8220</v>
      </c>
      <c r="I569" t="s">
        <v>8223</v>
      </c>
      <c r="J569" t="s">
        <v>8245</v>
      </c>
      <c r="K569" s="11">
        <v>42005.842523148145</v>
      </c>
      <c r="L569" s="11">
        <v>41975.842523148145</v>
      </c>
      <c r="M569" t="b">
        <v>0</v>
      </c>
      <c r="N569">
        <v>0</v>
      </c>
      <c r="O569" t="b">
        <v>0</v>
      </c>
      <c r="P569" t="s">
        <v>8275</v>
      </c>
      <c r="Q569" t="s">
        <v>8276</v>
      </c>
    </row>
    <row r="570" spans="1:17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s="14">
        <f>ROUND((E570/D570)*100,0)</f>
        <v>1</v>
      </c>
      <c r="G570" s="16">
        <f>IFERROR(ROUND(E570/N570,2),0)</f>
        <v>49</v>
      </c>
      <c r="H570" t="s">
        <v>8220</v>
      </c>
      <c r="I570" t="s">
        <v>8227</v>
      </c>
      <c r="J570" t="s">
        <v>8249</v>
      </c>
      <c r="K570" s="11">
        <v>42385.458333333336</v>
      </c>
      <c r="L570" s="11">
        <v>42348.9215625</v>
      </c>
      <c r="M570" t="b">
        <v>0</v>
      </c>
      <c r="N570">
        <v>5</v>
      </c>
      <c r="O570" t="b">
        <v>0</v>
      </c>
      <c r="P570" t="s">
        <v>8275</v>
      </c>
      <c r="Q570" t="s">
        <v>8276</v>
      </c>
    </row>
    <row r="571" spans="1:17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s="14">
        <f>ROUND((E571/D571)*100,0)</f>
        <v>1</v>
      </c>
      <c r="G571" s="16">
        <f>IFERROR(ROUND(E571/N571,2),0)</f>
        <v>20</v>
      </c>
      <c r="H571" t="s">
        <v>8220</v>
      </c>
      <c r="I571" t="s">
        <v>8228</v>
      </c>
      <c r="J571" t="s">
        <v>8250</v>
      </c>
      <c r="K571" s="11">
        <v>42370.847361111111</v>
      </c>
      <c r="L571" s="11">
        <v>42340.847361111111</v>
      </c>
      <c r="M571" t="b">
        <v>0</v>
      </c>
      <c r="N571">
        <v>1</v>
      </c>
      <c r="O571" t="b">
        <v>0</v>
      </c>
      <c r="P571" t="s">
        <v>8275</v>
      </c>
      <c r="Q571" t="s">
        <v>8276</v>
      </c>
    </row>
    <row r="572" spans="1:17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s="14">
        <f>ROUND((E572/D572)*100,0)</f>
        <v>0</v>
      </c>
      <c r="G572" s="16">
        <f>IFERROR(ROUND(E572/N572,2),0)</f>
        <v>142</v>
      </c>
      <c r="H572" t="s">
        <v>8220</v>
      </c>
      <c r="I572" t="s">
        <v>8223</v>
      </c>
      <c r="J572" t="s">
        <v>8245</v>
      </c>
      <c r="K572" s="11">
        <v>42418.798252314817</v>
      </c>
      <c r="L572" s="11">
        <v>42388.798252314817</v>
      </c>
      <c r="M572" t="b">
        <v>0</v>
      </c>
      <c r="N572">
        <v>1</v>
      </c>
      <c r="O572" t="b">
        <v>0</v>
      </c>
      <c r="P572" t="s">
        <v>8275</v>
      </c>
      <c r="Q572" t="s">
        <v>8276</v>
      </c>
    </row>
    <row r="573" spans="1:17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s="14">
        <f>ROUND((E573/D573)*100,0)</f>
        <v>0</v>
      </c>
      <c r="G573" s="16">
        <f>IFERROR(ROUND(E573/N573,2),0)</f>
        <v>53</v>
      </c>
      <c r="H573" t="s">
        <v>8220</v>
      </c>
      <c r="I573" t="s">
        <v>8223</v>
      </c>
      <c r="J573" t="s">
        <v>8245</v>
      </c>
      <c r="K573" s="11">
        <v>42212.165972222225</v>
      </c>
      <c r="L573" s="11">
        <v>42192.816238425927</v>
      </c>
      <c r="M573" t="b">
        <v>0</v>
      </c>
      <c r="N573">
        <v>2</v>
      </c>
      <c r="O573" t="b">
        <v>0</v>
      </c>
      <c r="P573" t="s">
        <v>8275</v>
      </c>
      <c r="Q573" t="s">
        <v>8276</v>
      </c>
    </row>
    <row r="574" spans="1:17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s="14">
        <f>ROUND((E574/D574)*100,0)</f>
        <v>0</v>
      </c>
      <c r="G574" s="16">
        <f>IFERROR(ROUND(E574/N574,2),0)</f>
        <v>0</v>
      </c>
      <c r="H574" t="s">
        <v>8220</v>
      </c>
      <c r="I574" t="s">
        <v>8223</v>
      </c>
      <c r="J574" t="s">
        <v>8245</v>
      </c>
      <c r="K574" s="11">
        <v>42312.757962962962</v>
      </c>
      <c r="L574" s="11">
        <v>42282.716296296298</v>
      </c>
      <c r="M574" t="b">
        <v>0</v>
      </c>
      <c r="N574">
        <v>0</v>
      </c>
      <c r="O574" t="b">
        <v>0</v>
      </c>
      <c r="P574" t="s">
        <v>8275</v>
      </c>
      <c r="Q574" t="s">
        <v>8276</v>
      </c>
    </row>
    <row r="575" spans="1:17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s="14">
        <f>ROUND((E575/D575)*100,0)</f>
        <v>0</v>
      </c>
      <c r="G575" s="16">
        <f>IFERROR(ROUND(E575/N575,2),0)</f>
        <v>38.44</v>
      </c>
      <c r="H575" t="s">
        <v>8220</v>
      </c>
      <c r="I575" t="s">
        <v>8223</v>
      </c>
      <c r="J575" t="s">
        <v>8245</v>
      </c>
      <c r="K575" s="11">
        <v>42022.05</v>
      </c>
      <c r="L575" s="11">
        <v>41963.050127314818</v>
      </c>
      <c r="M575" t="b">
        <v>0</v>
      </c>
      <c r="N575">
        <v>9</v>
      </c>
      <c r="O575" t="b">
        <v>0</v>
      </c>
      <c r="P575" t="s">
        <v>8275</v>
      </c>
      <c r="Q575" t="s">
        <v>8276</v>
      </c>
    </row>
    <row r="576" spans="1:17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s="14">
        <f>ROUND((E576/D576)*100,0)</f>
        <v>1</v>
      </c>
      <c r="G576" s="16">
        <f>IFERROR(ROUND(E576/N576,2),0)</f>
        <v>20</v>
      </c>
      <c r="H576" t="s">
        <v>8220</v>
      </c>
      <c r="I576" t="s">
        <v>8224</v>
      </c>
      <c r="J576" t="s">
        <v>8246</v>
      </c>
      <c r="K576" s="11">
        <v>42662.443368055552</v>
      </c>
      <c r="L576" s="11">
        <v>42632.443368055552</v>
      </c>
      <c r="M576" t="b">
        <v>0</v>
      </c>
      <c r="N576">
        <v>4</v>
      </c>
      <c r="O576" t="b">
        <v>0</v>
      </c>
      <c r="P576" t="s">
        <v>8275</v>
      </c>
      <c r="Q576" t="s">
        <v>8276</v>
      </c>
    </row>
    <row r="577" spans="1:17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s="14">
        <f>ROUND((E577/D577)*100,0)</f>
        <v>0</v>
      </c>
      <c r="G577" s="16">
        <f>IFERROR(ROUND(E577/N577,2),0)</f>
        <v>64.75</v>
      </c>
      <c r="H577" t="s">
        <v>8220</v>
      </c>
      <c r="I577" t="s">
        <v>8235</v>
      </c>
      <c r="J577" t="s">
        <v>8248</v>
      </c>
      <c r="K577" s="11">
        <v>42168.692627314813</v>
      </c>
      <c r="L577" s="11">
        <v>42138.692627314813</v>
      </c>
      <c r="M577" t="b">
        <v>0</v>
      </c>
      <c r="N577">
        <v>4</v>
      </c>
      <c r="O577" t="b">
        <v>0</v>
      </c>
      <c r="P577" t="s">
        <v>8275</v>
      </c>
      <c r="Q577" t="s">
        <v>8276</v>
      </c>
    </row>
    <row r="578" spans="1:17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s="14">
        <f>ROUND((E578/D578)*100,0)</f>
        <v>0</v>
      </c>
      <c r="G578" s="16">
        <f>IFERROR(ROUND(E578/N578,2),0)</f>
        <v>1</v>
      </c>
      <c r="H578" t="s">
        <v>8220</v>
      </c>
      <c r="I578" t="s">
        <v>8223</v>
      </c>
      <c r="J578" t="s">
        <v>8245</v>
      </c>
      <c r="K578" s="11">
        <v>42091.43</v>
      </c>
      <c r="L578" s="11">
        <v>42031.471666666665</v>
      </c>
      <c r="M578" t="b">
        <v>0</v>
      </c>
      <c r="N578">
        <v>1</v>
      </c>
      <c r="O578" t="b">
        <v>0</v>
      </c>
      <c r="P578" t="s">
        <v>8275</v>
      </c>
      <c r="Q578" t="s">
        <v>8276</v>
      </c>
    </row>
    <row r="579" spans="1:17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s="14">
        <f>ROUND((E579/D579)*100,0)</f>
        <v>0</v>
      </c>
      <c r="G579" s="16">
        <f>IFERROR(ROUND(E579/N579,2),0)</f>
        <v>10</v>
      </c>
      <c r="H579" t="s">
        <v>8220</v>
      </c>
      <c r="I579" t="s">
        <v>8223</v>
      </c>
      <c r="J579" t="s">
        <v>8245</v>
      </c>
      <c r="K579" s="11">
        <v>42510.589143518519</v>
      </c>
      <c r="L579" s="11">
        <v>42450.589143518519</v>
      </c>
      <c r="M579" t="b">
        <v>0</v>
      </c>
      <c r="N579">
        <v>1</v>
      </c>
      <c r="O579" t="b">
        <v>0</v>
      </c>
      <c r="P579" t="s">
        <v>8275</v>
      </c>
      <c r="Q579" t="s">
        <v>8276</v>
      </c>
    </row>
    <row r="580" spans="1:17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s="14">
        <f>ROUND((E580/D580)*100,0)</f>
        <v>0</v>
      </c>
      <c r="G580" s="16">
        <f>IFERROR(ROUND(E580/N580,2),0)</f>
        <v>2</v>
      </c>
      <c r="H580" t="s">
        <v>8220</v>
      </c>
      <c r="I580" t="s">
        <v>8224</v>
      </c>
      <c r="J580" t="s">
        <v>8246</v>
      </c>
      <c r="K580" s="11">
        <v>42254.578622685185</v>
      </c>
      <c r="L580" s="11">
        <v>42230.578622685185</v>
      </c>
      <c r="M580" t="b">
        <v>0</v>
      </c>
      <c r="N580">
        <v>7</v>
      </c>
      <c r="O580" t="b">
        <v>0</v>
      </c>
      <c r="P580" t="s">
        <v>8275</v>
      </c>
      <c r="Q580" t="s">
        <v>8276</v>
      </c>
    </row>
    <row r="581" spans="1:17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s="14">
        <f>ROUND((E581/D581)*100,0)</f>
        <v>1</v>
      </c>
      <c r="G581" s="16">
        <f>IFERROR(ROUND(E581/N581,2),0)</f>
        <v>35</v>
      </c>
      <c r="H581" t="s">
        <v>8220</v>
      </c>
      <c r="I581" t="s">
        <v>8223</v>
      </c>
      <c r="J581" t="s">
        <v>8245</v>
      </c>
      <c r="K581" s="11">
        <v>41998.852118055554</v>
      </c>
      <c r="L581" s="11">
        <v>41968.852118055554</v>
      </c>
      <c r="M581" t="b">
        <v>0</v>
      </c>
      <c r="N581">
        <v>5</v>
      </c>
      <c r="O581" t="b">
        <v>0</v>
      </c>
      <c r="P581" t="s">
        <v>8275</v>
      </c>
      <c r="Q581" t="s">
        <v>8276</v>
      </c>
    </row>
    <row r="582" spans="1:17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s="14">
        <f>ROUND((E582/D582)*100,0)</f>
        <v>0</v>
      </c>
      <c r="G582" s="16">
        <f>IFERROR(ROUND(E582/N582,2),0)</f>
        <v>1</v>
      </c>
      <c r="H582" t="s">
        <v>8220</v>
      </c>
      <c r="I582" t="s">
        <v>8223</v>
      </c>
      <c r="J582" t="s">
        <v>8245</v>
      </c>
      <c r="K582" s="11">
        <v>42635.908182870371</v>
      </c>
      <c r="L582" s="11">
        <v>42605.908182870371</v>
      </c>
      <c r="M582" t="b">
        <v>0</v>
      </c>
      <c r="N582">
        <v>1</v>
      </c>
      <c r="O582" t="b">
        <v>0</v>
      </c>
      <c r="P582" t="s">
        <v>8275</v>
      </c>
      <c r="Q582" t="s">
        <v>8276</v>
      </c>
    </row>
    <row r="583" spans="1:17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s="14">
        <f>ROUND((E583/D583)*100,0)</f>
        <v>0</v>
      </c>
      <c r="G583" s="16">
        <f>IFERROR(ROUND(E583/N583,2),0)</f>
        <v>0</v>
      </c>
      <c r="H583" t="s">
        <v>8220</v>
      </c>
      <c r="I583" t="s">
        <v>8223</v>
      </c>
      <c r="J583" t="s">
        <v>8245</v>
      </c>
      <c r="K583" s="11">
        <v>42218.012777777774</v>
      </c>
      <c r="L583" s="11">
        <v>42188.012777777774</v>
      </c>
      <c r="M583" t="b">
        <v>0</v>
      </c>
      <c r="N583">
        <v>0</v>
      </c>
      <c r="O583" t="b">
        <v>0</v>
      </c>
      <c r="P583" t="s">
        <v>8275</v>
      </c>
      <c r="Q583" t="s">
        <v>8276</v>
      </c>
    </row>
    <row r="584" spans="1:17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s="14">
        <f>ROUND((E584/D584)*100,0)</f>
        <v>0</v>
      </c>
      <c r="G584" s="16">
        <f>IFERROR(ROUND(E584/N584,2),0)</f>
        <v>0</v>
      </c>
      <c r="H584" t="s">
        <v>8220</v>
      </c>
      <c r="I584" t="s">
        <v>8223</v>
      </c>
      <c r="J584" t="s">
        <v>8245</v>
      </c>
      <c r="K584" s="11">
        <v>42078.75</v>
      </c>
      <c r="L584" s="11">
        <v>42055.739803240744</v>
      </c>
      <c r="M584" t="b">
        <v>0</v>
      </c>
      <c r="N584">
        <v>0</v>
      </c>
      <c r="O584" t="b">
        <v>0</v>
      </c>
      <c r="P584" t="s">
        <v>8275</v>
      </c>
      <c r="Q584" t="s">
        <v>8276</v>
      </c>
    </row>
    <row r="585" spans="1:17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s="14">
        <f>ROUND((E585/D585)*100,0)</f>
        <v>0</v>
      </c>
      <c r="G585" s="16">
        <f>IFERROR(ROUND(E585/N585,2),0)</f>
        <v>1</v>
      </c>
      <c r="H585" t="s">
        <v>8220</v>
      </c>
      <c r="I585" t="s">
        <v>8223</v>
      </c>
      <c r="J585" t="s">
        <v>8245</v>
      </c>
      <c r="K585" s="11">
        <v>42082.896840277775</v>
      </c>
      <c r="L585" s="11">
        <v>42052.938506944447</v>
      </c>
      <c r="M585" t="b">
        <v>0</v>
      </c>
      <c r="N585">
        <v>1</v>
      </c>
      <c r="O585" t="b">
        <v>0</v>
      </c>
      <c r="P585" t="s">
        <v>8275</v>
      </c>
      <c r="Q585" t="s">
        <v>8276</v>
      </c>
    </row>
    <row r="586" spans="1:17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s="14">
        <f>ROUND((E586/D586)*100,0)</f>
        <v>1</v>
      </c>
      <c r="G586" s="16">
        <f>IFERROR(ROUND(E586/N586,2),0)</f>
        <v>5</v>
      </c>
      <c r="H586" t="s">
        <v>8220</v>
      </c>
      <c r="I586" t="s">
        <v>8223</v>
      </c>
      <c r="J586" t="s">
        <v>8245</v>
      </c>
      <c r="K586" s="11">
        <v>42079.674953703703</v>
      </c>
      <c r="L586" s="11">
        <v>42049.716620370367</v>
      </c>
      <c r="M586" t="b">
        <v>0</v>
      </c>
      <c r="N586">
        <v>2</v>
      </c>
      <c r="O586" t="b">
        <v>0</v>
      </c>
      <c r="P586" t="s">
        <v>8275</v>
      </c>
      <c r="Q586" t="s">
        <v>8276</v>
      </c>
    </row>
    <row r="587" spans="1:17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s="14">
        <f>ROUND((E587/D587)*100,0)</f>
        <v>0</v>
      </c>
      <c r="G587" s="16">
        <f>IFERROR(ROUND(E587/N587,2),0)</f>
        <v>0</v>
      </c>
      <c r="H587" t="s">
        <v>8220</v>
      </c>
      <c r="I587" t="s">
        <v>8224</v>
      </c>
      <c r="J587" t="s">
        <v>8246</v>
      </c>
      <c r="K587" s="11">
        <v>42339</v>
      </c>
      <c r="L587" s="11">
        <v>42283.3909375</v>
      </c>
      <c r="M587" t="b">
        <v>0</v>
      </c>
      <c r="N587">
        <v>0</v>
      </c>
      <c r="O587" t="b">
        <v>0</v>
      </c>
      <c r="P587" t="s">
        <v>8275</v>
      </c>
      <c r="Q587" t="s">
        <v>8276</v>
      </c>
    </row>
    <row r="588" spans="1:17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s="14">
        <f>ROUND((E588/D588)*100,0)</f>
        <v>1</v>
      </c>
      <c r="G588" s="16">
        <f>IFERROR(ROUND(E588/N588,2),0)</f>
        <v>14</v>
      </c>
      <c r="H588" t="s">
        <v>8220</v>
      </c>
      <c r="I588" t="s">
        <v>8223</v>
      </c>
      <c r="J588" t="s">
        <v>8245</v>
      </c>
      <c r="K588" s="11">
        <v>42050.854247685187</v>
      </c>
      <c r="L588" s="11">
        <v>42020.854247685187</v>
      </c>
      <c r="M588" t="b">
        <v>0</v>
      </c>
      <c r="N588">
        <v>4</v>
      </c>
      <c r="O588" t="b">
        <v>0</v>
      </c>
      <c r="P588" t="s">
        <v>8275</v>
      </c>
      <c r="Q588" t="s">
        <v>8276</v>
      </c>
    </row>
    <row r="589" spans="1:17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s="14">
        <f>ROUND((E589/D589)*100,0)</f>
        <v>9</v>
      </c>
      <c r="G589" s="16">
        <f>IFERROR(ROUND(E589/N589,2),0)</f>
        <v>389.29</v>
      </c>
      <c r="H589" t="s">
        <v>8220</v>
      </c>
      <c r="I589" t="s">
        <v>8228</v>
      </c>
      <c r="J589" t="s">
        <v>8250</v>
      </c>
      <c r="K589" s="11">
        <v>42110.757326388892</v>
      </c>
      <c r="L589" s="11">
        <v>42080.757326388892</v>
      </c>
      <c r="M589" t="b">
        <v>0</v>
      </c>
      <c r="N589">
        <v>7</v>
      </c>
      <c r="O589" t="b">
        <v>0</v>
      </c>
      <c r="P589" t="s">
        <v>8275</v>
      </c>
      <c r="Q589" t="s">
        <v>8276</v>
      </c>
    </row>
    <row r="590" spans="1:17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s="14">
        <f>ROUND((E590/D590)*100,0)</f>
        <v>3</v>
      </c>
      <c r="G590" s="16">
        <f>IFERROR(ROUND(E590/N590,2),0)</f>
        <v>150.5</v>
      </c>
      <c r="H590" t="s">
        <v>8220</v>
      </c>
      <c r="I590" t="s">
        <v>8236</v>
      </c>
      <c r="J590" t="s">
        <v>8248</v>
      </c>
      <c r="K590" s="11">
        <v>42691.811180555553</v>
      </c>
      <c r="L590" s="11">
        <v>42631.769513888888</v>
      </c>
      <c r="M590" t="b">
        <v>0</v>
      </c>
      <c r="N590">
        <v>2</v>
      </c>
      <c r="O590" t="b">
        <v>0</v>
      </c>
      <c r="P590" t="s">
        <v>8275</v>
      </c>
      <c r="Q590" t="s">
        <v>8276</v>
      </c>
    </row>
    <row r="591" spans="1:17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s="14">
        <f>ROUND((E591/D591)*100,0)</f>
        <v>0</v>
      </c>
      <c r="G591" s="16">
        <f>IFERROR(ROUND(E591/N591,2),0)</f>
        <v>1</v>
      </c>
      <c r="H591" t="s">
        <v>8220</v>
      </c>
      <c r="I591" t="s">
        <v>8223</v>
      </c>
      <c r="J591" t="s">
        <v>8245</v>
      </c>
      <c r="K591" s="11">
        <v>42193.614571759259</v>
      </c>
      <c r="L591" s="11">
        <v>42178.614571759259</v>
      </c>
      <c r="M591" t="b">
        <v>0</v>
      </c>
      <c r="N591">
        <v>1</v>
      </c>
      <c r="O591" t="b">
        <v>0</v>
      </c>
      <c r="P591" t="s">
        <v>8275</v>
      </c>
      <c r="Q591" t="s">
        <v>8276</v>
      </c>
    </row>
    <row r="592" spans="1:17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s="14">
        <f>ROUND((E592/D592)*100,0)</f>
        <v>4</v>
      </c>
      <c r="G592" s="16">
        <f>IFERROR(ROUND(E592/N592,2),0)</f>
        <v>24.78</v>
      </c>
      <c r="H592" t="s">
        <v>8220</v>
      </c>
      <c r="I592" t="s">
        <v>8224</v>
      </c>
      <c r="J592" t="s">
        <v>8246</v>
      </c>
      <c r="K592" s="11">
        <v>42408.542361111111</v>
      </c>
      <c r="L592" s="11">
        <v>42377.554756944446</v>
      </c>
      <c r="M592" t="b">
        <v>0</v>
      </c>
      <c r="N592">
        <v>9</v>
      </c>
      <c r="O592" t="b">
        <v>0</v>
      </c>
      <c r="P592" t="s">
        <v>8275</v>
      </c>
      <c r="Q592" t="s">
        <v>8276</v>
      </c>
    </row>
    <row r="593" spans="1:17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s="14">
        <f>ROUND((E593/D593)*100,0)</f>
        <v>0</v>
      </c>
      <c r="G593" s="16">
        <f>IFERROR(ROUND(E593/N593,2),0)</f>
        <v>30.5</v>
      </c>
      <c r="H593" t="s">
        <v>8220</v>
      </c>
      <c r="I593" t="s">
        <v>8223</v>
      </c>
      <c r="J593" t="s">
        <v>8245</v>
      </c>
      <c r="K593" s="11">
        <v>42207.543171296296</v>
      </c>
      <c r="L593" s="11">
        <v>42177.543171296296</v>
      </c>
      <c r="M593" t="b">
        <v>0</v>
      </c>
      <c r="N593">
        <v>2</v>
      </c>
      <c r="O593" t="b">
        <v>0</v>
      </c>
      <c r="P593" t="s">
        <v>8275</v>
      </c>
      <c r="Q593" t="s">
        <v>8276</v>
      </c>
    </row>
    <row r="594" spans="1:17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s="14">
        <f>ROUND((E594/D594)*100,0)</f>
        <v>3</v>
      </c>
      <c r="G594" s="16">
        <f>IFERROR(ROUND(E594/N594,2),0)</f>
        <v>250</v>
      </c>
      <c r="H594" t="s">
        <v>8220</v>
      </c>
      <c r="I594" t="s">
        <v>8223</v>
      </c>
      <c r="J594" t="s">
        <v>8245</v>
      </c>
      <c r="K594" s="11">
        <v>41976.232175925928</v>
      </c>
      <c r="L594" s="11">
        <v>41946.232175925928</v>
      </c>
      <c r="M594" t="b">
        <v>0</v>
      </c>
      <c r="N594">
        <v>1</v>
      </c>
      <c r="O594" t="b">
        <v>0</v>
      </c>
      <c r="P594" t="s">
        <v>8275</v>
      </c>
      <c r="Q594" t="s">
        <v>8276</v>
      </c>
    </row>
    <row r="595" spans="1:17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s="14">
        <f>ROUND((E595/D595)*100,0)</f>
        <v>23</v>
      </c>
      <c r="G595" s="16">
        <f>IFERROR(ROUND(E595/N595,2),0)</f>
        <v>16.43</v>
      </c>
      <c r="H595" t="s">
        <v>8220</v>
      </c>
      <c r="I595" t="s">
        <v>8224</v>
      </c>
      <c r="J595" t="s">
        <v>8246</v>
      </c>
      <c r="K595" s="11">
        <v>42100.635937500003</v>
      </c>
      <c r="L595" s="11">
        <v>42070.677604166667</v>
      </c>
      <c r="M595" t="b">
        <v>0</v>
      </c>
      <c r="N595">
        <v>7</v>
      </c>
      <c r="O595" t="b">
        <v>0</v>
      </c>
      <c r="P595" t="s">
        <v>8275</v>
      </c>
      <c r="Q595" t="s">
        <v>8276</v>
      </c>
    </row>
    <row r="596" spans="1:17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s="14">
        <f>ROUND((E596/D596)*100,0)</f>
        <v>0</v>
      </c>
      <c r="G596" s="16">
        <f>IFERROR(ROUND(E596/N596,2),0)</f>
        <v>13</v>
      </c>
      <c r="H596" t="s">
        <v>8220</v>
      </c>
      <c r="I596" t="s">
        <v>8223</v>
      </c>
      <c r="J596" t="s">
        <v>8245</v>
      </c>
      <c r="K596" s="11">
        <v>42476.780162037037</v>
      </c>
      <c r="L596" s="11">
        <v>42446.780162037037</v>
      </c>
      <c r="M596" t="b">
        <v>0</v>
      </c>
      <c r="N596">
        <v>2</v>
      </c>
      <c r="O596" t="b">
        <v>0</v>
      </c>
      <c r="P596" t="s">
        <v>8275</v>
      </c>
      <c r="Q596" t="s">
        <v>8276</v>
      </c>
    </row>
    <row r="597" spans="1:17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s="14">
        <f>ROUND((E597/D597)*100,0)</f>
        <v>0</v>
      </c>
      <c r="G597" s="16">
        <f>IFERROR(ROUND(E597/N597,2),0)</f>
        <v>53.25</v>
      </c>
      <c r="H597" t="s">
        <v>8220</v>
      </c>
      <c r="I597" t="s">
        <v>8223</v>
      </c>
      <c r="J597" t="s">
        <v>8245</v>
      </c>
      <c r="K597" s="11">
        <v>42128.069884259261</v>
      </c>
      <c r="L597" s="11">
        <v>42083.069884259261</v>
      </c>
      <c r="M597" t="b">
        <v>0</v>
      </c>
      <c r="N597">
        <v>8</v>
      </c>
      <c r="O597" t="b">
        <v>0</v>
      </c>
      <c r="P597" t="s">
        <v>8275</v>
      </c>
      <c r="Q597" t="s">
        <v>8276</v>
      </c>
    </row>
    <row r="598" spans="1:17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s="14">
        <f>ROUND((E598/D598)*100,0)</f>
        <v>0</v>
      </c>
      <c r="G598" s="16">
        <f>IFERROR(ROUND(E598/N598,2),0)</f>
        <v>3</v>
      </c>
      <c r="H598" t="s">
        <v>8220</v>
      </c>
      <c r="I598" t="s">
        <v>8223</v>
      </c>
      <c r="J598" t="s">
        <v>8245</v>
      </c>
      <c r="K598" s="11">
        <v>42676.896898148145</v>
      </c>
      <c r="L598" s="11">
        <v>42646.896898148145</v>
      </c>
      <c r="M598" t="b">
        <v>0</v>
      </c>
      <c r="N598">
        <v>2</v>
      </c>
      <c r="O598" t="b">
        <v>0</v>
      </c>
      <c r="P598" t="s">
        <v>8275</v>
      </c>
      <c r="Q598" t="s">
        <v>8276</v>
      </c>
    </row>
    <row r="599" spans="1:17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s="14">
        <f>ROUND((E599/D599)*100,0)</f>
        <v>0</v>
      </c>
      <c r="G599" s="16">
        <f>IFERROR(ROUND(E599/N599,2),0)</f>
        <v>10</v>
      </c>
      <c r="H599" t="s">
        <v>8220</v>
      </c>
      <c r="I599" t="s">
        <v>8223</v>
      </c>
      <c r="J599" t="s">
        <v>8245</v>
      </c>
      <c r="K599" s="11">
        <v>42582.666666666664</v>
      </c>
      <c r="L599" s="11">
        <v>42545.705266203702</v>
      </c>
      <c r="M599" t="b">
        <v>0</v>
      </c>
      <c r="N599">
        <v>2</v>
      </c>
      <c r="O599" t="b">
        <v>0</v>
      </c>
      <c r="P599" t="s">
        <v>8275</v>
      </c>
      <c r="Q599" t="s">
        <v>8276</v>
      </c>
    </row>
    <row r="600" spans="1:17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s="14">
        <f>ROUND((E600/D600)*100,0)</f>
        <v>34</v>
      </c>
      <c r="G600" s="16">
        <f>IFERROR(ROUND(E600/N600,2),0)</f>
        <v>121.43</v>
      </c>
      <c r="H600" t="s">
        <v>8220</v>
      </c>
      <c r="I600" t="s">
        <v>8223</v>
      </c>
      <c r="J600" t="s">
        <v>8245</v>
      </c>
      <c r="K600" s="11">
        <v>41978.00209490741</v>
      </c>
      <c r="L600" s="11">
        <v>41948.00209490741</v>
      </c>
      <c r="M600" t="b">
        <v>0</v>
      </c>
      <c r="N600">
        <v>7</v>
      </c>
      <c r="O600" t="b">
        <v>0</v>
      </c>
      <c r="P600" t="s">
        <v>8275</v>
      </c>
      <c r="Q600" t="s">
        <v>8276</v>
      </c>
    </row>
    <row r="601" spans="1:17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s="14">
        <f>ROUND((E601/D601)*100,0)</f>
        <v>0</v>
      </c>
      <c r="G601" s="16">
        <f>IFERROR(ROUND(E601/N601,2),0)</f>
        <v>15.5</v>
      </c>
      <c r="H601" t="s">
        <v>8220</v>
      </c>
      <c r="I601" t="s">
        <v>8223</v>
      </c>
      <c r="J601" t="s">
        <v>8245</v>
      </c>
      <c r="K601" s="11">
        <v>42071.636111111111</v>
      </c>
      <c r="L601" s="11">
        <v>42047.812523148146</v>
      </c>
      <c r="M601" t="b">
        <v>0</v>
      </c>
      <c r="N601">
        <v>2</v>
      </c>
      <c r="O601" t="b">
        <v>0</v>
      </c>
      <c r="P601" t="s">
        <v>8275</v>
      </c>
      <c r="Q601" t="s">
        <v>8276</v>
      </c>
    </row>
    <row r="602" spans="1:17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s="14">
        <f>ROUND((E602/D602)*100,0)</f>
        <v>2</v>
      </c>
      <c r="G602" s="16">
        <f>IFERROR(ROUND(E602/N602,2),0)</f>
        <v>100</v>
      </c>
      <c r="H602" t="s">
        <v>8219</v>
      </c>
      <c r="I602" t="s">
        <v>8223</v>
      </c>
      <c r="J602" t="s">
        <v>8245</v>
      </c>
      <c r="K602" s="11">
        <v>42133.798171296294</v>
      </c>
      <c r="L602" s="11">
        <v>42073.798171296294</v>
      </c>
      <c r="M602" t="b">
        <v>0</v>
      </c>
      <c r="N602">
        <v>1</v>
      </c>
      <c r="O602" t="b">
        <v>0</v>
      </c>
      <c r="P602" t="s">
        <v>8275</v>
      </c>
      <c r="Q602" t="s">
        <v>8276</v>
      </c>
    </row>
    <row r="603" spans="1:17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s="14">
        <f>ROUND((E603/D603)*100,0)</f>
        <v>1</v>
      </c>
      <c r="G603" s="16">
        <f>IFERROR(ROUND(E603/N603,2),0)</f>
        <v>23.33</v>
      </c>
      <c r="H603" t="s">
        <v>8219</v>
      </c>
      <c r="I603" t="s">
        <v>8228</v>
      </c>
      <c r="J603" t="s">
        <v>8250</v>
      </c>
      <c r="K603" s="11">
        <v>41999.858090277776</v>
      </c>
      <c r="L603" s="11">
        <v>41969.858090277776</v>
      </c>
      <c r="M603" t="b">
        <v>0</v>
      </c>
      <c r="N603">
        <v>6</v>
      </c>
      <c r="O603" t="b">
        <v>0</v>
      </c>
      <c r="P603" t="s">
        <v>8275</v>
      </c>
      <c r="Q603" t="s">
        <v>8276</v>
      </c>
    </row>
    <row r="604" spans="1:17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s="14">
        <f>ROUND((E604/D604)*100,0)</f>
        <v>0</v>
      </c>
      <c r="G604" s="16">
        <f>IFERROR(ROUND(E604/N604,2),0)</f>
        <v>0</v>
      </c>
      <c r="H604" t="s">
        <v>8219</v>
      </c>
      <c r="I604" t="s">
        <v>8223</v>
      </c>
      <c r="J604" t="s">
        <v>8245</v>
      </c>
      <c r="K604" s="11">
        <v>42173.79415509259</v>
      </c>
      <c r="L604" s="11">
        <v>42143.79415509259</v>
      </c>
      <c r="M604" t="b">
        <v>0</v>
      </c>
      <c r="N604">
        <v>0</v>
      </c>
      <c r="O604" t="b">
        <v>0</v>
      </c>
      <c r="P604" t="s">
        <v>8275</v>
      </c>
      <c r="Q604" t="s">
        <v>8276</v>
      </c>
    </row>
    <row r="605" spans="1:17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s="14">
        <f>ROUND((E605/D605)*100,0)</f>
        <v>4</v>
      </c>
      <c r="G605" s="16">
        <f>IFERROR(ROUND(E605/N605,2),0)</f>
        <v>45.39</v>
      </c>
      <c r="H605" t="s">
        <v>8219</v>
      </c>
      <c r="I605" t="s">
        <v>8223</v>
      </c>
      <c r="J605" t="s">
        <v>8245</v>
      </c>
      <c r="K605" s="11">
        <v>41865.639155092591</v>
      </c>
      <c r="L605" s="11">
        <v>41835.639155092591</v>
      </c>
      <c r="M605" t="b">
        <v>0</v>
      </c>
      <c r="N605">
        <v>13</v>
      </c>
      <c r="O605" t="b">
        <v>0</v>
      </c>
      <c r="P605" t="s">
        <v>8275</v>
      </c>
      <c r="Q605" t="s">
        <v>8276</v>
      </c>
    </row>
    <row r="606" spans="1:17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s="14">
        <f>ROUND((E606/D606)*100,0)</f>
        <v>0</v>
      </c>
      <c r="G606" s="16">
        <f>IFERROR(ROUND(E606/N606,2),0)</f>
        <v>0</v>
      </c>
      <c r="H606" t="s">
        <v>8219</v>
      </c>
      <c r="I606" t="s">
        <v>8223</v>
      </c>
      <c r="J606" t="s">
        <v>8245</v>
      </c>
      <c r="K606" s="11">
        <v>41879.035370370373</v>
      </c>
      <c r="L606" s="11">
        <v>41849.035370370373</v>
      </c>
      <c r="M606" t="b">
        <v>0</v>
      </c>
      <c r="N606">
        <v>0</v>
      </c>
      <c r="O606" t="b">
        <v>0</v>
      </c>
      <c r="P606" t="s">
        <v>8275</v>
      </c>
      <c r="Q606" t="s">
        <v>8276</v>
      </c>
    </row>
    <row r="607" spans="1:17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s="14">
        <f>ROUND((E607/D607)*100,0)</f>
        <v>3</v>
      </c>
      <c r="G607" s="16">
        <f>IFERROR(ROUND(E607/N607,2),0)</f>
        <v>16.38</v>
      </c>
      <c r="H607" t="s">
        <v>8219</v>
      </c>
      <c r="I607" t="s">
        <v>8223</v>
      </c>
      <c r="J607" t="s">
        <v>8245</v>
      </c>
      <c r="K607" s="11">
        <v>42239.357731481483</v>
      </c>
      <c r="L607" s="11">
        <v>42194.357731481483</v>
      </c>
      <c r="M607" t="b">
        <v>0</v>
      </c>
      <c r="N607">
        <v>8</v>
      </c>
      <c r="O607" t="b">
        <v>0</v>
      </c>
      <c r="P607" t="s">
        <v>8275</v>
      </c>
      <c r="Q607" t="s">
        <v>8276</v>
      </c>
    </row>
    <row r="608" spans="1:17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s="14">
        <f>ROUND((E608/D608)*100,0)</f>
        <v>0</v>
      </c>
      <c r="G608" s="16">
        <f>IFERROR(ROUND(E608/N608,2),0)</f>
        <v>10</v>
      </c>
      <c r="H608" t="s">
        <v>8219</v>
      </c>
      <c r="I608" t="s">
        <v>8232</v>
      </c>
      <c r="J608" t="s">
        <v>8248</v>
      </c>
      <c r="K608" s="11">
        <v>42148.625</v>
      </c>
      <c r="L608" s="11">
        <v>42102.650567129633</v>
      </c>
      <c r="M608" t="b">
        <v>0</v>
      </c>
      <c r="N608">
        <v>1</v>
      </c>
      <c r="O608" t="b">
        <v>0</v>
      </c>
      <c r="P608" t="s">
        <v>8275</v>
      </c>
      <c r="Q608" t="s">
        <v>8276</v>
      </c>
    </row>
    <row r="609" spans="1:17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s="14">
        <f>ROUND((E609/D609)*100,0)</f>
        <v>0</v>
      </c>
      <c r="G609" s="16">
        <f>IFERROR(ROUND(E609/N609,2),0)</f>
        <v>0</v>
      </c>
      <c r="H609" t="s">
        <v>8219</v>
      </c>
      <c r="I609" t="s">
        <v>8223</v>
      </c>
      <c r="J609" t="s">
        <v>8245</v>
      </c>
      <c r="K609" s="11">
        <v>42330.867314814815</v>
      </c>
      <c r="L609" s="11">
        <v>42300.825648148151</v>
      </c>
      <c r="M609" t="b">
        <v>0</v>
      </c>
      <c r="N609">
        <v>0</v>
      </c>
      <c r="O609" t="b">
        <v>0</v>
      </c>
      <c r="P609" t="s">
        <v>8275</v>
      </c>
      <c r="Q609" t="s">
        <v>8276</v>
      </c>
    </row>
    <row r="610" spans="1:17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s="14">
        <f>ROUND((E610/D610)*100,0)</f>
        <v>1</v>
      </c>
      <c r="G610" s="16">
        <f>IFERROR(ROUND(E610/N610,2),0)</f>
        <v>292.2</v>
      </c>
      <c r="H610" t="s">
        <v>8219</v>
      </c>
      <c r="I610" t="s">
        <v>8223</v>
      </c>
      <c r="J610" t="s">
        <v>8245</v>
      </c>
      <c r="K610" s="11">
        <v>42170.921064814815</v>
      </c>
      <c r="L610" s="11">
        <v>42140.921064814815</v>
      </c>
      <c r="M610" t="b">
        <v>0</v>
      </c>
      <c r="N610">
        <v>5</v>
      </c>
      <c r="O610" t="b">
        <v>0</v>
      </c>
      <c r="P610" t="s">
        <v>8275</v>
      </c>
      <c r="Q610" t="s">
        <v>8276</v>
      </c>
    </row>
    <row r="611" spans="1:17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s="14">
        <f>ROUND((E611/D611)*100,0)</f>
        <v>1</v>
      </c>
      <c r="G611" s="16">
        <f>IFERROR(ROUND(E611/N611,2),0)</f>
        <v>5</v>
      </c>
      <c r="H611" t="s">
        <v>8219</v>
      </c>
      <c r="I611" t="s">
        <v>8224</v>
      </c>
      <c r="J611" t="s">
        <v>8246</v>
      </c>
      <c r="K611" s="11">
        <v>42337.075740740744</v>
      </c>
      <c r="L611" s="11">
        <v>42307.034074074072</v>
      </c>
      <c r="M611" t="b">
        <v>0</v>
      </c>
      <c r="N611">
        <v>1</v>
      </c>
      <c r="O611" t="b">
        <v>0</v>
      </c>
      <c r="P611" t="s">
        <v>8275</v>
      </c>
      <c r="Q611" t="s">
        <v>8276</v>
      </c>
    </row>
    <row r="612" spans="1:17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s="14">
        <f>ROUND((E612/D612)*100,0)</f>
        <v>0</v>
      </c>
      <c r="G612" s="16">
        <f>IFERROR(ROUND(E612/N612,2),0)</f>
        <v>0</v>
      </c>
      <c r="H612" t="s">
        <v>8219</v>
      </c>
      <c r="I612" t="s">
        <v>8223</v>
      </c>
      <c r="J612" t="s">
        <v>8245</v>
      </c>
      <c r="K612" s="11">
        <v>42116.83085648148</v>
      </c>
      <c r="L612" s="11">
        <v>42086.83085648148</v>
      </c>
      <c r="M612" t="b">
        <v>0</v>
      </c>
      <c r="N612">
        <v>0</v>
      </c>
      <c r="O612" t="b">
        <v>0</v>
      </c>
      <c r="P612" t="s">
        <v>8275</v>
      </c>
      <c r="Q612" t="s">
        <v>8276</v>
      </c>
    </row>
    <row r="613" spans="1:17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s="14">
        <f>ROUND((E613/D613)*100,0)</f>
        <v>0</v>
      </c>
      <c r="G613" s="16">
        <f>IFERROR(ROUND(E613/N613,2),0)</f>
        <v>0</v>
      </c>
      <c r="H613" t="s">
        <v>8219</v>
      </c>
      <c r="I613" t="s">
        <v>8229</v>
      </c>
      <c r="J613" t="s">
        <v>8248</v>
      </c>
      <c r="K613" s="11">
        <v>42388.560613425929</v>
      </c>
      <c r="L613" s="11">
        <v>42328.560613425929</v>
      </c>
      <c r="M613" t="b">
        <v>0</v>
      </c>
      <c r="N613">
        <v>0</v>
      </c>
      <c r="O613" t="b">
        <v>0</v>
      </c>
      <c r="P613" t="s">
        <v>8275</v>
      </c>
      <c r="Q613" t="s">
        <v>8276</v>
      </c>
    </row>
    <row r="614" spans="1:17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s="14">
        <f>ROUND((E614/D614)*100,0)</f>
        <v>0</v>
      </c>
      <c r="G614" s="16">
        <f>IFERROR(ROUND(E614/N614,2),0)</f>
        <v>0</v>
      </c>
      <c r="H614" t="s">
        <v>8219</v>
      </c>
      <c r="I614" t="s">
        <v>8236</v>
      </c>
      <c r="J614" t="s">
        <v>8248</v>
      </c>
      <c r="K614" s="11">
        <v>42615.031782407408</v>
      </c>
      <c r="L614" s="11">
        <v>42585.031782407408</v>
      </c>
      <c r="M614" t="b">
        <v>0</v>
      </c>
      <c r="N614">
        <v>0</v>
      </c>
      <c r="O614" t="b">
        <v>0</v>
      </c>
      <c r="P614" t="s">
        <v>8275</v>
      </c>
      <c r="Q614" t="s">
        <v>8276</v>
      </c>
    </row>
    <row r="615" spans="1:17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s="14">
        <f>ROUND((E615/D615)*100,0)</f>
        <v>21</v>
      </c>
      <c r="G615" s="16">
        <f>IFERROR(ROUND(E615/N615,2),0)</f>
        <v>105.93</v>
      </c>
      <c r="H615" t="s">
        <v>8219</v>
      </c>
      <c r="I615" t="s">
        <v>8223</v>
      </c>
      <c r="J615" t="s">
        <v>8245</v>
      </c>
      <c r="K615" s="11">
        <v>42278.207638888889</v>
      </c>
      <c r="L615" s="11">
        <v>42247.496759259258</v>
      </c>
      <c r="M615" t="b">
        <v>0</v>
      </c>
      <c r="N615">
        <v>121</v>
      </c>
      <c r="O615" t="b">
        <v>0</v>
      </c>
      <c r="P615" t="s">
        <v>8275</v>
      </c>
      <c r="Q615" t="s">
        <v>8276</v>
      </c>
    </row>
    <row r="616" spans="1:17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s="14">
        <f>ROUND((E616/D616)*100,0)</f>
        <v>0</v>
      </c>
      <c r="G616" s="16">
        <f>IFERROR(ROUND(E616/N616,2),0)</f>
        <v>0</v>
      </c>
      <c r="H616" t="s">
        <v>8219</v>
      </c>
      <c r="I616" t="s">
        <v>8223</v>
      </c>
      <c r="J616" t="s">
        <v>8245</v>
      </c>
      <c r="K616" s="11">
        <v>42545.061805555553</v>
      </c>
      <c r="L616" s="11">
        <v>42515.061805555553</v>
      </c>
      <c r="M616" t="b">
        <v>0</v>
      </c>
      <c r="N616">
        <v>0</v>
      </c>
      <c r="O616" t="b">
        <v>0</v>
      </c>
      <c r="P616" t="s">
        <v>8275</v>
      </c>
      <c r="Q616" t="s">
        <v>8276</v>
      </c>
    </row>
    <row r="617" spans="1:17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s="14">
        <f>ROUND((E617/D617)*100,0)</f>
        <v>0</v>
      </c>
      <c r="G617" s="16">
        <f>IFERROR(ROUND(E617/N617,2),0)</f>
        <v>0</v>
      </c>
      <c r="H617" t="s">
        <v>8219</v>
      </c>
      <c r="I617" t="s">
        <v>8227</v>
      </c>
      <c r="J617" t="s">
        <v>8249</v>
      </c>
      <c r="K617" s="11">
        <v>42272.122210648151</v>
      </c>
      <c r="L617" s="11">
        <v>42242.122210648151</v>
      </c>
      <c r="M617" t="b">
        <v>0</v>
      </c>
      <c r="N617">
        <v>0</v>
      </c>
      <c r="O617" t="b">
        <v>0</v>
      </c>
      <c r="P617" t="s">
        <v>8275</v>
      </c>
      <c r="Q617" t="s">
        <v>8276</v>
      </c>
    </row>
    <row r="618" spans="1:17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s="14">
        <f>ROUND((E618/D618)*100,0)</f>
        <v>0</v>
      </c>
      <c r="G618" s="16">
        <f>IFERROR(ROUND(E618/N618,2),0)</f>
        <v>0</v>
      </c>
      <c r="H618" t="s">
        <v>8219</v>
      </c>
      <c r="I618" t="s">
        <v>8229</v>
      </c>
      <c r="J618" t="s">
        <v>8248</v>
      </c>
      <c r="K618" s="11">
        <v>42791.376238425924</v>
      </c>
      <c r="L618" s="11">
        <v>42761.376238425924</v>
      </c>
      <c r="M618" t="b">
        <v>0</v>
      </c>
      <c r="N618">
        <v>0</v>
      </c>
      <c r="O618" t="b">
        <v>0</v>
      </c>
      <c r="P618" t="s">
        <v>8275</v>
      </c>
      <c r="Q618" t="s">
        <v>8276</v>
      </c>
    </row>
    <row r="619" spans="1:17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s="14">
        <f>ROUND((E619/D619)*100,0)</f>
        <v>3</v>
      </c>
      <c r="G619" s="16">
        <f>IFERROR(ROUND(E619/N619,2),0)</f>
        <v>20</v>
      </c>
      <c r="H619" t="s">
        <v>8219</v>
      </c>
      <c r="I619" t="s">
        <v>8224</v>
      </c>
      <c r="J619" t="s">
        <v>8246</v>
      </c>
      <c r="K619" s="11">
        <v>42132.343090277776</v>
      </c>
      <c r="L619" s="11">
        <v>42087.343090277776</v>
      </c>
      <c r="M619" t="b">
        <v>0</v>
      </c>
      <c r="N619">
        <v>3</v>
      </c>
      <c r="O619" t="b">
        <v>0</v>
      </c>
      <c r="P619" t="s">
        <v>8275</v>
      </c>
      <c r="Q619" t="s">
        <v>8276</v>
      </c>
    </row>
    <row r="620" spans="1:17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s="14">
        <f>ROUND((E620/D620)*100,0)</f>
        <v>0</v>
      </c>
      <c r="G620" s="16">
        <f>IFERROR(ROUND(E620/N620,2),0)</f>
        <v>0</v>
      </c>
      <c r="H620" t="s">
        <v>8219</v>
      </c>
      <c r="I620" t="s">
        <v>8223</v>
      </c>
      <c r="J620" t="s">
        <v>8245</v>
      </c>
      <c r="K620" s="11">
        <v>42347.810219907406</v>
      </c>
      <c r="L620" s="11">
        <v>42317.810219907406</v>
      </c>
      <c r="M620" t="b">
        <v>0</v>
      </c>
      <c r="N620">
        <v>0</v>
      </c>
      <c r="O620" t="b">
        <v>0</v>
      </c>
      <c r="P620" t="s">
        <v>8275</v>
      </c>
      <c r="Q620" t="s">
        <v>8276</v>
      </c>
    </row>
    <row r="621" spans="1:17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s="14">
        <f>ROUND((E621/D621)*100,0)</f>
        <v>0</v>
      </c>
      <c r="G621" s="16">
        <f>IFERROR(ROUND(E621/N621,2),0)</f>
        <v>1</v>
      </c>
      <c r="H621" t="s">
        <v>8219</v>
      </c>
      <c r="I621" t="s">
        <v>8223</v>
      </c>
      <c r="J621" t="s">
        <v>8245</v>
      </c>
      <c r="K621" s="11">
        <v>41968.692013888889</v>
      </c>
      <c r="L621" s="11">
        <v>41908.650347222225</v>
      </c>
      <c r="M621" t="b">
        <v>0</v>
      </c>
      <c r="N621">
        <v>1</v>
      </c>
      <c r="O621" t="b">
        <v>0</v>
      </c>
      <c r="P621" t="s">
        <v>8275</v>
      </c>
      <c r="Q621" t="s">
        <v>8276</v>
      </c>
    </row>
    <row r="622" spans="1:17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s="14">
        <f>ROUND((E622/D622)*100,0)</f>
        <v>1</v>
      </c>
      <c r="G622" s="16">
        <f>IFERROR(ROUND(E622/N622,2),0)</f>
        <v>300</v>
      </c>
      <c r="H622" t="s">
        <v>8219</v>
      </c>
      <c r="I622" t="s">
        <v>8228</v>
      </c>
      <c r="J622" t="s">
        <v>8250</v>
      </c>
      <c r="K622" s="11">
        <v>41876.716874999998</v>
      </c>
      <c r="L622" s="11">
        <v>41831.716874999998</v>
      </c>
      <c r="M622" t="b">
        <v>0</v>
      </c>
      <c r="N622">
        <v>1</v>
      </c>
      <c r="O622" t="b">
        <v>0</v>
      </c>
      <c r="P622" t="s">
        <v>8275</v>
      </c>
      <c r="Q622" t="s">
        <v>8276</v>
      </c>
    </row>
    <row r="623" spans="1:17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s="14">
        <f>ROUND((E623/D623)*100,0)</f>
        <v>1</v>
      </c>
      <c r="G623" s="16">
        <f>IFERROR(ROUND(E623/N623,2),0)</f>
        <v>87</v>
      </c>
      <c r="H623" t="s">
        <v>8219</v>
      </c>
      <c r="I623" t="s">
        <v>8223</v>
      </c>
      <c r="J623" t="s">
        <v>8245</v>
      </c>
      <c r="K623" s="11">
        <v>42558.987696759257</v>
      </c>
      <c r="L623" s="11">
        <v>42528.987696759257</v>
      </c>
      <c r="M623" t="b">
        <v>0</v>
      </c>
      <c r="N623">
        <v>3</v>
      </c>
      <c r="O623" t="b">
        <v>0</v>
      </c>
      <c r="P623" t="s">
        <v>8275</v>
      </c>
      <c r="Q623" t="s">
        <v>8276</v>
      </c>
    </row>
    <row r="624" spans="1:17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s="14">
        <f>ROUND((E624/D624)*100,0)</f>
        <v>6</v>
      </c>
      <c r="G624" s="16">
        <f>IFERROR(ROUND(E624/N624,2),0)</f>
        <v>37.89</v>
      </c>
      <c r="H624" t="s">
        <v>8219</v>
      </c>
      <c r="I624" t="s">
        <v>8223</v>
      </c>
      <c r="J624" t="s">
        <v>8245</v>
      </c>
      <c r="K624" s="11">
        <v>42552.774745370371</v>
      </c>
      <c r="L624" s="11">
        <v>42532.774745370371</v>
      </c>
      <c r="M624" t="b">
        <v>0</v>
      </c>
      <c r="N624">
        <v>9</v>
      </c>
      <c r="O624" t="b">
        <v>0</v>
      </c>
      <c r="P624" t="s">
        <v>8275</v>
      </c>
      <c r="Q624" t="s">
        <v>8276</v>
      </c>
    </row>
    <row r="625" spans="1:17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s="14">
        <f>ROUND((E625/D625)*100,0)</f>
        <v>0</v>
      </c>
      <c r="G625" s="16">
        <f>IFERROR(ROUND(E625/N625,2),0)</f>
        <v>0</v>
      </c>
      <c r="H625" t="s">
        <v>8219</v>
      </c>
      <c r="I625" t="s">
        <v>8225</v>
      </c>
      <c r="J625" t="s">
        <v>8247</v>
      </c>
      <c r="K625" s="11">
        <v>42152.00922453704</v>
      </c>
      <c r="L625" s="11">
        <v>42122.00922453704</v>
      </c>
      <c r="M625" t="b">
        <v>0</v>
      </c>
      <c r="N625">
        <v>0</v>
      </c>
      <c r="O625" t="b">
        <v>0</v>
      </c>
      <c r="P625" t="s">
        <v>8275</v>
      </c>
      <c r="Q625" t="s">
        <v>8276</v>
      </c>
    </row>
    <row r="626" spans="1:17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s="14">
        <f>ROUND((E626/D626)*100,0)</f>
        <v>0</v>
      </c>
      <c r="G626" s="16">
        <f>IFERROR(ROUND(E626/N626,2),0)</f>
        <v>0</v>
      </c>
      <c r="H626" t="s">
        <v>8219</v>
      </c>
      <c r="I626" t="s">
        <v>8223</v>
      </c>
      <c r="J626" t="s">
        <v>8245</v>
      </c>
      <c r="K626" s="11">
        <v>42138.988900462966</v>
      </c>
      <c r="L626" s="11">
        <v>42108.988900462966</v>
      </c>
      <c r="M626" t="b">
        <v>0</v>
      </c>
      <c r="N626">
        <v>0</v>
      </c>
      <c r="O626" t="b">
        <v>0</v>
      </c>
      <c r="P626" t="s">
        <v>8275</v>
      </c>
      <c r="Q626" t="s">
        <v>8276</v>
      </c>
    </row>
    <row r="627" spans="1:17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s="14">
        <f>ROUND((E627/D627)*100,0)</f>
        <v>0</v>
      </c>
      <c r="G627" s="16">
        <f>IFERROR(ROUND(E627/N627,2),0)</f>
        <v>0</v>
      </c>
      <c r="H627" t="s">
        <v>8219</v>
      </c>
      <c r="I627" t="s">
        <v>8228</v>
      </c>
      <c r="J627" t="s">
        <v>8250</v>
      </c>
      <c r="K627" s="11">
        <v>42820.853900462964</v>
      </c>
      <c r="L627" s="11">
        <v>42790.895567129628</v>
      </c>
      <c r="M627" t="b">
        <v>0</v>
      </c>
      <c r="N627">
        <v>0</v>
      </c>
      <c r="O627" t="b">
        <v>0</v>
      </c>
      <c r="P627" t="s">
        <v>8275</v>
      </c>
      <c r="Q627" t="s">
        <v>8276</v>
      </c>
    </row>
    <row r="628" spans="1:17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s="14">
        <f>ROUND((E628/D628)*100,0)</f>
        <v>17</v>
      </c>
      <c r="G628" s="16">
        <f>IFERROR(ROUND(E628/N628,2),0)</f>
        <v>111.41</v>
      </c>
      <c r="H628" t="s">
        <v>8219</v>
      </c>
      <c r="I628" t="s">
        <v>8223</v>
      </c>
      <c r="J628" t="s">
        <v>8245</v>
      </c>
      <c r="K628" s="11">
        <v>42231.556944444441</v>
      </c>
      <c r="L628" s="11">
        <v>42198.559479166666</v>
      </c>
      <c r="M628" t="b">
        <v>0</v>
      </c>
      <c r="N628">
        <v>39</v>
      </c>
      <c r="O628" t="b">
        <v>0</v>
      </c>
      <c r="P628" t="s">
        <v>8275</v>
      </c>
      <c r="Q628" t="s">
        <v>8276</v>
      </c>
    </row>
    <row r="629" spans="1:17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s="14">
        <f>ROUND((E629/D629)*100,0)</f>
        <v>0</v>
      </c>
      <c r="G629" s="16">
        <f>IFERROR(ROUND(E629/N629,2),0)</f>
        <v>90</v>
      </c>
      <c r="H629" t="s">
        <v>8219</v>
      </c>
      <c r="I629" t="s">
        <v>8234</v>
      </c>
      <c r="J629" t="s">
        <v>8254</v>
      </c>
      <c r="K629" s="11">
        <v>42443.958333333336</v>
      </c>
      <c r="L629" s="11">
        <v>42384.306840277779</v>
      </c>
      <c r="M629" t="b">
        <v>0</v>
      </c>
      <c r="N629">
        <v>1</v>
      </c>
      <c r="O629" t="b">
        <v>0</v>
      </c>
      <c r="P629" t="s">
        <v>8275</v>
      </c>
      <c r="Q629" t="s">
        <v>8276</v>
      </c>
    </row>
    <row r="630" spans="1:17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s="14">
        <f>ROUND((E630/D630)*100,0)</f>
        <v>0</v>
      </c>
      <c r="G630" s="16">
        <f>IFERROR(ROUND(E630/N630,2),0)</f>
        <v>0</v>
      </c>
      <c r="H630" t="s">
        <v>8219</v>
      </c>
      <c r="I630" t="s">
        <v>8223</v>
      </c>
      <c r="J630" t="s">
        <v>8245</v>
      </c>
      <c r="K630" s="11">
        <v>41833.692789351851</v>
      </c>
      <c r="L630" s="11">
        <v>41803.692789351851</v>
      </c>
      <c r="M630" t="b">
        <v>0</v>
      </c>
      <c r="N630">
        <v>0</v>
      </c>
      <c r="O630" t="b">
        <v>0</v>
      </c>
      <c r="P630" t="s">
        <v>8275</v>
      </c>
      <c r="Q630" t="s">
        <v>8276</v>
      </c>
    </row>
    <row r="631" spans="1:17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s="14">
        <f>ROUND((E631/D631)*100,0)</f>
        <v>0</v>
      </c>
      <c r="G631" s="16">
        <f>IFERROR(ROUND(E631/N631,2),0)</f>
        <v>116.67</v>
      </c>
      <c r="H631" t="s">
        <v>8219</v>
      </c>
      <c r="I631" t="s">
        <v>8225</v>
      </c>
      <c r="J631" t="s">
        <v>8247</v>
      </c>
      <c r="K631" s="11">
        <v>42504.637824074074</v>
      </c>
      <c r="L631" s="11">
        <v>42474.637824074074</v>
      </c>
      <c r="M631" t="b">
        <v>0</v>
      </c>
      <c r="N631">
        <v>3</v>
      </c>
      <c r="O631" t="b">
        <v>0</v>
      </c>
      <c r="P631" t="s">
        <v>8275</v>
      </c>
      <c r="Q631" t="s">
        <v>8276</v>
      </c>
    </row>
    <row r="632" spans="1:17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s="14">
        <f>ROUND((E632/D632)*100,0)</f>
        <v>0</v>
      </c>
      <c r="G632" s="16">
        <f>IFERROR(ROUND(E632/N632,2),0)</f>
        <v>10</v>
      </c>
      <c r="H632" t="s">
        <v>8219</v>
      </c>
      <c r="I632" t="s">
        <v>8223</v>
      </c>
      <c r="J632" t="s">
        <v>8245</v>
      </c>
      <c r="K632" s="11">
        <v>42253.215277777781</v>
      </c>
      <c r="L632" s="11">
        <v>42223.619456018518</v>
      </c>
      <c r="M632" t="b">
        <v>0</v>
      </c>
      <c r="N632">
        <v>1</v>
      </c>
      <c r="O632" t="b">
        <v>0</v>
      </c>
      <c r="P632" t="s">
        <v>8275</v>
      </c>
      <c r="Q632" t="s">
        <v>8276</v>
      </c>
    </row>
    <row r="633" spans="1:17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s="14">
        <f>ROUND((E633/D633)*100,0)</f>
        <v>1</v>
      </c>
      <c r="G633" s="16">
        <f>IFERROR(ROUND(E633/N633,2),0)</f>
        <v>76.67</v>
      </c>
      <c r="H633" t="s">
        <v>8219</v>
      </c>
      <c r="I633" t="s">
        <v>8228</v>
      </c>
      <c r="J633" t="s">
        <v>8250</v>
      </c>
      <c r="K633" s="11">
        <v>42518.772326388891</v>
      </c>
      <c r="L633" s="11">
        <v>42489.772326388891</v>
      </c>
      <c r="M633" t="b">
        <v>0</v>
      </c>
      <c r="N633">
        <v>9</v>
      </c>
      <c r="O633" t="b">
        <v>0</v>
      </c>
      <c r="P633" t="s">
        <v>8275</v>
      </c>
      <c r="Q633" t="s">
        <v>8276</v>
      </c>
    </row>
    <row r="634" spans="1:17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s="14">
        <f>ROUND((E634/D634)*100,0)</f>
        <v>0</v>
      </c>
      <c r="G634" s="16">
        <f>IFERROR(ROUND(E634/N634,2),0)</f>
        <v>0</v>
      </c>
      <c r="H634" t="s">
        <v>8219</v>
      </c>
      <c r="I634" t="s">
        <v>8232</v>
      </c>
      <c r="J634" t="s">
        <v>8248</v>
      </c>
      <c r="K634" s="11">
        <v>42333.700983796298</v>
      </c>
      <c r="L634" s="11">
        <v>42303.659317129626</v>
      </c>
      <c r="M634" t="b">
        <v>0</v>
      </c>
      <c r="N634">
        <v>0</v>
      </c>
      <c r="O634" t="b">
        <v>0</v>
      </c>
      <c r="P634" t="s">
        <v>8275</v>
      </c>
      <c r="Q634" t="s">
        <v>8276</v>
      </c>
    </row>
    <row r="635" spans="1:17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s="14">
        <f>ROUND((E635/D635)*100,0)</f>
        <v>12</v>
      </c>
      <c r="G635" s="16">
        <f>IFERROR(ROUND(E635/N635,2),0)</f>
        <v>49.8</v>
      </c>
      <c r="H635" t="s">
        <v>8219</v>
      </c>
      <c r="I635" t="s">
        <v>8223</v>
      </c>
      <c r="J635" t="s">
        <v>8245</v>
      </c>
      <c r="K635" s="11">
        <v>42538.958333333336</v>
      </c>
      <c r="L635" s="11">
        <v>42507.299328703702</v>
      </c>
      <c r="M635" t="b">
        <v>0</v>
      </c>
      <c r="N635">
        <v>25</v>
      </c>
      <c r="O635" t="b">
        <v>0</v>
      </c>
      <c r="P635" t="s">
        <v>8275</v>
      </c>
      <c r="Q635" t="s">
        <v>8276</v>
      </c>
    </row>
    <row r="636" spans="1:17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s="14">
        <f>ROUND((E636/D636)*100,0)</f>
        <v>0</v>
      </c>
      <c r="G636" s="16">
        <f>IFERROR(ROUND(E636/N636,2),0)</f>
        <v>1</v>
      </c>
      <c r="H636" t="s">
        <v>8219</v>
      </c>
      <c r="I636" t="s">
        <v>8223</v>
      </c>
      <c r="J636" t="s">
        <v>8245</v>
      </c>
      <c r="K636" s="11">
        <v>42061.928576388891</v>
      </c>
      <c r="L636" s="11">
        <v>42031.928576388891</v>
      </c>
      <c r="M636" t="b">
        <v>0</v>
      </c>
      <c r="N636">
        <v>1</v>
      </c>
      <c r="O636" t="b">
        <v>0</v>
      </c>
      <c r="P636" t="s">
        <v>8275</v>
      </c>
      <c r="Q636" t="s">
        <v>8276</v>
      </c>
    </row>
    <row r="637" spans="1:17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s="14">
        <f>ROUND((E637/D637)*100,0)</f>
        <v>0</v>
      </c>
      <c r="G637" s="16">
        <f>IFERROR(ROUND(E637/N637,2),0)</f>
        <v>2</v>
      </c>
      <c r="H637" t="s">
        <v>8219</v>
      </c>
      <c r="I637" t="s">
        <v>8223</v>
      </c>
      <c r="J637" t="s">
        <v>8245</v>
      </c>
      <c r="K637" s="11">
        <v>42106.092152777775</v>
      </c>
      <c r="L637" s="11">
        <v>42076.092152777775</v>
      </c>
      <c r="M637" t="b">
        <v>0</v>
      </c>
      <c r="N637">
        <v>1</v>
      </c>
      <c r="O637" t="b">
        <v>0</v>
      </c>
      <c r="P637" t="s">
        <v>8275</v>
      </c>
      <c r="Q637" t="s">
        <v>8276</v>
      </c>
    </row>
    <row r="638" spans="1:17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s="14">
        <f>ROUND((E638/D638)*100,0)</f>
        <v>0</v>
      </c>
      <c r="G638" s="16">
        <f>IFERROR(ROUND(E638/N638,2),0)</f>
        <v>4</v>
      </c>
      <c r="H638" t="s">
        <v>8219</v>
      </c>
      <c r="I638" t="s">
        <v>8224</v>
      </c>
      <c r="J638" t="s">
        <v>8246</v>
      </c>
      <c r="K638" s="11">
        <v>42161.449305555558</v>
      </c>
      <c r="L638" s="11">
        <v>42131.455439814818</v>
      </c>
      <c r="M638" t="b">
        <v>0</v>
      </c>
      <c r="N638">
        <v>1</v>
      </c>
      <c r="O638" t="b">
        <v>0</v>
      </c>
      <c r="P638" t="s">
        <v>8275</v>
      </c>
      <c r="Q638" t="s">
        <v>8276</v>
      </c>
    </row>
    <row r="639" spans="1:17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s="14">
        <f>ROUND((E639/D639)*100,0)</f>
        <v>0</v>
      </c>
      <c r="G639" s="16">
        <f>IFERROR(ROUND(E639/N639,2),0)</f>
        <v>0</v>
      </c>
      <c r="H639" t="s">
        <v>8219</v>
      </c>
      <c r="I639" t="s">
        <v>8224</v>
      </c>
      <c r="J639" t="s">
        <v>8246</v>
      </c>
      <c r="K639" s="11">
        <v>42791.961111111108</v>
      </c>
      <c r="L639" s="11">
        <v>42762.962013888886</v>
      </c>
      <c r="M639" t="b">
        <v>0</v>
      </c>
      <c r="N639">
        <v>0</v>
      </c>
      <c r="O639" t="b">
        <v>0</v>
      </c>
      <c r="P639" t="s">
        <v>8275</v>
      </c>
      <c r="Q639" t="s">
        <v>8276</v>
      </c>
    </row>
    <row r="640" spans="1:17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s="14">
        <f>ROUND((E640/D640)*100,0)</f>
        <v>0</v>
      </c>
      <c r="G640" s="16">
        <f>IFERROR(ROUND(E640/N640,2),0)</f>
        <v>3</v>
      </c>
      <c r="H640" t="s">
        <v>8219</v>
      </c>
      <c r="I640" t="s">
        <v>8235</v>
      </c>
      <c r="J640" t="s">
        <v>8248</v>
      </c>
      <c r="K640" s="11">
        <v>42819.55164351852</v>
      </c>
      <c r="L640" s="11">
        <v>42759.593310185184</v>
      </c>
      <c r="M640" t="b">
        <v>0</v>
      </c>
      <c r="N640">
        <v>6</v>
      </c>
      <c r="O640" t="b">
        <v>0</v>
      </c>
      <c r="P640" t="s">
        <v>8275</v>
      </c>
      <c r="Q640" t="s">
        <v>8276</v>
      </c>
    </row>
    <row r="641" spans="1:17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s="14">
        <f>ROUND((E641/D641)*100,0)</f>
        <v>0</v>
      </c>
      <c r="G641" s="16">
        <f>IFERROR(ROUND(E641/N641,2),0)</f>
        <v>1</v>
      </c>
      <c r="H641" t="s">
        <v>8219</v>
      </c>
      <c r="I641" t="s">
        <v>8223</v>
      </c>
      <c r="J641" t="s">
        <v>8245</v>
      </c>
      <c r="K641" s="11">
        <v>41925.583275462966</v>
      </c>
      <c r="L641" s="11">
        <v>41865.583275462966</v>
      </c>
      <c r="M641" t="b">
        <v>0</v>
      </c>
      <c r="N641">
        <v>1</v>
      </c>
      <c r="O641" t="b">
        <v>0</v>
      </c>
      <c r="P641" t="s">
        <v>8275</v>
      </c>
      <c r="Q641" t="s">
        <v>8276</v>
      </c>
    </row>
    <row r="642" spans="1:17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s="14">
        <f>ROUND((E642/D642)*100,0)</f>
        <v>144</v>
      </c>
      <c r="G642" s="16">
        <f>IFERROR(ROUND(E642/N642,2),0)</f>
        <v>50.5</v>
      </c>
      <c r="H642" t="s">
        <v>8218</v>
      </c>
      <c r="I642" t="s">
        <v>8229</v>
      </c>
      <c r="J642" t="s">
        <v>8248</v>
      </c>
      <c r="K642" s="11">
        <v>42698.958333333336</v>
      </c>
      <c r="L642" s="11">
        <v>42683.420312499999</v>
      </c>
      <c r="M642" t="b">
        <v>0</v>
      </c>
      <c r="N642">
        <v>2</v>
      </c>
      <c r="O642" t="b">
        <v>1</v>
      </c>
      <c r="P642" t="s">
        <v>8275</v>
      </c>
      <c r="Q642" t="s">
        <v>8277</v>
      </c>
    </row>
    <row r="643" spans="1:17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s="14">
        <f>ROUND((E643/D643)*100,0)</f>
        <v>119</v>
      </c>
      <c r="G643" s="16">
        <f>IFERROR(ROUND(E643/N643,2),0)</f>
        <v>151.32</v>
      </c>
      <c r="H643" t="s">
        <v>8218</v>
      </c>
      <c r="I643" t="s">
        <v>8223</v>
      </c>
      <c r="J643" t="s">
        <v>8245</v>
      </c>
      <c r="K643" s="11">
        <v>42229.57</v>
      </c>
      <c r="L643" s="11">
        <v>42199.57</v>
      </c>
      <c r="M643" t="b">
        <v>0</v>
      </c>
      <c r="N643">
        <v>315</v>
      </c>
      <c r="O643" t="b">
        <v>1</v>
      </c>
      <c r="P643" t="s">
        <v>8275</v>
      </c>
      <c r="Q643" t="s">
        <v>8277</v>
      </c>
    </row>
    <row r="644" spans="1:17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s="14">
        <f>ROUND((E644/D644)*100,0)</f>
        <v>1460</v>
      </c>
      <c r="G644" s="16">
        <f>IFERROR(ROUND(E644/N644,2),0)</f>
        <v>134.36000000000001</v>
      </c>
      <c r="H644" t="s">
        <v>8218</v>
      </c>
      <c r="I644" t="s">
        <v>8235</v>
      </c>
      <c r="J644" t="s">
        <v>8248</v>
      </c>
      <c r="K644" s="11">
        <v>42235.651319444441</v>
      </c>
      <c r="L644" s="11">
        <v>42199.651319444441</v>
      </c>
      <c r="M644" t="b">
        <v>0</v>
      </c>
      <c r="N644">
        <v>2174</v>
      </c>
      <c r="O644" t="b">
        <v>1</v>
      </c>
      <c r="P644" t="s">
        <v>8275</v>
      </c>
      <c r="Q644" t="s">
        <v>8277</v>
      </c>
    </row>
    <row r="645" spans="1:17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s="14">
        <f>ROUND((E645/D645)*100,0)</f>
        <v>106</v>
      </c>
      <c r="G645" s="16">
        <f>IFERROR(ROUND(E645/N645,2),0)</f>
        <v>174.03</v>
      </c>
      <c r="H645" t="s">
        <v>8218</v>
      </c>
      <c r="I645" t="s">
        <v>8223</v>
      </c>
      <c r="J645" t="s">
        <v>8245</v>
      </c>
      <c r="K645" s="11">
        <v>42155.642071759263</v>
      </c>
      <c r="L645" s="11">
        <v>42100.642071759263</v>
      </c>
      <c r="M645" t="b">
        <v>0</v>
      </c>
      <c r="N645">
        <v>152</v>
      </c>
      <c r="O645" t="b">
        <v>1</v>
      </c>
      <c r="P645" t="s">
        <v>8275</v>
      </c>
      <c r="Q645" t="s">
        <v>8277</v>
      </c>
    </row>
    <row r="646" spans="1:17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s="14">
        <f>ROUND((E646/D646)*100,0)</f>
        <v>300</v>
      </c>
      <c r="G646" s="16">
        <f>IFERROR(ROUND(E646/N646,2),0)</f>
        <v>73.489999999999995</v>
      </c>
      <c r="H646" t="s">
        <v>8218</v>
      </c>
      <c r="I646" t="s">
        <v>8223</v>
      </c>
      <c r="J646" t="s">
        <v>8245</v>
      </c>
      <c r="K646" s="11">
        <v>41941.041666666664</v>
      </c>
      <c r="L646" s="11">
        <v>41898.665960648148</v>
      </c>
      <c r="M646" t="b">
        <v>0</v>
      </c>
      <c r="N646">
        <v>1021</v>
      </c>
      <c r="O646" t="b">
        <v>1</v>
      </c>
      <c r="P646" t="s">
        <v>8275</v>
      </c>
      <c r="Q646" t="s">
        <v>8277</v>
      </c>
    </row>
    <row r="647" spans="1:17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s="14">
        <f>ROUND((E647/D647)*100,0)</f>
        <v>279</v>
      </c>
      <c r="G647" s="16">
        <f>IFERROR(ROUND(E647/N647,2),0)</f>
        <v>23.52</v>
      </c>
      <c r="H647" t="s">
        <v>8218</v>
      </c>
      <c r="I647" t="s">
        <v>8223</v>
      </c>
      <c r="J647" t="s">
        <v>8245</v>
      </c>
      <c r="K647" s="11">
        <v>42594.026319444441</v>
      </c>
      <c r="L647" s="11">
        <v>42564.026319444441</v>
      </c>
      <c r="M647" t="b">
        <v>0</v>
      </c>
      <c r="N647">
        <v>237</v>
      </c>
      <c r="O647" t="b">
        <v>1</v>
      </c>
      <c r="P647" t="s">
        <v>8275</v>
      </c>
      <c r="Q647" t="s">
        <v>8277</v>
      </c>
    </row>
    <row r="648" spans="1:17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s="14">
        <f>ROUND((E648/D648)*100,0)</f>
        <v>132</v>
      </c>
      <c r="G648" s="16">
        <f>IFERROR(ROUND(E648/N648,2),0)</f>
        <v>39.07</v>
      </c>
      <c r="H648" t="s">
        <v>8218</v>
      </c>
      <c r="I648" t="s">
        <v>8223</v>
      </c>
      <c r="J648" t="s">
        <v>8245</v>
      </c>
      <c r="K648" s="11">
        <v>41862.852627314816</v>
      </c>
      <c r="L648" s="11">
        <v>41832.852627314816</v>
      </c>
      <c r="M648" t="b">
        <v>0</v>
      </c>
      <c r="N648">
        <v>27</v>
      </c>
      <c r="O648" t="b">
        <v>1</v>
      </c>
      <c r="P648" t="s">
        <v>8275</v>
      </c>
      <c r="Q648" t="s">
        <v>8277</v>
      </c>
    </row>
    <row r="649" spans="1:17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s="14">
        <f>ROUND((E649/D649)*100,0)</f>
        <v>107</v>
      </c>
      <c r="G649" s="16">
        <f>IFERROR(ROUND(E649/N649,2),0)</f>
        <v>125.94</v>
      </c>
      <c r="H649" t="s">
        <v>8218</v>
      </c>
      <c r="I649" t="s">
        <v>8228</v>
      </c>
      <c r="J649" t="s">
        <v>8250</v>
      </c>
      <c r="K649" s="11">
        <v>42446.726261574076</v>
      </c>
      <c r="L649" s="11">
        <v>42416.767928240741</v>
      </c>
      <c r="M649" t="b">
        <v>0</v>
      </c>
      <c r="N649">
        <v>17</v>
      </c>
      <c r="O649" t="b">
        <v>1</v>
      </c>
      <c r="P649" t="s">
        <v>8275</v>
      </c>
      <c r="Q649" t="s">
        <v>8277</v>
      </c>
    </row>
    <row r="650" spans="1:17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s="14">
        <f>ROUND((E650/D650)*100,0)</f>
        <v>127</v>
      </c>
      <c r="G650" s="16">
        <f>IFERROR(ROUND(E650/N650,2),0)</f>
        <v>1644</v>
      </c>
      <c r="H650" t="s">
        <v>8218</v>
      </c>
      <c r="I650" t="s">
        <v>8223</v>
      </c>
      <c r="J650" t="s">
        <v>8245</v>
      </c>
      <c r="K650" s="11">
        <v>41926.693379629629</v>
      </c>
      <c r="L650" s="11">
        <v>41891.693379629629</v>
      </c>
      <c r="M650" t="b">
        <v>0</v>
      </c>
      <c r="N650">
        <v>27</v>
      </c>
      <c r="O650" t="b">
        <v>1</v>
      </c>
      <c r="P650" t="s">
        <v>8275</v>
      </c>
      <c r="Q650" t="s">
        <v>8277</v>
      </c>
    </row>
    <row r="651" spans="1:17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s="14">
        <f>ROUND((E651/D651)*100,0)</f>
        <v>140</v>
      </c>
      <c r="G651" s="16">
        <f>IFERROR(ROUND(E651/N651,2),0)</f>
        <v>42.67</v>
      </c>
      <c r="H651" t="s">
        <v>8218</v>
      </c>
      <c r="I651" t="s">
        <v>8223</v>
      </c>
      <c r="J651" t="s">
        <v>8245</v>
      </c>
      <c r="K651" s="11">
        <v>41898.912187499998</v>
      </c>
      <c r="L651" s="11">
        <v>41877.912187499998</v>
      </c>
      <c r="M651" t="b">
        <v>0</v>
      </c>
      <c r="N651">
        <v>82</v>
      </c>
      <c r="O651" t="b">
        <v>1</v>
      </c>
      <c r="P651" t="s">
        <v>8275</v>
      </c>
      <c r="Q651" t="s">
        <v>8277</v>
      </c>
    </row>
    <row r="652" spans="1:17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s="14">
        <f>ROUND((E652/D652)*100,0)</f>
        <v>112</v>
      </c>
      <c r="G652" s="16">
        <f>IFERROR(ROUND(E652/N652,2),0)</f>
        <v>35.130000000000003</v>
      </c>
      <c r="H652" t="s">
        <v>8218</v>
      </c>
      <c r="I652" t="s">
        <v>8223</v>
      </c>
      <c r="J652" t="s">
        <v>8245</v>
      </c>
      <c r="K652" s="11">
        <v>41992.078518518516</v>
      </c>
      <c r="L652" s="11">
        <v>41932.036851851852</v>
      </c>
      <c r="M652" t="b">
        <v>0</v>
      </c>
      <c r="N652">
        <v>48</v>
      </c>
      <c r="O652" t="b">
        <v>1</v>
      </c>
      <c r="P652" t="s">
        <v>8275</v>
      </c>
      <c r="Q652" t="s">
        <v>8277</v>
      </c>
    </row>
    <row r="653" spans="1:17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s="14">
        <f>ROUND((E653/D653)*100,0)</f>
        <v>101</v>
      </c>
      <c r="G653" s="16">
        <f>IFERROR(ROUND(E653/N653,2),0)</f>
        <v>239.35</v>
      </c>
      <c r="H653" t="s">
        <v>8218</v>
      </c>
      <c r="I653" t="s">
        <v>8223</v>
      </c>
      <c r="J653" t="s">
        <v>8245</v>
      </c>
      <c r="K653" s="11">
        <v>41986.017488425925</v>
      </c>
      <c r="L653" s="11">
        <v>41956.017488425925</v>
      </c>
      <c r="M653" t="b">
        <v>0</v>
      </c>
      <c r="N653">
        <v>105</v>
      </c>
      <c r="O653" t="b">
        <v>1</v>
      </c>
      <c r="P653" t="s">
        <v>8275</v>
      </c>
      <c r="Q653" t="s">
        <v>8277</v>
      </c>
    </row>
    <row r="654" spans="1:17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s="14">
        <f>ROUND((E654/D654)*100,0)</f>
        <v>100</v>
      </c>
      <c r="G654" s="16">
        <f>IFERROR(ROUND(E654/N654,2),0)</f>
        <v>107.64</v>
      </c>
      <c r="H654" t="s">
        <v>8218</v>
      </c>
      <c r="I654" t="s">
        <v>8223</v>
      </c>
      <c r="J654" t="s">
        <v>8245</v>
      </c>
      <c r="K654" s="11">
        <v>42705.732060185182</v>
      </c>
      <c r="L654" s="11">
        <v>42675.690393518518</v>
      </c>
      <c r="M654" t="b">
        <v>0</v>
      </c>
      <c r="N654">
        <v>28</v>
      </c>
      <c r="O654" t="b">
        <v>1</v>
      </c>
      <c r="P654" t="s">
        <v>8275</v>
      </c>
      <c r="Q654" t="s">
        <v>8277</v>
      </c>
    </row>
    <row r="655" spans="1:17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s="14">
        <f>ROUND((E655/D655)*100,0)</f>
        <v>141</v>
      </c>
      <c r="G655" s="16">
        <f>IFERROR(ROUND(E655/N655,2),0)</f>
        <v>95.83</v>
      </c>
      <c r="H655" t="s">
        <v>8218</v>
      </c>
      <c r="I655" t="s">
        <v>8223</v>
      </c>
      <c r="J655" t="s">
        <v>8245</v>
      </c>
      <c r="K655" s="11">
        <v>42236.618518518517</v>
      </c>
      <c r="L655" s="11">
        <v>42199.618518518517</v>
      </c>
      <c r="M655" t="b">
        <v>0</v>
      </c>
      <c r="N655">
        <v>1107</v>
      </c>
      <c r="O655" t="b">
        <v>1</v>
      </c>
      <c r="P655" t="s">
        <v>8275</v>
      </c>
      <c r="Q655" t="s">
        <v>8277</v>
      </c>
    </row>
    <row r="656" spans="1:17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s="14">
        <f>ROUND((E656/D656)*100,0)</f>
        <v>267</v>
      </c>
      <c r="G656" s="16">
        <f>IFERROR(ROUND(E656/N656,2),0)</f>
        <v>31.66</v>
      </c>
      <c r="H656" t="s">
        <v>8218</v>
      </c>
      <c r="I656" t="s">
        <v>8223</v>
      </c>
      <c r="J656" t="s">
        <v>8245</v>
      </c>
      <c r="K656" s="11">
        <v>42193.957326388889</v>
      </c>
      <c r="L656" s="11">
        <v>42163.957326388889</v>
      </c>
      <c r="M656" t="b">
        <v>0</v>
      </c>
      <c r="N656">
        <v>1013</v>
      </c>
      <c r="O656" t="b">
        <v>1</v>
      </c>
      <c r="P656" t="s">
        <v>8275</v>
      </c>
      <c r="Q656" t="s">
        <v>8277</v>
      </c>
    </row>
    <row r="657" spans="1:17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s="14">
        <f>ROUND((E657/D657)*100,0)</f>
        <v>147</v>
      </c>
      <c r="G657" s="16">
        <f>IFERROR(ROUND(E657/N657,2),0)</f>
        <v>42.89</v>
      </c>
      <c r="H657" t="s">
        <v>8218</v>
      </c>
      <c r="I657" t="s">
        <v>8223</v>
      </c>
      <c r="J657" t="s">
        <v>8245</v>
      </c>
      <c r="K657" s="11">
        <v>42075.915648148148</v>
      </c>
      <c r="L657" s="11">
        <v>42045.957314814812</v>
      </c>
      <c r="M657" t="b">
        <v>0</v>
      </c>
      <c r="N657">
        <v>274</v>
      </c>
      <c r="O657" t="b">
        <v>1</v>
      </c>
      <c r="P657" t="s">
        <v>8275</v>
      </c>
      <c r="Q657" t="s">
        <v>8277</v>
      </c>
    </row>
    <row r="658" spans="1:17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s="14">
        <f>ROUND((E658/D658)*100,0)</f>
        <v>214</v>
      </c>
      <c r="G658" s="16">
        <f>IFERROR(ROUND(E658/N658,2),0)</f>
        <v>122.74</v>
      </c>
      <c r="H658" t="s">
        <v>8218</v>
      </c>
      <c r="I658" t="s">
        <v>8223</v>
      </c>
      <c r="J658" t="s">
        <v>8245</v>
      </c>
      <c r="K658" s="11">
        <v>42477.76295138889</v>
      </c>
      <c r="L658" s="11">
        <v>42417.804618055554</v>
      </c>
      <c r="M658" t="b">
        <v>0</v>
      </c>
      <c r="N658">
        <v>87</v>
      </c>
      <c r="O658" t="b">
        <v>1</v>
      </c>
      <c r="P658" t="s">
        <v>8275</v>
      </c>
      <c r="Q658" t="s">
        <v>8277</v>
      </c>
    </row>
    <row r="659" spans="1:17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s="14">
        <f>ROUND((E659/D659)*100,0)</f>
        <v>126</v>
      </c>
      <c r="G659" s="16">
        <f>IFERROR(ROUND(E659/N659,2),0)</f>
        <v>190.45</v>
      </c>
      <c r="H659" t="s">
        <v>8218</v>
      </c>
      <c r="I659" t="s">
        <v>8223</v>
      </c>
      <c r="J659" t="s">
        <v>8245</v>
      </c>
      <c r="K659" s="11">
        <v>42361.84574074074</v>
      </c>
      <c r="L659" s="11">
        <v>42331.84574074074</v>
      </c>
      <c r="M659" t="b">
        <v>0</v>
      </c>
      <c r="N659">
        <v>99</v>
      </c>
      <c r="O659" t="b">
        <v>1</v>
      </c>
      <c r="P659" t="s">
        <v>8275</v>
      </c>
      <c r="Q659" t="s">
        <v>8277</v>
      </c>
    </row>
    <row r="660" spans="1:17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s="14">
        <f>ROUND((E660/D660)*100,0)</f>
        <v>104</v>
      </c>
      <c r="G660" s="16">
        <f>IFERROR(ROUND(E660/N660,2),0)</f>
        <v>109.34</v>
      </c>
      <c r="H660" t="s">
        <v>8218</v>
      </c>
      <c r="I660" t="s">
        <v>8223</v>
      </c>
      <c r="J660" t="s">
        <v>8245</v>
      </c>
      <c r="K660" s="11">
        <v>42211.75</v>
      </c>
      <c r="L660" s="11">
        <v>42179.160752314812</v>
      </c>
      <c r="M660" t="b">
        <v>0</v>
      </c>
      <c r="N660">
        <v>276</v>
      </c>
      <c r="O660" t="b">
        <v>1</v>
      </c>
      <c r="P660" t="s">
        <v>8275</v>
      </c>
      <c r="Q660" t="s">
        <v>8277</v>
      </c>
    </row>
    <row r="661" spans="1:17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s="14">
        <f>ROUND((E661/D661)*100,0)</f>
        <v>101</v>
      </c>
      <c r="G661" s="16">
        <f>IFERROR(ROUND(E661/N661,2),0)</f>
        <v>143.66999999999999</v>
      </c>
      <c r="H661" t="s">
        <v>8218</v>
      </c>
      <c r="I661" t="s">
        <v>8223</v>
      </c>
      <c r="J661" t="s">
        <v>8245</v>
      </c>
      <c r="K661" s="11">
        <v>42239.593692129631</v>
      </c>
      <c r="L661" s="11">
        <v>42209.593692129631</v>
      </c>
      <c r="M661" t="b">
        <v>0</v>
      </c>
      <c r="N661">
        <v>21</v>
      </c>
      <c r="O661" t="b">
        <v>1</v>
      </c>
      <c r="P661" t="s">
        <v>8275</v>
      </c>
      <c r="Q661" t="s">
        <v>8277</v>
      </c>
    </row>
    <row r="662" spans="1:17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s="14">
        <f>ROUND((E662/D662)*100,0)</f>
        <v>3</v>
      </c>
      <c r="G662" s="16">
        <f>IFERROR(ROUND(E662/N662,2),0)</f>
        <v>84.94</v>
      </c>
      <c r="H662" t="s">
        <v>8220</v>
      </c>
      <c r="I662" t="s">
        <v>8223</v>
      </c>
      <c r="J662" t="s">
        <v>8245</v>
      </c>
      <c r="K662" s="11">
        <v>41952.783321759256</v>
      </c>
      <c r="L662" s="11">
        <v>41922.741655092592</v>
      </c>
      <c r="M662" t="b">
        <v>0</v>
      </c>
      <c r="N662">
        <v>18</v>
      </c>
      <c r="O662" t="b">
        <v>0</v>
      </c>
      <c r="P662" t="s">
        <v>8275</v>
      </c>
      <c r="Q662" t="s">
        <v>8277</v>
      </c>
    </row>
    <row r="663" spans="1:17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s="14">
        <f>ROUND((E663/D663)*100,0)</f>
        <v>1</v>
      </c>
      <c r="G663" s="16">
        <f>IFERROR(ROUND(E663/N663,2),0)</f>
        <v>10.56</v>
      </c>
      <c r="H663" t="s">
        <v>8220</v>
      </c>
      <c r="I663" t="s">
        <v>8223</v>
      </c>
      <c r="J663" t="s">
        <v>8245</v>
      </c>
      <c r="K663" s="11">
        <v>42666.645358796297</v>
      </c>
      <c r="L663" s="11">
        <v>42636.645358796297</v>
      </c>
      <c r="M663" t="b">
        <v>0</v>
      </c>
      <c r="N663">
        <v>9</v>
      </c>
      <c r="O663" t="b">
        <v>0</v>
      </c>
      <c r="P663" t="s">
        <v>8275</v>
      </c>
      <c r="Q663" t="s">
        <v>8277</v>
      </c>
    </row>
    <row r="664" spans="1:17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s="14">
        <f>ROUND((E664/D664)*100,0)</f>
        <v>0</v>
      </c>
      <c r="G664" s="16">
        <f>IFERROR(ROUND(E664/N664,2),0)</f>
        <v>39</v>
      </c>
      <c r="H664" t="s">
        <v>8220</v>
      </c>
      <c r="I664" t="s">
        <v>8223</v>
      </c>
      <c r="J664" t="s">
        <v>8245</v>
      </c>
      <c r="K664" s="11">
        <v>42020.438043981485</v>
      </c>
      <c r="L664" s="11">
        <v>41990.438043981485</v>
      </c>
      <c r="M664" t="b">
        <v>0</v>
      </c>
      <c r="N664">
        <v>4</v>
      </c>
      <c r="O664" t="b">
        <v>0</v>
      </c>
      <c r="P664" t="s">
        <v>8275</v>
      </c>
      <c r="Q664" t="s">
        <v>8277</v>
      </c>
    </row>
    <row r="665" spans="1:17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s="14">
        <f>ROUND((E665/D665)*100,0)</f>
        <v>0</v>
      </c>
      <c r="G665" s="16">
        <f>IFERROR(ROUND(E665/N665,2),0)</f>
        <v>100</v>
      </c>
      <c r="H665" t="s">
        <v>8220</v>
      </c>
      <c r="I665" t="s">
        <v>8231</v>
      </c>
      <c r="J665" t="s">
        <v>8252</v>
      </c>
      <c r="K665" s="11">
        <v>42203.843240740738</v>
      </c>
      <c r="L665" s="11">
        <v>42173.843240740738</v>
      </c>
      <c r="M665" t="b">
        <v>0</v>
      </c>
      <c r="N665">
        <v>7</v>
      </c>
      <c r="O665" t="b">
        <v>0</v>
      </c>
      <c r="P665" t="s">
        <v>8275</v>
      </c>
      <c r="Q665" t="s">
        <v>8277</v>
      </c>
    </row>
    <row r="666" spans="1:17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s="14">
        <f>ROUND((E666/D666)*100,0)</f>
        <v>8</v>
      </c>
      <c r="G666" s="16">
        <f>IFERROR(ROUND(E666/N666,2),0)</f>
        <v>31.17</v>
      </c>
      <c r="H666" t="s">
        <v>8220</v>
      </c>
      <c r="I666" t="s">
        <v>8223</v>
      </c>
      <c r="J666" t="s">
        <v>8245</v>
      </c>
      <c r="K666" s="11">
        <v>42107.666377314818</v>
      </c>
      <c r="L666" s="11">
        <v>42077.666377314818</v>
      </c>
      <c r="M666" t="b">
        <v>0</v>
      </c>
      <c r="N666">
        <v>29</v>
      </c>
      <c r="O666" t="b">
        <v>0</v>
      </c>
      <c r="P666" t="s">
        <v>8275</v>
      </c>
      <c r="Q666" t="s">
        <v>8277</v>
      </c>
    </row>
    <row r="667" spans="1:17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s="14">
        <f>ROUND((E667/D667)*100,0)</f>
        <v>19</v>
      </c>
      <c r="G667" s="16">
        <f>IFERROR(ROUND(E667/N667,2),0)</f>
        <v>155.33000000000001</v>
      </c>
      <c r="H667" t="s">
        <v>8220</v>
      </c>
      <c r="I667" t="s">
        <v>8223</v>
      </c>
      <c r="J667" t="s">
        <v>8245</v>
      </c>
      <c r="K667" s="11">
        <v>42748.711354166669</v>
      </c>
      <c r="L667" s="11">
        <v>42688.711354166669</v>
      </c>
      <c r="M667" t="b">
        <v>0</v>
      </c>
      <c r="N667">
        <v>12</v>
      </c>
      <c r="O667" t="b">
        <v>0</v>
      </c>
      <c r="P667" t="s">
        <v>8275</v>
      </c>
      <c r="Q667" t="s">
        <v>8277</v>
      </c>
    </row>
    <row r="668" spans="1:17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s="14">
        <f>ROUND((E668/D668)*100,0)</f>
        <v>0</v>
      </c>
      <c r="G668" s="16">
        <f>IFERROR(ROUND(E668/N668,2),0)</f>
        <v>2</v>
      </c>
      <c r="H668" t="s">
        <v>8220</v>
      </c>
      <c r="I668" t="s">
        <v>8223</v>
      </c>
      <c r="J668" t="s">
        <v>8245</v>
      </c>
      <c r="K668" s="11">
        <v>41868.832152777781</v>
      </c>
      <c r="L668" s="11">
        <v>41838.832152777781</v>
      </c>
      <c r="M668" t="b">
        <v>0</v>
      </c>
      <c r="N668">
        <v>4</v>
      </c>
      <c r="O668" t="b">
        <v>0</v>
      </c>
      <c r="P668" t="s">
        <v>8275</v>
      </c>
      <c r="Q668" t="s">
        <v>8277</v>
      </c>
    </row>
    <row r="669" spans="1:17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s="14">
        <f>ROUND((E669/D669)*100,0)</f>
        <v>10</v>
      </c>
      <c r="G669" s="16">
        <f>IFERROR(ROUND(E669/N669,2),0)</f>
        <v>178.93</v>
      </c>
      <c r="H669" t="s">
        <v>8220</v>
      </c>
      <c r="I669" t="s">
        <v>8236</v>
      </c>
      <c r="J669" t="s">
        <v>8248</v>
      </c>
      <c r="K669" s="11">
        <v>42672.373414351852</v>
      </c>
      <c r="L669" s="11">
        <v>42632.373414351852</v>
      </c>
      <c r="M669" t="b">
        <v>0</v>
      </c>
      <c r="N669">
        <v>28</v>
      </c>
      <c r="O669" t="b">
        <v>0</v>
      </c>
      <c r="P669" t="s">
        <v>8275</v>
      </c>
      <c r="Q669" t="s">
        <v>8277</v>
      </c>
    </row>
    <row r="670" spans="1:17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s="14">
        <f>ROUND((E670/D670)*100,0)</f>
        <v>5</v>
      </c>
      <c r="G670" s="16">
        <f>IFERROR(ROUND(E670/N670,2),0)</f>
        <v>27.36</v>
      </c>
      <c r="H670" t="s">
        <v>8220</v>
      </c>
      <c r="I670" t="s">
        <v>8223</v>
      </c>
      <c r="J670" t="s">
        <v>8245</v>
      </c>
      <c r="K670" s="11">
        <v>42135.831273148149</v>
      </c>
      <c r="L670" s="11">
        <v>42090.831273148149</v>
      </c>
      <c r="M670" t="b">
        <v>0</v>
      </c>
      <c r="N670">
        <v>25</v>
      </c>
      <c r="O670" t="b">
        <v>0</v>
      </c>
      <c r="P670" t="s">
        <v>8275</v>
      </c>
      <c r="Q670" t="s">
        <v>8277</v>
      </c>
    </row>
    <row r="671" spans="1:17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s="14">
        <f>ROUND((E671/D671)*100,0)</f>
        <v>22</v>
      </c>
      <c r="G671" s="16">
        <f>IFERROR(ROUND(E671/N671,2),0)</f>
        <v>1536.25</v>
      </c>
      <c r="H671" t="s">
        <v>8220</v>
      </c>
      <c r="I671" t="s">
        <v>8234</v>
      </c>
      <c r="J671" t="s">
        <v>8254</v>
      </c>
      <c r="K671" s="11">
        <v>42557.625671296293</v>
      </c>
      <c r="L671" s="11">
        <v>42527.625671296293</v>
      </c>
      <c r="M671" t="b">
        <v>0</v>
      </c>
      <c r="N671">
        <v>28</v>
      </c>
      <c r="O671" t="b">
        <v>0</v>
      </c>
      <c r="P671" t="s">
        <v>8275</v>
      </c>
      <c r="Q671" t="s">
        <v>8277</v>
      </c>
    </row>
    <row r="672" spans="1:17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s="14">
        <f>ROUND((E672/D672)*100,0)</f>
        <v>29</v>
      </c>
      <c r="G672" s="16">
        <f>IFERROR(ROUND(E672/N672,2),0)</f>
        <v>85</v>
      </c>
      <c r="H672" t="s">
        <v>8220</v>
      </c>
      <c r="I672" t="s">
        <v>8236</v>
      </c>
      <c r="J672" t="s">
        <v>8248</v>
      </c>
      <c r="K672" s="11">
        <v>42540.340277777781</v>
      </c>
      <c r="L672" s="11">
        <v>42506.709722222222</v>
      </c>
      <c r="M672" t="b">
        <v>0</v>
      </c>
      <c r="N672">
        <v>310</v>
      </c>
      <c r="O672" t="b">
        <v>0</v>
      </c>
      <c r="P672" t="s">
        <v>8275</v>
      </c>
      <c r="Q672" t="s">
        <v>8277</v>
      </c>
    </row>
    <row r="673" spans="1:17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s="14">
        <f>ROUND((E673/D673)*100,0)</f>
        <v>39</v>
      </c>
      <c r="G673" s="16">
        <f>IFERROR(ROUND(E673/N673,2),0)</f>
        <v>788.53</v>
      </c>
      <c r="H673" t="s">
        <v>8220</v>
      </c>
      <c r="I673" t="s">
        <v>8223</v>
      </c>
      <c r="J673" t="s">
        <v>8245</v>
      </c>
      <c r="K673" s="11">
        <v>42018.166666666664</v>
      </c>
      <c r="L673" s="11">
        <v>41984.692731481482</v>
      </c>
      <c r="M673" t="b">
        <v>0</v>
      </c>
      <c r="N673">
        <v>15</v>
      </c>
      <c r="O673" t="b">
        <v>0</v>
      </c>
      <c r="P673" t="s">
        <v>8275</v>
      </c>
      <c r="Q673" t="s">
        <v>8277</v>
      </c>
    </row>
    <row r="674" spans="1:17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s="14">
        <f>ROUND((E674/D674)*100,0)</f>
        <v>22</v>
      </c>
      <c r="G674" s="16">
        <f>IFERROR(ROUND(E674/N674,2),0)</f>
        <v>50.3</v>
      </c>
      <c r="H674" t="s">
        <v>8220</v>
      </c>
      <c r="I674" t="s">
        <v>8223</v>
      </c>
      <c r="J674" t="s">
        <v>8245</v>
      </c>
      <c r="K674" s="11">
        <v>42005.207638888889</v>
      </c>
      <c r="L674" s="11">
        <v>41974.219490740739</v>
      </c>
      <c r="M674" t="b">
        <v>0</v>
      </c>
      <c r="N674">
        <v>215</v>
      </c>
      <c r="O674" t="b">
        <v>0</v>
      </c>
      <c r="P674" t="s">
        <v>8275</v>
      </c>
      <c r="Q674" t="s">
        <v>8277</v>
      </c>
    </row>
    <row r="675" spans="1:17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s="14">
        <f>ROUND((E675/D675)*100,0)</f>
        <v>0</v>
      </c>
      <c r="G675" s="16">
        <f>IFERROR(ROUND(E675/N675,2),0)</f>
        <v>68.33</v>
      </c>
      <c r="H675" t="s">
        <v>8220</v>
      </c>
      <c r="I675" t="s">
        <v>8223</v>
      </c>
      <c r="J675" t="s">
        <v>8245</v>
      </c>
      <c r="K675" s="11">
        <v>41883.840474537035</v>
      </c>
      <c r="L675" s="11">
        <v>41838.840474537035</v>
      </c>
      <c r="M675" t="b">
        <v>0</v>
      </c>
      <c r="N675">
        <v>3</v>
      </c>
      <c r="O675" t="b">
        <v>0</v>
      </c>
      <c r="P675" t="s">
        <v>8275</v>
      </c>
      <c r="Q675" t="s">
        <v>8277</v>
      </c>
    </row>
    <row r="676" spans="1:17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s="14">
        <f>ROUND((E676/D676)*100,0)</f>
        <v>0</v>
      </c>
      <c r="G676" s="16">
        <f>IFERROR(ROUND(E676/N676,2),0)</f>
        <v>7.5</v>
      </c>
      <c r="H676" t="s">
        <v>8220</v>
      </c>
      <c r="I676" t="s">
        <v>8223</v>
      </c>
      <c r="J676" t="s">
        <v>8245</v>
      </c>
      <c r="K676" s="11">
        <v>41863.116053240738</v>
      </c>
      <c r="L676" s="11">
        <v>41803.116053240738</v>
      </c>
      <c r="M676" t="b">
        <v>0</v>
      </c>
      <c r="N676">
        <v>2</v>
      </c>
      <c r="O676" t="b">
        <v>0</v>
      </c>
      <c r="P676" t="s">
        <v>8275</v>
      </c>
      <c r="Q676" t="s">
        <v>8277</v>
      </c>
    </row>
    <row r="677" spans="1:17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s="14">
        <f>ROUND((E677/D677)*100,0)</f>
        <v>15</v>
      </c>
      <c r="G677" s="16">
        <f>IFERROR(ROUND(E677/N677,2),0)</f>
        <v>34.270000000000003</v>
      </c>
      <c r="H677" t="s">
        <v>8220</v>
      </c>
      <c r="I677" t="s">
        <v>8223</v>
      </c>
      <c r="J677" t="s">
        <v>8245</v>
      </c>
      <c r="K677" s="11">
        <v>42005.290972222225</v>
      </c>
      <c r="L677" s="11">
        <v>41975.930601851855</v>
      </c>
      <c r="M677" t="b">
        <v>0</v>
      </c>
      <c r="N677">
        <v>26</v>
      </c>
      <c r="O677" t="b">
        <v>0</v>
      </c>
      <c r="P677" t="s">
        <v>8275</v>
      </c>
      <c r="Q677" t="s">
        <v>8277</v>
      </c>
    </row>
    <row r="678" spans="1:17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s="14">
        <f>ROUND((E678/D678)*100,0)</f>
        <v>1</v>
      </c>
      <c r="G678" s="16">
        <f>IFERROR(ROUND(E678/N678,2),0)</f>
        <v>61.29</v>
      </c>
      <c r="H678" t="s">
        <v>8220</v>
      </c>
      <c r="I678" t="s">
        <v>8228</v>
      </c>
      <c r="J678" t="s">
        <v>8250</v>
      </c>
      <c r="K678" s="11">
        <v>42042.76829861111</v>
      </c>
      <c r="L678" s="11">
        <v>42012.76829861111</v>
      </c>
      <c r="M678" t="b">
        <v>0</v>
      </c>
      <c r="N678">
        <v>24</v>
      </c>
      <c r="O678" t="b">
        <v>0</v>
      </c>
      <c r="P678" t="s">
        <v>8275</v>
      </c>
      <c r="Q678" t="s">
        <v>8277</v>
      </c>
    </row>
    <row r="679" spans="1:17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s="14">
        <f>ROUND((E679/D679)*100,0)</f>
        <v>26</v>
      </c>
      <c r="G679" s="16">
        <f>IFERROR(ROUND(E679/N679,2),0)</f>
        <v>133.25</v>
      </c>
      <c r="H679" t="s">
        <v>8220</v>
      </c>
      <c r="I679" t="s">
        <v>8236</v>
      </c>
      <c r="J679" t="s">
        <v>8248</v>
      </c>
      <c r="K679" s="11">
        <v>42549.403877314813</v>
      </c>
      <c r="L679" s="11">
        <v>42504.403877314813</v>
      </c>
      <c r="M679" t="b">
        <v>0</v>
      </c>
      <c r="N679">
        <v>96</v>
      </c>
      <c r="O679" t="b">
        <v>0</v>
      </c>
      <c r="P679" t="s">
        <v>8275</v>
      </c>
      <c r="Q679" t="s">
        <v>8277</v>
      </c>
    </row>
    <row r="680" spans="1:17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s="14">
        <f>ROUND((E680/D680)*100,0)</f>
        <v>4</v>
      </c>
      <c r="G680" s="16">
        <f>IFERROR(ROUND(E680/N680,2),0)</f>
        <v>65.180000000000007</v>
      </c>
      <c r="H680" t="s">
        <v>8220</v>
      </c>
      <c r="I680" t="s">
        <v>8223</v>
      </c>
      <c r="J680" t="s">
        <v>8245</v>
      </c>
      <c r="K680" s="11">
        <v>42511.376597222225</v>
      </c>
      <c r="L680" s="11">
        <v>42481.376597222225</v>
      </c>
      <c r="M680" t="b">
        <v>0</v>
      </c>
      <c r="N680">
        <v>17</v>
      </c>
      <c r="O680" t="b">
        <v>0</v>
      </c>
      <c r="P680" t="s">
        <v>8275</v>
      </c>
      <c r="Q680" t="s">
        <v>8277</v>
      </c>
    </row>
    <row r="681" spans="1:17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s="14">
        <f>ROUND((E681/D681)*100,0)</f>
        <v>15</v>
      </c>
      <c r="G681" s="16">
        <f>IFERROR(ROUND(E681/N681,2),0)</f>
        <v>93.9</v>
      </c>
      <c r="H681" t="s">
        <v>8220</v>
      </c>
      <c r="I681" t="s">
        <v>8223</v>
      </c>
      <c r="J681" t="s">
        <v>8245</v>
      </c>
      <c r="K681" s="11">
        <v>42616.695706018516</v>
      </c>
      <c r="L681" s="11">
        <v>42556.695706018516</v>
      </c>
      <c r="M681" t="b">
        <v>0</v>
      </c>
      <c r="N681">
        <v>94</v>
      </c>
      <c r="O681" t="b">
        <v>0</v>
      </c>
      <c r="P681" t="s">
        <v>8275</v>
      </c>
      <c r="Q681" t="s">
        <v>8277</v>
      </c>
    </row>
    <row r="682" spans="1:17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s="14">
        <f>ROUND((E682/D682)*100,0)</f>
        <v>26</v>
      </c>
      <c r="G682" s="16">
        <f>IFERROR(ROUND(E682/N682,2),0)</f>
        <v>150.65</v>
      </c>
      <c r="H682" t="s">
        <v>8220</v>
      </c>
      <c r="I682" t="s">
        <v>8223</v>
      </c>
      <c r="J682" t="s">
        <v>8245</v>
      </c>
      <c r="K682" s="11">
        <v>41899.501516203702</v>
      </c>
      <c r="L682" s="11">
        <v>41864.501516203702</v>
      </c>
      <c r="M682" t="b">
        <v>0</v>
      </c>
      <c r="N682">
        <v>129</v>
      </c>
      <c r="O682" t="b">
        <v>0</v>
      </c>
      <c r="P682" t="s">
        <v>8275</v>
      </c>
      <c r="Q682" t="s">
        <v>8277</v>
      </c>
    </row>
    <row r="683" spans="1:17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s="14">
        <f>ROUND((E683/D683)*100,0)</f>
        <v>0</v>
      </c>
      <c r="G683" s="16">
        <f>IFERROR(ROUND(E683/N683,2),0)</f>
        <v>1</v>
      </c>
      <c r="H683" t="s">
        <v>8220</v>
      </c>
      <c r="I683" t="s">
        <v>8223</v>
      </c>
      <c r="J683" t="s">
        <v>8245</v>
      </c>
      <c r="K683" s="11">
        <v>42669.805601851855</v>
      </c>
      <c r="L683" s="11">
        <v>42639.805601851855</v>
      </c>
      <c r="M683" t="b">
        <v>0</v>
      </c>
      <c r="N683">
        <v>1</v>
      </c>
      <c r="O683" t="b">
        <v>0</v>
      </c>
      <c r="P683" t="s">
        <v>8275</v>
      </c>
      <c r="Q683" t="s">
        <v>8277</v>
      </c>
    </row>
    <row r="684" spans="1:17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s="14">
        <f>ROUND((E684/D684)*100,0)</f>
        <v>0</v>
      </c>
      <c r="G684" s="16">
        <f>IFERROR(ROUND(E684/N684,2),0)</f>
        <v>13.25</v>
      </c>
      <c r="H684" t="s">
        <v>8220</v>
      </c>
      <c r="I684" t="s">
        <v>8223</v>
      </c>
      <c r="J684" t="s">
        <v>8245</v>
      </c>
      <c r="K684" s="11">
        <v>42808.723634259259</v>
      </c>
      <c r="L684" s="11">
        <v>42778.765300925923</v>
      </c>
      <c r="M684" t="b">
        <v>0</v>
      </c>
      <c r="N684">
        <v>4</v>
      </c>
      <c r="O684" t="b">
        <v>0</v>
      </c>
      <c r="P684" t="s">
        <v>8275</v>
      </c>
      <c r="Q684" t="s">
        <v>8277</v>
      </c>
    </row>
    <row r="685" spans="1:17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s="14">
        <f>ROUND((E685/D685)*100,0)</f>
        <v>1</v>
      </c>
      <c r="G685" s="16">
        <f>IFERROR(ROUND(E685/N685,2),0)</f>
        <v>99.33</v>
      </c>
      <c r="H685" t="s">
        <v>8220</v>
      </c>
      <c r="I685" t="s">
        <v>8223</v>
      </c>
      <c r="J685" t="s">
        <v>8245</v>
      </c>
      <c r="K685" s="11">
        <v>42674.900046296294</v>
      </c>
      <c r="L685" s="11">
        <v>42634.900046296294</v>
      </c>
      <c r="M685" t="b">
        <v>0</v>
      </c>
      <c r="N685">
        <v>3</v>
      </c>
      <c r="O685" t="b">
        <v>0</v>
      </c>
      <c r="P685" t="s">
        <v>8275</v>
      </c>
      <c r="Q685" t="s">
        <v>8277</v>
      </c>
    </row>
    <row r="686" spans="1:17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s="14">
        <f>ROUND((E686/D686)*100,0)</f>
        <v>7</v>
      </c>
      <c r="G686" s="16">
        <f>IFERROR(ROUND(E686/N686,2),0)</f>
        <v>177.39</v>
      </c>
      <c r="H686" t="s">
        <v>8220</v>
      </c>
      <c r="I686" t="s">
        <v>8223</v>
      </c>
      <c r="J686" t="s">
        <v>8245</v>
      </c>
      <c r="K686" s="11">
        <v>41845.125</v>
      </c>
      <c r="L686" s="11">
        <v>41809.473275462966</v>
      </c>
      <c r="M686" t="b">
        <v>0</v>
      </c>
      <c r="N686">
        <v>135</v>
      </c>
      <c r="O686" t="b">
        <v>0</v>
      </c>
      <c r="P686" t="s">
        <v>8275</v>
      </c>
      <c r="Q686" t="s">
        <v>8277</v>
      </c>
    </row>
    <row r="687" spans="1:17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s="14">
        <f>ROUND((E687/D687)*100,0)</f>
        <v>28</v>
      </c>
      <c r="G687" s="16">
        <f>IFERROR(ROUND(E687/N687,2),0)</f>
        <v>55.3</v>
      </c>
      <c r="H687" t="s">
        <v>8220</v>
      </c>
      <c r="I687" t="s">
        <v>8223</v>
      </c>
      <c r="J687" t="s">
        <v>8245</v>
      </c>
      <c r="K687" s="11">
        <v>42016.866574074076</v>
      </c>
      <c r="L687" s="11">
        <v>41971.866574074076</v>
      </c>
      <c r="M687" t="b">
        <v>0</v>
      </c>
      <c r="N687">
        <v>10</v>
      </c>
      <c r="O687" t="b">
        <v>0</v>
      </c>
      <c r="P687" t="s">
        <v>8275</v>
      </c>
      <c r="Q687" t="s">
        <v>8277</v>
      </c>
    </row>
    <row r="688" spans="1:17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s="14">
        <f>ROUND((E688/D688)*100,0)</f>
        <v>0</v>
      </c>
      <c r="G688" s="16">
        <f>IFERROR(ROUND(E688/N688,2),0)</f>
        <v>0</v>
      </c>
      <c r="H688" t="s">
        <v>8220</v>
      </c>
      <c r="I688" t="s">
        <v>8236</v>
      </c>
      <c r="J688" t="s">
        <v>8248</v>
      </c>
      <c r="K688" s="11">
        <v>42219.673263888886</v>
      </c>
      <c r="L688" s="11">
        <v>42189.673263888886</v>
      </c>
      <c r="M688" t="b">
        <v>0</v>
      </c>
      <c r="N688">
        <v>0</v>
      </c>
      <c r="O688" t="b">
        <v>0</v>
      </c>
      <c r="P688" t="s">
        <v>8275</v>
      </c>
      <c r="Q688" t="s">
        <v>8277</v>
      </c>
    </row>
    <row r="689" spans="1:17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s="14">
        <f>ROUND((E689/D689)*100,0)</f>
        <v>4</v>
      </c>
      <c r="G689" s="16">
        <f>IFERROR(ROUND(E689/N689,2),0)</f>
        <v>591.66999999999996</v>
      </c>
      <c r="H689" t="s">
        <v>8220</v>
      </c>
      <c r="I689" t="s">
        <v>8237</v>
      </c>
      <c r="J689" t="s">
        <v>8255</v>
      </c>
      <c r="K689" s="11">
        <v>42771.750613425924</v>
      </c>
      <c r="L689" s="11">
        <v>42711.750613425924</v>
      </c>
      <c r="M689" t="b">
        <v>0</v>
      </c>
      <c r="N689">
        <v>6</v>
      </c>
      <c r="O689" t="b">
        <v>0</v>
      </c>
      <c r="P689" t="s">
        <v>8275</v>
      </c>
      <c r="Q689" t="s">
        <v>8277</v>
      </c>
    </row>
    <row r="690" spans="1:17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s="14">
        <f>ROUND((E690/D690)*100,0)</f>
        <v>73</v>
      </c>
      <c r="G690" s="16">
        <f>IFERROR(ROUND(E690/N690,2),0)</f>
        <v>405.5</v>
      </c>
      <c r="H690" t="s">
        <v>8220</v>
      </c>
      <c r="I690" t="s">
        <v>8223</v>
      </c>
      <c r="J690" t="s">
        <v>8245</v>
      </c>
      <c r="K690" s="11">
        <v>42292.104780092595</v>
      </c>
      <c r="L690" s="11">
        <v>42262.104780092595</v>
      </c>
      <c r="M690" t="b">
        <v>0</v>
      </c>
      <c r="N690">
        <v>36</v>
      </c>
      <c r="O690" t="b">
        <v>0</v>
      </c>
      <c r="P690" t="s">
        <v>8275</v>
      </c>
      <c r="Q690" t="s">
        <v>8277</v>
      </c>
    </row>
    <row r="691" spans="1:17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s="14">
        <f>ROUND((E691/D691)*100,0)</f>
        <v>58</v>
      </c>
      <c r="G691" s="16">
        <f>IFERROR(ROUND(E691/N691,2),0)</f>
        <v>343.15</v>
      </c>
      <c r="H691" t="s">
        <v>8220</v>
      </c>
      <c r="I691" t="s">
        <v>8223</v>
      </c>
      <c r="J691" t="s">
        <v>8245</v>
      </c>
      <c r="K691" s="11">
        <v>42712.207638888889</v>
      </c>
      <c r="L691" s="11">
        <v>42675.66778935185</v>
      </c>
      <c r="M691" t="b">
        <v>0</v>
      </c>
      <c r="N691">
        <v>336</v>
      </c>
      <c r="O691" t="b">
        <v>0</v>
      </c>
      <c r="P691" t="s">
        <v>8275</v>
      </c>
      <c r="Q691" t="s">
        <v>8277</v>
      </c>
    </row>
    <row r="692" spans="1:17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s="14">
        <f>ROUND((E692/D692)*100,0)</f>
        <v>12</v>
      </c>
      <c r="G692" s="16">
        <f>IFERROR(ROUND(E692/N692,2),0)</f>
        <v>72.59</v>
      </c>
      <c r="H692" t="s">
        <v>8220</v>
      </c>
      <c r="I692" t="s">
        <v>8223</v>
      </c>
      <c r="J692" t="s">
        <v>8245</v>
      </c>
      <c r="K692" s="11">
        <v>42622.25</v>
      </c>
      <c r="L692" s="11">
        <v>42579.634733796294</v>
      </c>
      <c r="M692" t="b">
        <v>0</v>
      </c>
      <c r="N692">
        <v>34</v>
      </c>
      <c r="O692" t="b">
        <v>0</v>
      </c>
      <c r="P692" t="s">
        <v>8275</v>
      </c>
      <c r="Q692" t="s">
        <v>8277</v>
      </c>
    </row>
    <row r="693" spans="1:17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s="14">
        <f>ROUND((E693/D693)*100,0)</f>
        <v>1</v>
      </c>
      <c r="G693" s="16">
        <f>IFERROR(ROUND(E693/N693,2),0)</f>
        <v>26</v>
      </c>
      <c r="H693" t="s">
        <v>8220</v>
      </c>
      <c r="I693" t="s">
        <v>8223</v>
      </c>
      <c r="J693" t="s">
        <v>8245</v>
      </c>
      <c r="K693" s="11">
        <v>42186.028310185182</v>
      </c>
      <c r="L693" s="11">
        <v>42158.028310185182</v>
      </c>
      <c r="M693" t="b">
        <v>0</v>
      </c>
      <c r="N693">
        <v>10</v>
      </c>
      <c r="O693" t="b">
        <v>0</v>
      </c>
      <c r="P693" t="s">
        <v>8275</v>
      </c>
      <c r="Q693" t="s">
        <v>8277</v>
      </c>
    </row>
    <row r="694" spans="1:17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s="14">
        <f>ROUND((E694/D694)*100,0)</f>
        <v>7</v>
      </c>
      <c r="G694" s="16">
        <f>IFERROR(ROUND(E694/N694,2),0)</f>
        <v>6.5</v>
      </c>
      <c r="H694" t="s">
        <v>8220</v>
      </c>
      <c r="I694" t="s">
        <v>8224</v>
      </c>
      <c r="J694" t="s">
        <v>8246</v>
      </c>
      <c r="K694" s="11">
        <v>42726.37572916667</v>
      </c>
      <c r="L694" s="11">
        <v>42696.37572916667</v>
      </c>
      <c r="M694" t="b">
        <v>0</v>
      </c>
      <c r="N694">
        <v>201</v>
      </c>
      <c r="O694" t="b">
        <v>0</v>
      </c>
      <c r="P694" t="s">
        <v>8275</v>
      </c>
      <c r="Q694" t="s">
        <v>8277</v>
      </c>
    </row>
    <row r="695" spans="1:17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s="14">
        <f>ROUND((E695/D695)*100,0)</f>
        <v>35</v>
      </c>
      <c r="G695" s="16">
        <f>IFERROR(ROUND(E695/N695,2),0)</f>
        <v>119.39</v>
      </c>
      <c r="H695" t="s">
        <v>8220</v>
      </c>
      <c r="I695" t="s">
        <v>8223</v>
      </c>
      <c r="J695" t="s">
        <v>8245</v>
      </c>
      <c r="K695" s="11">
        <v>42124.808182870373</v>
      </c>
      <c r="L695" s="11">
        <v>42094.808182870373</v>
      </c>
      <c r="M695" t="b">
        <v>0</v>
      </c>
      <c r="N695">
        <v>296</v>
      </c>
      <c r="O695" t="b">
        <v>0</v>
      </c>
      <c r="P695" t="s">
        <v>8275</v>
      </c>
      <c r="Q695" t="s">
        <v>8277</v>
      </c>
    </row>
    <row r="696" spans="1:17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s="14">
        <f>ROUND((E696/D696)*100,0)</f>
        <v>0</v>
      </c>
      <c r="G696" s="16">
        <f>IFERROR(ROUND(E696/N696,2),0)</f>
        <v>84.29</v>
      </c>
      <c r="H696" t="s">
        <v>8220</v>
      </c>
      <c r="I696" t="s">
        <v>8223</v>
      </c>
      <c r="J696" t="s">
        <v>8245</v>
      </c>
      <c r="K696" s="11">
        <v>42767.663877314815</v>
      </c>
      <c r="L696" s="11">
        <v>42737.663877314815</v>
      </c>
      <c r="M696" t="b">
        <v>0</v>
      </c>
      <c r="N696">
        <v>7</v>
      </c>
      <c r="O696" t="b">
        <v>0</v>
      </c>
      <c r="P696" t="s">
        <v>8275</v>
      </c>
      <c r="Q696" t="s">
        <v>8277</v>
      </c>
    </row>
    <row r="697" spans="1:17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s="14">
        <f>ROUND((E697/D697)*100,0)</f>
        <v>1</v>
      </c>
      <c r="G697" s="16">
        <f>IFERROR(ROUND(E697/N697,2),0)</f>
        <v>90.86</v>
      </c>
      <c r="H697" t="s">
        <v>8220</v>
      </c>
      <c r="I697" t="s">
        <v>8223</v>
      </c>
      <c r="J697" t="s">
        <v>8245</v>
      </c>
      <c r="K697" s="11">
        <v>41943.521064814813</v>
      </c>
      <c r="L697" s="11">
        <v>41913.521064814813</v>
      </c>
      <c r="M697" t="b">
        <v>0</v>
      </c>
      <c r="N697">
        <v>7</v>
      </c>
      <c r="O697" t="b">
        <v>0</v>
      </c>
      <c r="P697" t="s">
        <v>8275</v>
      </c>
      <c r="Q697" t="s">
        <v>8277</v>
      </c>
    </row>
    <row r="698" spans="1:17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s="14">
        <f>ROUND((E698/D698)*100,0)</f>
        <v>0</v>
      </c>
      <c r="G698" s="16">
        <f>IFERROR(ROUND(E698/N698,2),0)</f>
        <v>1</v>
      </c>
      <c r="H698" t="s">
        <v>8220</v>
      </c>
      <c r="I698" t="s">
        <v>8232</v>
      </c>
      <c r="J698" t="s">
        <v>8248</v>
      </c>
      <c r="K698" s="11">
        <v>41845.927106481482</v>
      </c>
      <c r="L698" s="11">
        <v>41815.927106481482</v>
      </c>
      <c r="M698" t="b">
        <v>0</v>
      </c>
      <c r="N698">
        <v>1</v>
      </c>
      <c r="O698" t="b">
        <v>0</v>
      </c>
      <c r="P698" t="s">
        <v>8275</v>
      </c>
      <c r="Q698" t="s">
        <v>8277</v>
      </c>
    </row>
    <row r="699" spans="1:17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s="14">
        <f>ROUND((E699/D699)*100,0)</f>
        <v>46</v>
      </c>
      <c r="G699" s="16">
        <f>IFERROR(ROUND(E699/N699,2),0)</f>
        <v>20.34</v>
      </c>
      <c r="H699" t="s">
        <v>8220</v>
      </c>
      <c r="I699" t="s">
        <v>8235</v>
      </c>
      <c r="J699" t="s">
        <v>8248</v>
      </c>
      <c r="K699" s="11">
        <v>42403.523020833331</v>
      </c>
      <c r="L699" s="11">
        <v>42388.523020833331</v>
      </c>
      <c r="M699" t="b">
        <v>0</v>
      </c>
      <c r="N699">
        <v>114</v>
      </c>
      <c r="O699" t="b">
        <v>0</v>
      </c>
      <c r="P699" t="s">
        <v>8275</v>
      </c>
      <c r="Q699" t="s">
        <v>8277</v>
      </c>
    </row>
    <row r="700" spans="1:17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s="14">
        <f>ROUND((E700/D700)*100,0)</f>
        <v>15</v>
      </c>
      <c r="G700" s="16">
        <f>IFERROR(ROUND(E700/N700,2),0)</f>
        <v>530.69000000000005</v>
      </c>
      <c r="H700" t="s">
        <v>8220</v>
      </c>
      <c r="I700" t="s">
        <v>8223</v>
      </c>
      <c r="J700" t="s">
        <v>8245</v>
      </c>
      <c r="K700" s="11">
        <v>41900.083333333336</v>
      </c>
      <c r="L700" s="11">
        <v>41866.931076388886</v>
      </c>
      <c r="M700" t="b">
        <v>0</v>
      </c>
      <c r="N700">
        <v>29</v>
      </c>
      <c r="O700" t="b">
        <v>0</v>
      </c>
      <c r="P700" t="s">
        <v>8275</v>
      </c>
      <c r="Q700" t="s">
        <v>8277</v>
      </c>
    </row>
    <row r="701" spans="1:17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s="14">
        <f>ROUND((E701/D701)*100,0)</f>
        <v>82</v>
      </c>
      <c r="G701" s="16">
        <f>IFERROR(ROUND(E701/N701,2),0)</f>
        <v>120.39</v>
      </c>
      <c r="H701" t="s">
        <v>8220</v>
      </c>
      <c r="I701" t="s">
        <v>8223</v>
      </c>
      <c r="J701" t="s">
        <v>8245</v>
      </c>
      <c r="K701" s="11">
        <v>41600.666666666664</v>
      </c>
      <c r="L701" s="11">
        <v>41563.485509259262</v>
      </c>
      <c r="M701" t="b">
        <v>0</v>
      </c>
      <c r="N701">
        <v>890</v>
      </c>
      <c r="O701" t="b">
        <v>0</v>
      </c>
      <c r="P701" t="s">
        <v>8275</v>
      </c>
      <c r="Q701" t="s">
        <v>8277</v>
      </c>
    </row>
    <row r="702" spans="1:17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s="14">
        <f>ROUND((E702/D702)*100,0)</f>
        <v>3</v>
      </c>
      <c r="G702" s="16">
        <f>IFERROR(ROUND(E702/N702,2),0)</f>
        <v>13</v>
      </c>
      <c r="H702" t="s">
        <v>8220</v>
      </c>
      <c r="I702" t="s">
        <v>8226</v>
      </c>
      <c r="J702" t="s">
        <v>8248</v>
      </c>
      <c r="K702" s="11">
        <v>42745.688437500001</v>
      </c>
      <c r="L702" s="11">
        <v>42715.688437500001</v>
      </c>
      <c r="M702" t="b">
        <v>0</v>
      </c>
      <c r="N702">
        <v>31</v>
      </c>
      <c r="O702" t="b">
        <v>0</v>
      </c>
      <c r="P702" t="s">
        <v>8275</v>
      </c>
      <c r="Q702" t="s">
        <v>8277</v>
      </c>
    </row>
    <row r="703" spans="1:17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s="14">
        <f>ROUND((E703/D703)*100,0)</f>
        <v>27</v>
      </c>
      <c r="G703" s="16">
        <f>IFERROR(ROUND(E703/N703,2),0)</f>
        <v>291.33</v>
      </c>
      <c r="H703" t="s">
        <v>8220</v>
      </c>
      <c r="I703" t="s">
        <v>8224</v>
      </c>
      <c r="J703" t="s">
        <v>8246</v>
      </c>
      <c r="K703" s="11">
        <v>41843.662962962961</v>
      </c>
      <c r="L703" s="11">
        <v>41813.662962962961</v>
      </c>
      <c r="M703" t="b">
        <v>0</v>
      </c>
      <c r="N703">
        <v>21</v>
      </c>
      <c r="O703" t="b">
        <v>0</v>
      </c>
      <c r="P703" t="s">
        <v>8275</v>
      </c>
      <c r="Q703" t="s">
        <v>8277</v>
      </c>
    </row>
    <row r="704" spans="1:17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s="14">
        <f>ROUND((E704/D704)*100,0)</f>
        <v>31</v>
      </c>
      <c r="G704" s="16">
        <f>IFERROR(ROUND(E704/N704,2),0)</f>
        <v>124.92</v>
      </c>
      <c r="H704" t="s">
        <v>8220</v>
      </c>
      <c r="I704" t="s">
        <v>8223</v>
      </c>
      <c r="J704" t="s">
        <v>8245</v>
      </c>
      <c r="K704" s="11">
        <v>42698.768368055556</v>
      </c>
      <c r="L704" s="11">
        <v>42668.726701388892</v>
      </c>
      <c r="M704" t="b">
        <v>0</v>
      </c>
      <c r="N704">
        <v>37</v>
      </c>
      <c r="O704" t="b">
        <v>0</v>
      </c>
      <c r="P704" t="s">
        <v>8275</v>
      </c>
      <c r="Q704" t="s">
        <v>8277</v>
      </c>
    </row>
    <row r="705" spans="1:17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s="14">
        <f>ROUND((E705/D705)*100,0)</f>
        <v>6</v>
      </c>
      <c r="G705" s="16">
        <f>IFERROR(ROUND(E705/N705,2),0)</f>
        <v>119.57</v>
      </c>
      <c r="H705" t="s">
        <v>8220</v>
      </c>
      <c r="I705" t="s">
        <v>8223</v>
      </c>
      <c r="J705" t="s">
        <v>8245</v>
      </c>
      <c r="K705" s="11">
        <v>42766.980555555558</v>
      </c>
      <c r="L705" s="11">
        <v>42711.950798611113</v>
      </c>
      <c r="M705" t="b">
        <v>0</v>
      </c>
      <c r="N705">
        <v>7</v>
      </c>
      <c r="O705" t="b">
        <v>0</v>
      </c>
      <c r="P705" t="s">
        <v>8275</v>
      </c>
      <c r="Q705" t="s">
        <v>8277</v>
      </c>
    </row>
    <row r="706" spans="1:17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s="14">
        <f>ROUND((E706/D706)*100,0)</f>
        <v>1</v>
      </c>
      <c r="G706" s="16">
        <f>IFERROR(ROUND(E706/N706,2),0)</f>
        <v>120.25</v>
      </c>
      <c r="H706" t="s">
        <v>8220</v>
      </c>
      <c r="I706" t="s">
        <v>8228</v>
      </c>
      <c r="J706" t="s">
        <v>8250</v>
      </c>
      <c r="K706" s="11">
        <v>42786.192916666667</v>
      </c>
      <c r="L706" s="11">
        <v>42726.192916666667</v>
      </c>
      <c r="M706" t="b">
        <v>0</v>
      </c>
      <c r="N706">
        <v>4</v>
      </c>
      <c r="O706" t="b">
        <v>0</v>
      </c>
      <c r="P706" t="s">
        <v>8275</v>
      </c>
      <c r="Q706" t="s">
        <v>8277</v>
      </c>
    </row>
    <row r="707" spans="1:17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s="14">
        <f>ROUND((E707/D707)*100,0)</f>
        <v>1</v>
      </c>
      <c r="G707" s="16">
        <f>IFERROR(ROUND(E707/N707,2),0)</f>
        <v>195.4</v>
      </c>
      <c r="H707" t="s">
        <v>8220</v>
      </c>
      <c r="I707" t="s">
        <v>8232</v>
      </c>
      <c r="J707" t="s">
        <v>8248</v>
      </c>
      <c r="K707" s="11">
        <v>42756.491643518515</v>
      </c>
      <c r="L707" s="11">
        <v>42726.491643518515</v>
      </c>
      <c r="M707" t="b">
        <v>0</v>
      </c>
      <c r="N707">
        <v>5</v>
      </c>
      <c r="O707" t="b">
        <v>0</v>
      </c>
      <c r="P707" t="s">
        <v>8275</v>
      </c>
      <c r="Q707" t="s">
        <v>8277</v>
      </c>
    </row>
    <row r="708" spans="1:17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s="14">
        <f>ROUND((E708/D708)*100,0)</f>
        <v>0</v>
      </c>
      <c r="G708" s="16">
        <f>IFERROR(ROUND(E708/N708,2),0)</f>
        <v>0</v>
      </c>
      <c r="H708" t="s">
        <v>8220</v>
      </c>
      <c r="I708" t="s">
        <v>8226</v>
      </c>
      <c r="J708" t="s">
        <v>8248</v>
      </c>
      <c r="K708" s="11">
        <v>42718.777083333334</v>
      </c>
      <c r="L708" s="11">
        <v>42676.995173611111</v>
      </c>
      <c r="M708" t="b">
        <v>0</v>
      </c>
      <c r="N708">
        <v>0</v>
      </c>
      <c r="O708" t="b">
        <v>0</v>
      </c>
      <c r="P708" t="s">
        <v>8275</v>
      </c>
      <c r="Q708" t="s">
        <v>8277</v>
      </c>
    </row>
    <row r="709" spans="1:17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s="14">
        <f>ROUND((E709/D709)*100,0)</f>
        <v>79</v>
      </c>
      <c r="G709" s="16">
        <f>IFERROR(ROUND(E709/N709,2),0)</f>
        <v>117.7</v>
      </c>
      <c r="H709" t="s">
        <v>8220</v>
      </c>
      <c r="I709" t="s">
        <v>8224</v>
      </c>
      <c r="J709" t="s">
        <v>8246</v>
      </c>
      <c r="K709" s="11">
        <v>42736.663506944446</v>
      </c>
      <c r="L709" s="11">
        <v>42696.663506944446</v>
      </c>
      <c r="M709" t="b">
        <v>0</v>
      </c>
      <c r="N709">
        <v>456</v>
      </c>
      <c r="O709" t="b">
        <v>0</v>
      </c>
      <c r="P709" t="s">
        <v>8275</v>
      </c>
      <c r="Q709" t="s">
        <v>8277</v>
      </c>
    </row>
    <row r="710" spans="1:17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s="14">
        <f>ROUND((E710/D710)*100,0)</f>
        <v>22</v>
      </c>
      <c r="G710" s="16">
        <f>IFERROR(ROUND(E710/N710,2),0)</f>
        <v>23.95</v>
      </c>
      <c r="H710" t="s">
        <v>8220</v>
      </c>
      <c r="I710" t="s">
        <v>8224</v>
      </c>
      <c r="J710" t="s">
        <v>8246</v>
      </c>
      <c r="K710" s="11">
        <v>41895.581018518518</v>
      </c>
      <c r="L710" s="11">
        <v>41835.581018518518</v>
      </c>
      <c r="M710" t="b">
        <v>0</v>
      </c>
      <c r="N710">
        <v>369</v>
      </c>
      <c r="O710" t="b">
        <v>0</v>
      </c>
      <c r="P710" t="s">
        <v>8275</v>
      </c>
      <c r="Q710" t="s">
        <v>8277</v>
      </c>
    </row>
    <row r="711" spans="1:17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s="14">
        <f>ROUND((E711/D711)*100,0)</f>
        <v>0</v>
      </c>
      <c r="G711" s="16">
        <f>IFERROR(ROUND(E711/N711,2),0)</f>
        <v>30.5</v>
      </c>
      <c r="H711" t="s">
        <v>8220</v>
      </c>
      <c r="I711" t="s">
        <v>8223</v>
      </c>
      <c r="J711" t="s">
        <v>8245</v>
      </c>
      <c r="K711" s="11">
        <v>41978.041192129633</v>
      </c>
      <c r="L711" s="11">
        <v>41948.041192129633</v>
      </c>
      <c r="M711" t="b">
        <v>0</v>
      </c>
      <c r="N711">
        <v>2</v>
      </c>
      <c r="O711" t="b">
        <v>0</v>
      </c>
      <c r="P711" t="s">
        <v>8275</v>
      </c>
      <c r="Q711" t="s">
        <v>8277</v>
      </c>
    </row>
    <row r="712" spans="1:17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s="14">
        <f>ROUND((E712/D712)*100,0)</f>
        <v>0</v>
      </c>
      <c r="G712" s="16">
        <f>IFERROR(ROUND(E712/N712,2),0)</f>
        <v>0</v>
      </c>
      <c r="H712" t="s">
        <v>8220</v>
      </c>
      <c r="I712" t="s">
        <v>8228</v>
      </c>
      <c r="J712" t="s">
        <v>8250</v>
      </c>
      <c r="K712" s="11">
        <v>41871.030555555553</v>
      </c>
      <c r="L712" s="11">
        <v>41837.984976851854</v>
      </c>
      <c r="M712" t="b">
        <v>0</v>
      </c>
      <c r="N712">
        <v>0</v>
      </c>
      <c r="O712" t="b">
        <v>0</v>
      </c>
      <c r="P712" t="s">
        <v>8275</v>
      </c>
      <c r="Q712" t="s">
        <v>8277</v>
      </c>
    </row>
    <row r="713" spans="1:17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s="14">
        <f>ROUND((E713/D713)*100,0)</f>
        <v>34</v>
      </c>
      <c r="G713" s="16">
        <f>IFERROR(ROUND(E713/N713,2),0)</f>
        <v>99.97</v>
      </c>
      <c r="H713" t="s">
        <v>8220</v>
      </c>
      <c r="I713" t="s">
        <v>8232</v>
      </c>
      <c r="J713" t="s">
        <v>8248</v>
      </c>
      <c r="K713" s="11">
        <v>42718.500787037039</v>
      </c>
      <c r="L713" s="11">
        <v>42678.459120370368</v>
      </c>
      <c r="M713" t="b">
        <v>0</v>
      </c>
      <c r="N713">
        <v>338</v>
      </c>
      <c r="O713" t="b">
        <v>0</v>
      </c>
      <c r="P713" t="s">
        <v>8275</v>
      </c>
      <c r="Q713" t="s">
        <v>8277</v>
      </c>
    </row>
    <row r="714" spans="1:17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s="14">
        <f>ROUND((E714/D714)*100,0)</f>
        <v>0</v>
      </c>
      <c r="G714" s="16">
        <f>IFERROR(ROUND(E714/N714,2),0)</f>
        <v>26.25</v>
      </c>
      <c r="H714" t="s">
        <v>8220</v>
      </c>
      <c r="I714" t="s">
        <v>8223</v>
      </c>
      <c r="J714" t="s">
        <v>8245</v>
      </c>
      <c r="K714" s="11">
        <v>42414.680925925924</v>
      </c>
      <c r="L714" s="11">
        <v>42384.680925925924</v>
      </c>
      <c r="M714" t="b">
        <v>0</v>
      </c>
      <c r="N714">
        <v>4</v>
      </c>
      <c r="O714" t="b">
        <v>0</v>
      </c>
      <c r="P714" t="s">
        <v>8275</v>
      </c>
      <c r="Q714" t="s">
        <v>8277</v>
      </c>
    </row>
    <row r="715" spans="1:17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s="14">
        <f>ROUND((E715/D715)*100,0)</f>
        <v>1</v>
      </c>
      <c r="G715" s="16">
        <f>IFERROR(ROUND(E715/N715,2),0)</f>
        <v>199</v>
      </c>
      <c r="H715" t="s">
        <v>8220</v>
      </c>
      <c r="I715" t="s">
        <v>8236</v>
      </c>
      <c r="J715" t="s">
        <v>8248</v>
      </c>
      <c r="K715" s="11">
        <v>42526.529305555552</v>
      </c>
      <c r="L715" s="11">
        <v>42496.529305555552</v>
      </c>
      <c r="M715" t="b">
        <v>0</v>
      </c>
      <c r="N715">
        <v>1</v>
      </c>
      <c r="O715" t="b">
        <v>0</v>
      </c>
      <c r="P715" t="s">
        <v>8275</v>
      </c>
      <c r="Q715" t="s">
        <v>8277</v>
      </c>
    </row>
    <row r="716" spans="1:17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s="14">
        <f>ROUND((E716/D716)*100,0)</f>
        <v>15</v>
      </c>
      <c r="G716" s="16">
        <f>IFERROR(ROUND(E716/N716,2),0)</f>
        <v>80.319999999999993</v>
      </c>
      <c r="H716" t="s">
        <v>8220</v>
      </c>
      <c r="I716" t="s">
        <v>8223</v>
      </c>
      <c r="J716" t="s">
        <v>8245</v>
      </c>
      <c r="K716" s="11">
        <v>42794.787986111114</v>
      </c>
      <c r="L716" s="11">
        <v>42734.787986111114</v>
      </c>
      <c r="M716" t="b">
        <v>0</v>
      </c>
      <c r="N716">
        <v>28</v>
      </c>
      <c r="O716" t="b">
        <v>0</v>
      </c>
      <c r="P716" t="s">
        <v>8275</v>
      </c>
      <c r="Q716" t="s">
        <v>8277</v>
      </c>
    </row>
    <row r="717" spans="1:17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s="14">
        <f>ROUND((E717/D717)*100,0)</f>
        <v>5</v>
      </c>
      <c r="G717" s="16">
        <f>IFERROR(ROUND(E717/N717,2),0)</f>
        <v>115.75</v>
      </c>
      <c r="H717" t="s">
        <v>8220</v>
      </c>
      <c r="I717" t="s">
        <v>8223</v>
      </c>
      <c r="J717" t="s">
        <v>8245</v>
      </c>
      <c r="K717" s="11">
        <v>42313.132407407407</v>
      </c>
      <c r="L717" s="11">
        <v>42273.090740740743</v>
      </c>
      <c r="M717" t="b">
        <v>0</v>
      </c>
      <c r="N717">
        <v>12</v>
      </c>
      <c r="O717" t="b">
        <v>0</v>
      </c>
      <c r="P717" t="s">
        <v>8275</v>
      </c>
      <c r="Q717" t="s">
        <v>8277</v>
      </c>
    </row>
    <row r="718" spans="1:17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s="14">
        <f>ROUND((E718/D718)*100,0)</f>
        <v>10</v>
      </c>
      <c r="G718" s="16">
        <f>IFERROR(ROUND(E718/N718,2),0)</f>
        <v>44.69</v>
      </c>
      <c r="H718" t="s">
        <v>8220</v>
      </c>
      <c r="I718" t="s">
        <v>8223</v>
      </c>
      <c r="J718" t="s">
        <v>8245</v>
      </c>
      <c r="K718" s="11">
        <v>41974</v>
      </c>
      <c r="L718" s="11">
        <v>41940.658645833333</v>
      </c>
      <c r="M718" t="b">
        <v>0</v>
      </c>
      <c r="N718">
        <v>16</v>
      </c>
      <c r="O718" t="b">
        <v>0</v>
      </c>
      <c r="P718" t="s">
        <v>8275</v>
      </c>
      <c r="Q718" t="s">
        <v>8277</v>
      </c>
    </row>
    <row r="719" spans="1:17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s="14">
        <f>ROUND((E719/D719)*100,0)</f>
        <v>0</v>
      </c>
      <c r="G719" s="16">
        <f>IFERROR(ROUND(E719/N719,2),0)</f>
        <v>76.25</v>
      </c>
      <c r="H719" t="s">
        <v>8220</v>
      </c>
      <c r="I719" t="s">
        <v>8223</v>
      </c>
      <c r="J719" t="s">
        <v>8245</v>
      </c>
      <c r="K719" s="11">
        <v>41887.854189814818</v>
      </c>
      <c r="L719" s="11">
        <v>41857.854189814818</v>
      </c>
      <c r="M719" t="b">
        <v>0</v>
      </c>
      <c r="N719">
        <v>4</v>
      </c>
      <c r="O719" t="b">
        <v>0</v>
      </c>
      <c r="P719" t="s">
        <v>8275</v>
      </c>
      <c r="Q719" t="s">
        <v>8277</v>
      </c>
    </row>
    <row r="720" spans="1:17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s="14">
        <f>ROUND((E720/D720)*100,0)</f>
        <v>1</v>
      </c>
      <c r="G720" s="16">
        <f>IFERROR(ROUND(E720/N720,2),0)</f>
        <v>22.5</v>
      </c>
      <c r="H720" t="s">
        <v>8220</v>
      </c>
      <c r="I720" t="s">
        <v>8223</v>
      </c>
      <c r="J720" t="s">
        <v>8245</v>
      </c>
      <c r="K720" s="11">
        <v>42784.249305555553</v>
      </c>
      <c r="L720" s="11">
        <v>42752.845451388886</v>
      </c>
      <c r="M720" t="b">
        <v>0</v>
      </c>
      <c r="N720">
        <v>4</v>
      </c>
      <c r="O720" t="b">
        <v>0</v>
      </c>
      <c r="P720" t="s">
        <v>8275</v>
      </c>
      <c r="Q720" t="s">
        <v>8277</v>
      </c>
    </row>
    <row r="721" spans="1:17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s="14">
        <f>ROUND((E721/D721)*100,0)</f>
        <v>1</v>
      </c>
      <c r="G721" s="16">
        <f>IFERROR(ROUND(E721/N721,2),0)</f>
        <v>19.399999999999999</v>
      </c>
      <c r="H721" t="s">
        <v>8220</v>
      </c>
      <c r="I721" t="s">
        <v>8223</v>
      </c>
      <c r="J721" t="s">
        <v>8245</v>
      </c>
      <c r="K721" s="11">
        <v>42423.040231481478</v>
      </c>
      <c r="L721" s="11">
        <v>42409.040231481478</v>
      </c>
      <c r="M721" t="b">
        <v>0</v>
      </c>
      <c r="N721">
        <v>10</v>
      </c>
      <c r="O721" t="b">
        <v>0</v>
      </c>
      <c r="P721" t="s">
        <v>8275</v>
      </c>
      <c r="Q721" t="s">
        <v>8277</v>
      </c>
    </row>
    <row r="722" spans="1:17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s="14">
        <f>ROUND((E722/D722)*100,0)</f>
        <v>144</v>
      </c>
      <c r="G722" s="16">
        <f>IFERROR(ROUND(E722/N722,2),0)</f>
        <v>66.709999999999994</v>
      </c>
      <c r="H722" t="s">
        <v>8218</v>
      </c>
      <c r="I722" t="s">
        <v>8223</v>
      </c>
      <c r="J722" t="s">
        <v>8245</v>
      </c>
      <c r="K722" s="11">
        <v>40937.649201388886</v>
      </c>
      <c r="L722" s="11">
        <v>40909.649201388886</v>
      </c>
      <c r="M722" t="b">
        <v>0</v>
      </c>
      <c r="N722">
        <v>41</v>
      </c>
      <c r="O722" t="b">
        <v>1</v>
      </c>
      <c r="P722" t="s">
        <v>8278</v>
      </c>
      <c r="Q722" t="s">
        <v>8279</v>
      </c>
    </row>
    <row r="723" spans="1:17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s="14">
        <f>ROUND((E723/D723)*100,0)</f>
        <v>122</v>
      </c>
      <c r="G723" s="16">
        <f>IFERROR(ROUND(E723/N723,2),0)</f>
        <v>84.14</v>
      </c>
      <c r="H723" t="s">
        <v>8218</v>
      </c>
      <c r="I723" t="s">
        <v>8223</v>
      </c>
      <c r="J723" t="s">
        <v>8245</v>
      </c>
      <c r="K723" s="11">
        <v>41852.571840277778</v>
      </c>
      <c r="L723" s="11">
        <v>41807.571840277778</v>
      </c>
      <c r="M723" t="b">
        <v>0</v>
      </c>
      <c r="N723">
        <v>119</v>
      </c>
      <c r="O723" t="b">
        <v>1</v>
      </c>
      <c r="P723" t="s">
        <v>8278</v>
      </c>
      <c r="Q723" t="s">
        <v>8279</v>
      </c>
    </row>
    <row r="724" spans="1:17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s="14">
        <f>ROUND((E724/D724)*100,0)</f>
        <v>132</v>
      </c>
      <c r="G724" s="16">
        <f>IFERROR(ROUND(E724/N724,2),0)</f>
        <v>215.73</v>
      </c>
      <c r="H724" t="s">
        <v>8218</v>
      </c>
      <c r="I724" t="s">
        <v>8223</v>
      </c>
      <c r="J724" t="s">
        <v>8245</v>
      </c>
      <c r="K724" s="11">
        <v>41007.76363425926</v>
      </c>
      <c r="L724" s="11">
        <v>40977.805300925924</v>
      </c>
      <c r="M724" t="b">
        <v>0</v>
      </c>
      <c r="N724">
        <v>153</v>
      </c>
      <c r="O724" t="b">
        <v>1</v>
      </c>
      <c r="P724" t="s">
        <v>8278</v>
      </c>
      <c r="Q724" t="s">
        <v>8279</v>
      </c>
    </row>
    <row r="725" spans="1:17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s="14">
        <f>ROUND((E725/D725)*100,0)</f>
        <v>109</v>
      </c>
      <c r="G725" s="16">
        <f>IFERROR(ROUND(E725/N725,2),0)</f>
        <v>54.69</v>
      </c>
      <c r="H725" t="s">
        <v>8218</v>
      </c>
      <c r="I725" t="s">
        <v>8223</v>
      </c>
      <c r="J725" t="s">
        <v>8245</v>
      </c>
      <c r="K725" s="11">
        <v>42215.165972222225</v>
      </c>
      <c r="L725" s="11">
        <v>42184.81653935185</v>
      </c>
      <c r="M725" t="b">
        <v>0</v>
      </c>
      <c r="N725">
        <v>100</v>
      </c>
      <c r="O725" t="b">
        <v>1</v>
      </c>
      <c r="P725" t="s">
        <v>8278</v>
      </c>
      <c r="Q725" t="s">
        <v>8279</v>
      </c>
    </row>
    <row r="726" spans="1:17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s="14">
        <f>ROUND((E726/D726)*100,0)</f>
        <v>105</v>
      </c>
      <c r="G726" s="16">
        <f>IFERROR(ROUND(E726/N726,2),0)</f>
        <v>51.63</v>
      </c>
      <c r="H726" t="s">
        <v>8218</v>
      </c>
      <c r="I726" t="s">
        <v>8223</v>
      </c>
      <c r="J726" t="s">
        <v>8245</v>
      </c>
      <c r="K726" s="11">
        <v>40724.638460648152</v>
      </c>
      <c r="L726" s="11">
        <v>40694.638460648152</v>
      </c>
      <c r="M726" t="b">
        <v>0</v>
      </c>
      <c r="N726">
        <v>143</v>
      </c>
      <c r="O726" t="b">
        <v>1</v>
      </c>
      <c r="P726" t="s">
        <v>8278</v>
      </c>
      <c r="Q726" t="s">
        <v>8279</v>
      </c>
    </row>
    <row r="727" spans="1:17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s="14">
        <f>ROUND((E727/D727)*100,0)</f>
        <v>100</v>
      </c>
      <c r="G727" s="16">
        <f>IFERROR(ROUND(E727/N727,2),0)</f>
        <v>143.36000000000001</v>
      </c>
      <c r="H727" t="s">
        <v>8218</v>
      </c>
      <c r="I727" t="s">
        <v>8223</v>
      </c>
      <c r="J727" t="s">
        <v>8245</v>
      </c>
      <c r="K727" s="11">
        <v>42351.626296296294</v>
      </c>
      <c r="L727" s="11">
        <v>42321.626296296294</v>
      </c>
      <c r="M727" t="b">
        <v>0</v>
      </c>
      <c r="N727">
        <v>140</v>
      </c>
      <c r="O727" t="b">
        <v>1</v>
      </c>
      <c r="P727" t="s">
        <v>8278</v>
      </c>
      <c r="Q727" t="s">
        <v>8279</v>
      </c>
    </row>
    <row r="728" spans="1:17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s="14">
        <f>ROUND((E728/D728)*100,0)</f>
        <v>101</v>
      </c>
      <c r="G728" s="16">
        <f>IFERROR(ROUND(E728/N728,2),0)</f>
        <v>72.430000000000007</v>
      </c>
      <c r="H728" t="s">
        <v>8218</v>
      </c>
      <c r="I728" t="s">
        <v>8223</v>
      </c>
      <c r="J728" t="s">
        <v>8245</v>
      </c>
      <c r="K728" s="11">
        <v>41376.042673611111</v>
      </c>
      <c r="L728" s="11">
        <v>41346.042673611111</v>
      </c>
      <c r="M728" t="b">
        <v>0</v>
      </c>
      <c r="N728">
        <v>35</v>
      </c>
      <c r="O728" t="b">
        <v>1</v>
      </c>
      <c r="P728" t="s">
        <v>8278</v>
      </c>
      <c r="Q728" t="s">
        <v>8279</v>
      </c>
    </row>
    <row r="729" spans="1:17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s="14">
        <f>ROUND((E729/D729)*100,0)</f>
        <v>156</v>
      </c>
      <c r="G729" s="16">
        <f>IFERROR(ROUND(E729/N729,2),0)</f>
        <v>36.53</v>
      </c>
      <c r="H729" t="s">
        <v>8218</v>
      </c>
      <c r="I729" t="s">
        <v>8223</v>
      </c>
      <c r="J729" t="s">
        <v>8245</v>
      </c>
      <c r="K729" s="11">
        <v>41288.888888888891</v>
      </c>
      <c r="L729" s="11">
        <v>41247.020243055558</v>
      </c>
      <c r="M729" t="b">
        <v>0</v>
      </c>
      <c r="N729">
        <v>149</v>
      </c>
      <c r="O729" t="b">
        <v>1</v>
      </c>
      <c r="P729" t="s">
        <v>8278</v>
      </c>
      <c r="Q729" t="s">
        <v>8279</v>
      </c>
    </row>
    <row r="730" spans="1:17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s="14">
        <f>ROUND((E730/D730)*100,0)</f>
        <v>106</v>
      </c>
      <c r="G730" s="16">
        <f>IFERROR(ROUND(E730/N730,2),0)</f>
        <v>60.9</v>
      </c>
      <c r="H730" t="s">
        <v>8218</v>
      </c>
      <c r="I730" t="s">
        <v>8223</v>
      </c>
      <c r="J730" t="s">
        <v>8245</v>
      </c>
      <c r="K730" s="11">
        <v>40776.837465277778</v>
      </c>
      <c r="L730" s="11">
        <v>40731.837465277778</v>
      </c>
      <c r="M730" t="b">
        <v>0</v>
      </c>
      <c r="N730">
        <v>130</v>
      </c>
      <c r="O730" t="b">
        <v>1</v>
      </c>
      <c r="P730" t="s">
        <v>8278</v>
      </c>
      <c r="Q730" t="s">
        <v>8279</v>
      </c>
    </row>
    <row r="731" spans="1:17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s="14">
        <f>ROUND((E731/D731)*100,0)</f>
        <v>131</v>
      </c>
      <c r="G731" s="16">
        <f>IFERROR(ROUND(E731/N731,2),0)</f>
        <v>43.55</v>
      </c>
      <c r="H731" t="s">
        <v>8218</v>
      </c>
      <c r="I731" t="s">
        <v>8223</v>
      </c>
      <c r="J731" t="s">
        <v>8245</v>
      </c>
      <c r="K731" s="11">
        <v>41171.185891203706</v>
      </c>
      <c r="L731" s="11">
        <v>41111.185891203706</v>
      </c>
      <c r="M731" t="b">
        <v>0</v>
      </c>
      <c r="N731">
        <v>120</v>
      </c>
      <c r="O731" t="b">
        <v>1</v>
      </c>
      <c r="P731" t="s">
        <v>8278</v>
      </c>
      <c r="Q731" t="s">
        <v>8279</v>
      </c>
    </row>
    <row r="732" spans="1:17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s="14">
        <f>ROUND((E732/D732)*100,0)</f>
        <v>132</v>
      </c>
      <c r="G732" s="16">
        <f>IFERROR(ROUND(E732/N732,2),0)</f>
        <v>99.77</v>
      </c>
      <c r="H732" t="s">
        <v>8218</v>
      </c>
      <c r="I732" t="s">
        <v>8223</v>
      </c>
      <c r="J732" t="s">
        <v>8245</v>
      </c>
      <c r="K732" s="11">
        <v>40884.745266203703</v>
      </c>
      <c r="L732" s="11">
        <v>40854.745266203703</v>
      </c>
      <c r="M732" t="b">
        <v>0</v>
      </c>
      <c r="N732">
        <v>265</v>
      </c>
      <c r="O732" t="b">
        <v>1</v>
      </c>
      <c r="P732" t="s">
        <v>8278</v>
      </c>
      <c r="Q732" t="s">
        <v>8279</v>
      </c>
    </row>
    <row r="733" spans="1:17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s="14">
        <f>ROUND((E733/D733)*100,0)</f>
        <v>126</v>
      </c>
      <c r="G733" s="16">
        <f>IFERROR(ROUND(E733/N733,2),0)</f>
        <v>88.73</v>
      </c>
      <c r="H733" t="s">
        <v>8218</v>
      </c>
      <c r="I733" t="s">
        <v>8223</v>
      </c>
      <c r="J733" t="s">
        <v>8245</v>
      </c>
      <c r="K733" s="11">
        <v>40930.25</v>
      </c>
      <c r="L733" s="11">
        <v>40879.795682870368</v>
      </c>
      <c r="M733" t="b">
        <v>0</v>
      </c>
      <c r="N733">
        <v>71</v>
      </c>
      <c r="O733" t="b">
        <v>1</v>
      </c>
      <c r="P733" t="s">
        <v>8278</v>
      </c>
      <c r="Q733" t="s">
        <v>8279</v>
      </c>
    </row>
    <row r="734" spans="1:17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s="14">
        <f>ROUND((E734/D734)*100,0)</f>
        <v>160</v>
      </c>
      <c r="G734" s="16">
        <f>IFERROR(ROUND(E734/N734,2),0)</f>
        <v>4.92</v>
      </c>
      <c r="H734" t="s">
        <v>8218</v>
      </c>
      <c r="I734" t="s">
        <v>8224</v>
      </c>
      <c r="J734" t="s">
        <v>8246</v>
      </c>
      <c r="K734" s="11">
        <v>41546.424317129633</v>
      </c>
      <c r="L734" s="11">
        <v>41486.424317129633</v>
      </c>
      <c r="M734" t="b">
        <v>0</v>
      </c>
      <c r="N734">
        <v>13</v>
      </c>
      <c r="O734" t="b">
        <v>1</v>
      </c>
      <c r="P734" t="s">
        <v>8278</v>
      </c>
      <c r="Q734" t="s">
        <v>8279</v>
      </c>
    </row>
    <row r="735" spans="1:17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s="14">
        <f>ROUND((E735/D735)*100,0)</f>
        <v>120</v>
      </c>
      <c r="G735" s="16">
        <f>IFERROR(ROUND(E735/N735,2),0)</f>
        <v>17.82</v>
      </c>
      <c r="H735" t="s">
        <v>8218</v>
      </c>
      <c r="I735" t="s">
        <v>8224</v>
      </c>
      <c r="J735" t="s">
        <v>8246</v>
      </c>
      <c r="K735" s="11">
        <v>41628.420046296298</v>
      </c>
      <c r="L735" s="11">
        <v>41598.420046296298</v>
      </c>
      <c r="M735" t="b">
        <v>0</v>
      </c>
      <c r="N735">
        <v>169</v>
      </c>
      <c r="O735" t="b">
        <v>1</v>
      </c>
      <c r="P735" t="s">
        <v>8278</v>
      </c>
      <c r="Q735" t="s">
        <v>8279</v>
      </c>
    </row>
    <row r="736" spans="1:17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s="14">
        <f>ROUND((E736/D736)*100,0)</f>
        <v>126</v>
      </c>
      <c r="G736" s="16">
        <f>IFERROR(ROUND(E736/N736,2),0)</f>
        <v>187.19</v>
      </c>
      <c r="H736" t="s">
        <v>8218</v>
      </c>
      <c r="I736" t="s">
        <v>8228</v>
      </c>
      <c r="J736" t="s">
        <v>8250</v>
      </c>
      <c r="K736" s="11">
        <v>42133.208333333336</v>
      </c>
      <c r="L736" s="11">
        <v>42102.164583333331</v>
      </c>
      <c r="M736" t="b">
        <v>0</v>
      </c>
      <c r="N736">
        <v>57</v>
      </c>
      <c r="O736" t="b">
        <v>1</v>
      </c>
      <c r="P736" t="s">
        <v>8278</v>
      </c>
      <c r="Q736" t="s">
        <v>8279</v>
      </c>
    </row>
    <row r="737" spans="1:17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s="14">
        <f>ROUND((E737/D737)*100,0)</f>
        <v>114</v>
      </c>
      <c r="G737" s="16">
        <f>IFERROR(ROUND(E737/N737,2),0)</f>
        <v>234.81</v>
      </c>
      <c r="H737" t="s">
        <v>8218</v>
      </c>
      <c r="I737" t="s">
        <v>8223</v>
      </c>
      <c r="J737" t="s">
        <v>8245</v>
      </c>
      <c r="K737" s="11">
        <v>41977.027083333334</v>
      </c>
      <c r="L737" s="11">
        <v>41946.029467592591</v>
      </c>
      <c r="M737" t="b">
        <v>0</v>
      </c>
      <c r="N737">
        <v>229</v>
      </c>
      <c r="O737" t="b">
        <v>1</v>
      </c>
      <c r="P737" t="s">
        <v>8278</v>
      </c>
      <c r="Q737" t="s">
        <v>8279</v>
      </c>
    </row>
    <row r="738" spans="1:17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s="14">
        <f>ROUND((E738/D738)*100,0)</f>
        <v>315</v>
      </c>
      <c r="G738" s="16">
        <f>IFERROR(ROUND(E738/N738,2),0)</f>
        <v>105.05</v>
      </c>
      <c r="H738" t="s">
        <v>8218</v>
      </c>
      <c r="I738" t="s">
        <v>8223</v>
      </c>
      <c r="J738" t="s">
        <v>8245</v>
      </c>
      <c r="K738" s="11">
        <v>41599.207638888889</v>
      </c>
      <c r="L738" s="11">
        <v>41579.734259259261</v>
      </c>
      <c r="M738" t="b">
        <v>0</v>
      </c>
      <c r="N738">
        <v>108</v>
      </c>
      <c r="O738" t="b">
        <v>1</v>
      </c>
      <c r="P738" t="s">
        <v>8278</v>
      </c>
      <c r="Q738" t="s">
        <v>8279</v>
      </c>
    </row>
    <row r="739" spans="1:17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s="14">
        <f>ROUND((E739/D739)*100,0)</f>
        <v>122</v>
      </c>
      <c r="G739" s="16">
        <f>IFERROR(ROUND(E739/N739,2),0)</f>
        <v>56.67</v>
      </c>
      <c r="H739" t="s">
        <v>8218</v>
      </c>
      <c r="I739" t="s">
        <v>8223</v>
      </c>
      <c r="J739" t="s">
        <v>8245</v>
      </c>
      <c r="K739" s="11">
        <v>41684.833333333336</v>
      </c>
      <c r="L739" s="11">
        <v>41667.275312500002</v>
      </c>
      <c r="M739" t="b">
        <v>0</v>
      </c>
      <c r="N739">
        <v>108</v>
      </c>
      <c r="O739" t="b">
        <v>1</v>
      </c>
      <c r="P739" t="s">
        <v>8278</v>
      </c>
      <c r="Q739" t="s">
        <v>8279</v>
      </c>
    </row>
    <row r="740" spans="1:17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s="14">
        <f>ROUND((E740/D740)*100,0)</f>
        <v>107</v>
      </c>
      <c r="G740" s="16">
        <f>IFERROR(ROUND(E740/N740,2),0)</f>
        <v>39.049999999999997</v>
      </c>
      <c r="H740" t="s">
        <v>8218</v>
      </c>
      <c r="I740" t="s">
        <v>8223</v>
      </c>
      <c r="J740" t="s">
        <v>8245</v>
      </c>
      <c r="K740" s="11">
        <v>41974.207638888889</v>
      </c>
      <c r="L740" s="11">
        <v>41943.604097222225</v>
      </c>
      <c r="M740" t="b">
        <v>0</v>
      </c>
      <c r="N740">
        <v>41</v>
      </c>
      <c r="O740" t="b">
        <v>1</v>
      </c>
      <c r="P740" t="s">
        <v>8278</v>
      </c>
      <c r="Q740" t="s">
        <v>8279</v>
      </c>
    </row>
    <row r="741" spans="1:17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s="14">
        <f>ROUND((E741/D741)*100,0)</f>
        <v>158</v>
      </c>
      <c r="G741" s="16">
        <f>IFERROR(ROUND(E741/N741,2),0)</f>
        <v>68.349999999999994</v>
      </c>
      <c r="H741" t="s">
        <v>8218</v>
      </c>
      <c r="I741" t="s">
        <v>8223</v>
      </c>
      <c r="J741" t="s">
        <v>8245</v>
      </c>
      <c r="K741" s="11">
        <v>41862.502650462964</v>
      </c>
      <c r="L741" s="11">
        <v>41829.502650462964</v>
      </c>
      <c r="M741" t="b">
        <v>0</v>
      </c>
      <c r="N741">
        <v>139</v>
      </c>
      <c r="O741" t="b">
        <v>1</v>
      </c>
      <c r="P741" t="s">
        <v>8278</v>
      </c>
      <c r="Q741" t="s">
        <v>8279</v>
      </c>
    </row>
    <row r="742" spans="1:17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s="14">
        <f>ROUND((E742/D742)*100,0)</f>
        <v>107</v>
      </c>
      <c r="G742" s="16">
        <f>IFERROR(ROUND(E742/N742,2),0)</f>
        <v>169.58</v>
      </c>
      <c r="H742" t="s">
        <v>8218</v>
      </c>
      <c r="I742" t="s">
        <v>8223</v>
      </c>
      <c r="J742" t="s">
        <v>8245</v>
      </c>
      <c r="K742" s="11">
        <v>42176.146782407406</v>
      </c>
      <c r="L742" s="11">
        <v>42162.146782407406</v>
      </c>
      <c r="M742" t="b">
        <v>0</v>
      </c>
      <c r="N742">
        <v>19</v>
      </c>
      <c r="O742" t="b">
        <v>1</v>
      </c>
      <c r="P742" t="s">
        <v>8278</v>
      </c>
      <c r="Q742" t="s">
        <v>8279</v>
      </c>
    </row>
    <row r="743" spans="1:17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s="14">
        <f>ROUND((E743/D743)*100,0)</f>
        <v>102</v>
      </c>
      <c r="G743" s="16">
        <f>IFERROR(ROUND(E743/N743,2),0)</f>
        <v>141.41999999999999</v>
      </c>
      <c r="H743" t="s">
        <v>8218</v>
      </c>
      <c r="I743" t="s">
        <v>8223</v>
      </c>
      <c r="J743" t="s">
        <v>8245</v>
      </c>
      <c r="K743" s="11">
        <v>41436.648217592592</v>
      </c>
      <c r="L743" s="11">
        <v>41401.648217592592</v>
      </c>
      <c r="M743" t="b">
        <v>0</v>
      </c>
      <c r="N743">
        <v>94</v>
      </c>
      <c r="O743" t="b">
        <v>1</v>
      </c>
      <c r="P743" t="s">
        <v>8278</v>
      </c>
      <c r="Q743" t="s">
        <v>8279</v>
      </c>
    </row>
    <row r="744" spans="1:17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s="14">
        <f>ROUND((E744/D744)*100,0)</f>
        <v>111</v>
      </c>
      <c r="G744" s="16">
        <f>IFERROR(ROUND(E744/N744,2),0)</f>
        <v>67.39</v>
      </c>
      <c r="H744" t="s">
        <v>8218</v>
      </c>
      <c r="I744" t="s">
        <v>8223</v>
      </c>
      <c r="J744" t="s">
        <v>8245</v>
      </c>
      <c r="K744" s="11">
        <v>41719.876296296294</v>
      </c>
      <c r="L744" s="11">
        <v>41689.917962962965</v>
      </c>
      <c r="M744" t="b">
        <v>0</v>
      </c>
      <c r="N744">
        <v>23</v>
      </c>
      <c r="O744" t="b">
        <v>1</v>
      </c>
      <c r="P744" t="s">
        <v>8278</v>
      </c>
      <c r="Q744" t="s">
        <v>8279</v>
      </c>
    </row>
    <row r="745" spans="1:17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s="14">
        <f>ROUND((E745/D745)*100,0)</f>
        <v>148</v>
      </c>
      <c r="G745" s="16">
        <f>IFERROR(ROUND(E745/N745,2),0)</f>
        <v>54.27</v>
      </c>
      <c r="H745" t="s">
        <v>8218</v>
      </c>
      <c r="I745" t="s">
        <v>8223</v>
      </c>
      <c r="J745" t="s">
        <v>8245</v>
      </c>
      <c r="K745" s="11">
        <v>41015.875</v>
      </c>
      <c r="L745" s="11">
        <v>40990.709317129629</v>
      </c>
      <c r="M745" t="b">
        <v>0</v>
      </c>
      <c r="N745">
        <v>15</v>
      </c>
      <c r="O745" t="b">
        <v>1</v>
      </c>
      <c r="P745" t="s">
        <v>8278</v>
      </c>
      <c r="Q745" t="s">
        <v>8279</v>
      </c>
    </row>
    <row r="746" spans="1:17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s="14">
        <f>ROUND((E746/D746)*100,0)</f>
        <v>102</v>
      </c>
      <c r="G746" s="16">
        <f>IFERROR(ROUND(E746/N746,2),0)</f>
        <v>82.52</v>
      </c>
      <c r="H746" t="s">
        <v>8218</v>
      </c>
      <c r="I746" t="s">
        <v>8223</v>
      </c>
      <c r="J746" t="s">
        <v>8245</v>
      </c>
      <c r="K746" s="11">
        <v>41256.95721064815</v>
      </c>
      <c r="L746" s="11">
        <v>41226.95721064815</v>
      </c>
      <c r="M746" t="b">
        <v>0</v>
      </c>
      <c r="N746">
        <v>62</v>
      </c>
      <c r="O746" t="b">
        <v>1</v>
      </c>
      <c r="P746" t="s">
        <v>8278</v>
      </c>
      <c r="Q746" t="s">
        <v>8279</v>
      </c>
    </row>
    <row r="747" spans="1:17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s="14">
        <f>ROUND((E747/D747)*100,0)</f>
        <v>179</v>
      </c>
      <c r="G747" s="16">
        <f>IFERROR(ROUND(E747/N747,2),0)</f>
        <v>53.73</v>
      </c>
      <c r="H747" t="s">
        <v>8218</v>
      </c>
      <c r="I747" t="s">
        <v>8223</v>
      </c>
      <c r="J747" t="s">
        <v>8245</v>
      </c>
      <c r="K747" s="11">
        <v>41397.572280092594</v>
      </c>
      <c r="L747" s="11">
        <v>41367.572280092594</v>
      </c>
      <c r="M747" t="b">
        <v>0</v>
      </c>
      <c r="N747">
        <v>74</v>
      </c>
      <c r="O747" t="b">
        <v>1</v>
      </c>
      <c r="P747" t="s">
        <v>8278</v>
      </c>
      <c r="Q747" t="s">
        <v>8279</v>
      </c>
    </row>
    <row r="748" spans="1:17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s="14">
        <f>ROUND((E748/D748)*100,0)</f>
        <v>111</v>
      </c>
      <c r="G748" s="16">
        <f>IFERROR(ROUND(E748/N748,2),0)</f>
        <v>34.21</v>
      </c>
      <c r="H748" t="s">
        <v>8218</v>
      </c>
      <c r="I748" t="s">
        <v>8223</v>
      </c>
      <c r="J748" t="s">
        <v>8245</v>
      </c>
      <c r="K748" s="11">
        <v>41175.165972222225</v>
      </c>
      <c r="L748" s="11">
        <v>41157.042928240742</v>
      </c>
      <c r="M748" t="b">
        <v>0</v>
      </c>
      <c r="N748">
        <v>97</v>
      </c>
      <c r="O748" t="b">
        <v>1</v>
      </c>
      <c r="P748" t="s">
        <v>8278</v>
      </c>
      <c r="Q748" t="s">
        <v>8279</v>
      </c>
    </row>
    <row r="749" spans="1:17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s="14">
        <f>ROUND((E749/D749)*100,0)</f>
        <v>100</v>
      </c>
      <c r="G749" s="16">
        <f>IFERROR(ROUND(E749/N749,2),0)</f>
        <v>127.33</v>
      </c>
      <c r="H749" t="s">
        <v>8218</v>
      </c>
      <c r="I749" t="s">
        <v>8232</v>
      </c>
      <c r="J749" t="s">
        <v>8248</v>
      </c>
      <c r="K749" s="11">
        <v>42019.45416666667</v>
      </c>
      <c r="L749" s="11">
        <v>41988.548831018517</v>
      </c>
      <c r="M749" t="b">
        <v>0</v>
      </c>
      <c r="N749">
        <v>55</v>
      </c>
      <c r="O749" t="b">
        <v>1</v>
      </c>
      <c r="P749" t="s">
        <v>8278</v>
      </c>
      <c r="Q749" t="s">
        <v>8279</v>
      </c>
    </row>
    <row r="750" spans="1:17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s="14">
        <f>ROUND((E750/D750)*100,0)</f>
        <v>100</v>
      </c>
      <c r="G750" s="16">
        <f>IFERROR(ROUND(E750/N750,2),0)</f>
        <v>45.57</v>
      </c>
      <c r="H750" t="s">
        <v>8218</v>
      </c>
      <c r="I750" t="s">
        <v>8223</v>
      </c>
      <c r="J750" t="s">
        <v>8245</v>
      </c>
      <c r="K750" s="11">
        <v>41861.846828703703</v>
      </c>
      <c r="L750" s="11">
        <v>41831.846828703703</v>
      </c>
      <c r="M750" t="b">
        <v>0</v>
      </c>
      <c r="N750">
        <v>44</v>
      </c>
      <c r="O750" t="b">
        <v>1</v>
      </c>
      <c r="P750" t="s">
        <v>8278</v>
      </c>
      <c r="Q750" t="s">
        <v>8279</v>
      </c>
    </row>
    <row r="751" spans="1:17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s="14">
        <f>ROUND((E751/D751)*100,0)</f>
        <v>106</v>
      </c>
      <c r="G751" s="16">
        <f>IFERROR(ROUND(E751/N751,2),0)</f>
        <v>95.96</v>
      </c>
      <c r="H751" t="s">
        <v>8218</v>
      </c>
      <c r="I751" t="s">
        <v>8223</v>
      </c>
      <c r="J751" t="s">
        <v>8245</v>
      </c>
      <c r="K751" s="11">
        <v>42763.941319444442</v>
      </c>
      <c r="L751" s="11">
        <v>42733.941319444442</v>
      </c>
      <c r="M751" t="b">
        <v>0</v>
      </c>
      <c r="N751">
        <v>110</v>
      </c>
      <c r="O751" t="b">
        <v>1</v>
      </c>
      <c r="P751" t="s">
        <v>8278</v>
      </c>
      <c r="Q751" t="s">
        <v>8279</v>
      </c>
    </row>
    <row r="752" spans="1:17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s="14">
        <f>ROUND((E752/D752)*100,0)</f>
        <v>103</v>
      </c>
      <c r="G752" s="16">
        <f>IFERROR(ROUND(E752/N752,2),0)</f>
        <v>77.27</v>
      </c>
      <c r="H752" t="s">
        <v>8218</v>
      </c>
      <c r="I752" t="s">
        <v>8223</v>
      </c>
      <c r="J752" t="s">
        <v>8245</v>
      </c>
      <c r="K752" s="11">
        <v>41329.878148148149</v>
      </c>
      <c r="L752" s="11">
        <v>41299.878148148149</v>
      </c>
      <c r="M752" t="b">
        <v>0</v>
      </c>
      <c r="N752">
        <v>59</v>
      </c>
      <c r="O752" t="b">
        <v>1</v>
      </c>
      <c r="P752" t="s">
        <v>8278</v>
      </c>
      <c r="Q752" t="s">
        <v>8279</v>
      </c>
    </row>
    <row r="753" spans="1:17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s="14">
        <f>ROUND((E753/D753)*100,0)</f>
        <v>119</v>
      </c>
      <c r="G753" s="16">
        <f>IFERROR(ROUND(E753/N753,2),0)</f>
        <v>57.34</v>
      </c>
      <c r="H753" t="s">
        <v>8218</v>
      </c>
      <c r="I753" t="s">
        <v>8223</v>
      </c>
      <c r="J753" t="s">
        <v>8245</v>
      </c>
      <c r="K753" s="11">
        <v>40759.630497685182</v>
      </c>
      <c r="L753" s="11">
        <v>40713.630497685182</v>
      </c>
      <c r="M753" t="b">
        <v>0</v>
      </c>
      <c r="N753">
        <v>62</v>
      </c>
      <c r="O753" t="b">
        <v>1</v>
      </c>
      <c r="P753" t="s">
        <v>8278</v>
      </c>
      <c r="Q753" t="s">
        <v>8279</v>
      </c>
    </row>
    <row r="754" spans="1:17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s="14">
        <f>ROUND((E754/D754)*100,0)</f>
        <v>112</v>
      </c>
      <c r="G754" s="16">
        <f>IFERROR(ROUND(E754/N754,2),0)</f>
        <v>53.19</v>
      </c>
      <c r="H754" t="s">
        <v>8218</v>
      </c>
      <c r="I754" t="s">
        <v>8225</v>
      </c>
      <c r="J754" t="s">
        <v>8247</v>
      </c>
      <c r="K754" s="11">
        <v>42659.458333333336</v>
      </c>
      <c r="L754" s="11">
        <v>42639.421493055554</v>
      </c>
      <c r="M754" t="b">
        <v>0</v>
      </c>
      <c r="N754">
        <v>105</v>
      </c>
      <c r="O754" t="b">
        <v>1</v>
      </c>
      <c r="P754" t="s">
        <v>8278</v>
      </c>
      <c r="Q754" t="s">
        <v>8279</v>
      </c>
    </row>
    <row r="755" spans="1:17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s="14">
        <f>ROUND((E755/D755)*100,0)</f>
        <v>128</v>
      </c>
      <c r="G755" s="16">
        <f>IFERROR(ROUND(E755/N755,2),0)</f>
        <v>492.31</v>
      </c>
      <c r="H755" t="s">
        <v>8218</v>
      </c>
      <c r="I755" t="s">
        <v>8223</v>
      </c>
      <c r="J755" t="s">
        <v>8245</v>
      </c>
      <c r="K755" s="11">
        <v>42049.590173611112</v>
      </c>
      <c r="L755" s="11">
        <v>42019.590173611112</v>
      </c>
      <c r="M755" t="b">
        <v>0</v>
      </c>
      <c r="N755">
        <v>26</v>
      </c>
      <c r="O755" t="b">
        <v>1</v>
      </c>
      <c r="P755" t="s">
        <v>8278</v>
      </c>
      <c r="Q755" t="s">
        <v>8279</v>
      </c>
    </row>
    <row r="756" spans="1:17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s="14">
        <f>ROUND((E756/D756)*100,0)</f>
        <v>104</v>
      </c>
      <c r="G756" s="16">
        <f>IFERROR(ROUND(E756/N756,2),0)</f>
        <v>42.35</v>
      </c>
      <c r="H756" t="s">
        <v>8218</v>
      </c>
      <c r="I756" t="s">
        <v>8223</v>
      </c>
      <c r="J756" t="s">
        <v>8245</v>
      </c>
      <c r="K756" s="11">
        <v>41279.749085648145</v>
      </c>
      <c r="L756" s="11">
        <v>41249.749085648145</v>
      </c>
      <c r="M756" t="b">
        <v>0</v>
      </c>
      <c r="N756">
        <v>49</v>
      </c>
      <c r="O756" t="b">
        <v>1</v>
      </c>
      <c r="P756" t="s">
        <v>8278</v>
      </c>
      <c r="Q756" t="s">
        <v>8279</v>
      </c>
    </row>
    <row r="757" spans="1:17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s="14">
        <f>ROUND((E757/D757)*100,0)</f>
        <v>102</v>
      </c>
      <c r="G757" s="16">
        <f>IFERROR(ROUND(E757/N757,2),0)</f>
        <v>37.47</v>
      </c>
      <c r="H757" t="s">
        <v>8218</v>
      </c>
      <c r="I757" t="s">
        <v>8223</v>
      </c>
      <c r="J757" t="s">
        <v>8245</v>
      </c>
      <c r="K757" s="11">
        <v>41414.02847222222</v>
      </c>
      <c r="L757" s="11">
        <v>41383.605057870373</v>
      </c>
      <c r="M757" t="b">
        <v>0</v>
      </c>
      <c r="N757">
        <v>68</v>
      </c>
      <c r="O757" t="b">
        <v>1</v>
      </c>
      <c r="P757" t="s">
        <v>8278</v>
      </c>
      <c r="Q757" t="s">
        <v>8279</v>
      </c>
    </row>
    <row r="758" spans="1:17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s="14">
        <f>ROUND((E758/D758)*100,0)</f>
        <v>118</v>
      </c>
      <c r="G758" s="16">
        <f>IFERROR(ROUND(E758/N758,2),0)</f>
        <v>37.450000000000003</v>
      </c>
      <c r="H758" t="s">
        <v>8218</v>
      </c>
      <c r="I758" t="s">
        <v>8223</v>
      </c>
      <c r="J758" t="s">
        <v>8245</v>
      </c>
      <c r="K758" s="11">
        <v>40651.725219907406</v>
      </c>
      <c r="L758" s="11">
        <v>40590.766886574071</v>
      </c>
      <c r="M758" t="b">
        <v>0</v>
      </c>
      <c r="N758">
        <v>22</v>
      </c>
      <c r="O758" t="b">
        <v>1</v>
      </c>
      <c r="P758" t="s">
        <v>8278</v>
      </c>
      <c r="Q758" t="s">
        <v>8279</v>
      </c>
    </row>
    <row r="759" spans="1:17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s="14">
        <f>ROUND((E759/D759)*100,0)</f>
        <v>238</v>
      </c>
      <c r="G759" s="16">
        <f>IFERROR(ROUND(E759/N759,2),0)</f>
        <v>33.06</v>
      </c>
      <c r="H759" t="s">
        <v>8218</v>
      </c>
      <c r="I759" t="s">
        <v>8223</v>
      </c>
      <c r="J759" t="s">
        <v>8245</v>
      </c>
      <c r="K759" s="11">
        <v>41249.054560185185</v>
      </c>
      <c r="L759" s="11">
        <v>41235.054560185185</v>
      </c>
      <c r="M759" t="b">
        <v>0</v>
      </c>
      <c r="N759">
        <v>18</v>
      </c>
      <c r="O759" t="b">
        <v>1</v>
      </c>
      <c r="P759" t="s">
        <v>8278</v>
      </c>
      <c r="Q759" t="s">
        <v>8279</v>
      </c>
    </row>
    <row r="760" spans="1:17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s="14">
        <f>ROUND((E760/D760)*100,0)</f>
        <v>102</v>
      </c>
      <c r="G760" s="16">
        <f>IFERROR(ROUND(E760/N760,2),0)</f>
        <v>134.21</v>
      </c>
      <c r="H760" t="s">
        <v>8218</v>
      </c>
      <c r="I760" t="s">
        <v>8223</v>
      </c>
      <c r="J760" t="s">
        <v>8245</v>
      </c>
      <c r="K760" s="11">
        <v>40459.836435185185</v>
      </c>
      <c r="L760" s="11">
        <v>40429.836435185185</v>
      </c>
      <c r="M760" t="b">
        <v>0</v>
      </c>
      <c r="N760">
        <v>19</v>
      </c>
      <c r="O760" t="b">
        <v>1</v>
      </c>
      <c r="P760" t="s">
        <v>8278</v>
      </c>
      <c r="Q760" t="s">
        <v>8279</v>
      </c>
    </row>
    <row r="761" spans="1:17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s="14">
        <f>ROUND((E761/D761)*100,0)</f>
        <v>102</v>
      </c>
      <c r="G761" s="16">
        <f>IFERROR(ROUND(E761/N761,2),0)</f>
        <v>51.47</v>
      </c>
      <c r="H761" t="s">
        <v>8218</v>
      </c>
      <c r="I761" t="s">
        <v>8224</v>
      </c>
      <c r="J761" t="s">
        <v>8246</v>
      </c>
      <c r="K761" s="11">
        <v>41829.330312500002</v>
      </c>
      <c r="L761" s="11">
        <v>41789.330312500002</v>
      </c>
      <c r="M761" t="b">
        <v>0</v>
      </c>
      <c r="N761">
        <v>99</v>
      </c>
      <c r="O761" t="b">
        <v>1</v>
      </c>
      <c r="P761" t="s">
        <v>8278</v>
      </c>
      <c r="Q761" t="s">
        <v>8279</v>
      </c>
    </row>
    <row r="762" spans="1:17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s="14">
        <f>ROUND((E762/D762)*100,0)</f>
        <v>0</v>
      </c>
      <c r="G762" s="16">
        <f>IFERROR(ROUND(E762/N762,2),0)</f>
        <v>0</v>
      </c>
      <c r="H762" t="s">
        <v>8220</v>
      </c>
      <c r="I762" t="s">
        <v>8223</v>
      </c>
      <c r="J762" t="s">
        <v>8245</v>
      </c>
      <c r="K762" s="11">
        <v>42700.805706018517</v>
      </c>
      <c r="L762" s="11">
        <v>42670.764039351852</v>
      </c>
      <c r="M762" t="b">
        <v>0</v>
      </c>
      <c r="N762">
        <v>0</v>
      </c>
      <c r="O762" t="b">
        <v>0</v>
      </c>
      <c r="P762" t="s">
        <v>8278</v>
      </c>
      <c r="Q762" t="s">
        <v>8280</v>
      </c>
    </row>
    <row r="763" spans="1:17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s="14">
        <f>ROUND((E763/D763)*100,0)</f>
        <v>5</v>
      </c>
      <c r="G763" s="16">
        <f>IFERROR(ROUND(E763/N763,2),0)</f>
        <v>39.17</v>
      </c>
      <c r="H763" t="s">
        <v>8220</v>
      </c>
      <c r="I763" t="s">
        <v>8223</v>
      </c>
      <c r="J763" t="s">
        <v>8245</v>
      </c>
      <c r="K763" s="11">
        <v>41672.751458333332</v>
      </c>
      <c r="L763" s="11">
        <v>41642.751458333332</v>
      </c>
      <c r="M763" t="b">
        <v>0</v>
      </c>
      <c r="N763">
        <v>6</v>
      </c>
      <c r="O763" t="b">
        <v>0</v>
      </c>
      <c r="P763" t="s">
        <v>8278</v>
      </c>
      <c r="Q763" t="s">
        <v>8280</v>
      </c>
    </row>
    <row r="764" spans="1:17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s="14">
        <f>ROUND((E764/D764)*100,0)</f>
        <v>0</v>
      </c>
      <c r="G764" s="16">
        <f>IFERROR(ROUND(E764/N764,2),0)</f>
        <v>0</v>
      </c>
      <c r="H764" t="s">
        <v>8220</v>
      </c>
      <c r="I764" t="s">
        <v>8237</v>
      </c>
      <c r="J764" t="s">
        <v>8255</v>
      </c>
      <c r="K764" s="11">
        <v>42708.25</v>
      </c>
      <c r="L764" s="11">
        <v>42690.858449074076</v>
      </c>
      <c r="M764" t="b">
        <v>0</v>
      </c>
      <c r="N764">
        <v>0</v>
      </c>
      <c r="O764" t="b">
        <v>0</v>
      </c>
      <c r="P764" t="s">
        <v>8278</v>
      </c>
      <c r="Q764" t="s">
        <v>8280</v>
      </c>
    </row>
    <row r="765" spans="1:17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s="14">
        <f>ROUND((E765/D765)*100,0)</f>
        <v>0</v>
      </c>
      <c r="G765" s="16">
        <f>IFERROR(ROUND(E765/N765,2),0)</f>
        <v>5</v>
      </c>
      <c r="H765" t="s">
        <v>8220</v>
      </c>
      <c r="I765" t="s">
        <v>8224</v>
      </c>
      <c r="J765" t="s">
        <v>8246</v>
      </c>
      <c r="K765" s="11">
        <v>41501.446851851855</v>
      </c>
      <c r="L765" s="11">
        <v>41471.446851851855</v>
      </c>
      <c r="M765" t="b">
        <v>0</v>
      </c>
      <c r="N765">
        <v>1</v>
      </c>
      <c r="O765" t="b">
        <v>0</v>
      </c>
      <c r="P765" t="s">
        <v>8278</v>
      </c>
      <c r="Q765" t="s">
        <v>8280</v>
      </c>
    </row>
    <row r="766" spans="1:17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s="14">
        <f>ROUND((E766/D766)*100,0)</f>
        <v>0</v>
      </c>
      <c r="G766" s="16">
        <f>IFERROR(ROUND(E766/N766,2),0)</f>
        <v>0</v>
      </c>
      <c r="H766" t="s">
        <v>8220</v>
      </c>
      <c r="I766" t="s">
        <v>8223</v>
      </c>
      <c r="J766" t="s">
        <v>8245</v>
      </c>
      <c r="K766" s="11">
        <v>42257.173159722224</v>
      </c>
      <c r="L766" s="11">
        <v>42227.173159722224</v>
      </c>
      <c r="M766" t="b">
        <v>0</v>
      </c>
      <c r="N766">
        <v>0</v>
      </c>
      <c r="O766" t="b">
        <v>0</v>
      </c>
      <c r="P766" t="s">
        <v>8278</v>
      </c>
      <c r="Q766" t="s">
        <v>8280</v>
      </c>
    </row>
    <row r="767" spans="1:17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s="14">
        <f>ROUND((E767/D767)*100,0)</f>
        <v>36</v>
      </c>
      <c r="G767" s="16">
        <f>IFERROR(ROUND(E767/N767,2),0)</f>
        <v>57.3</v>
      </c>
      <c r="H767" t="s">
        <v>8220</v>
      </c>
      <c r="I767" t="s">
        <v>8223</v>
      </c>
      <c r="J767" t="s">
        <v>8245</v>
      </c>
      <c r="K767" s="11">
        <v>41931.542638888888</v>
      </c>
      <c r="L767" s="11">
        <v>41901.542638888888</v>
      </c>
      <c r="M767" t="b">
        <v>0</v>
      </c>
      <c r="N767">
        <v>44</v>
      </c>
      <c r="O767" t="b">
        <v>0</v>
      </c>
      <c r="P767" t="s">
        <v>8278</v>
      </c>
      <c r="Q767" t="s">
        <v>8280</v>
      </c>
    </row>
    <row r="768" spans="1:17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s="14">
        <f>ROUND((E768/D768)*100,0)</f>
        <v>0</v>
      </c>
      <c r="G768" s="16">
        <f>IFERROR(ROUND(E768/N768,2),0)</f>
        <v>0</v>
      </c>
      <c r="H768" t="s">
        <v>8220</v>
      </c>
      <c r="I768" t="s">
        <v>8228</v>
      </c>
      <c r="J768" t="s">
        <v>8250</v>
      </c>
      <c r="K768" s="11">
        <v>42051.783368055556</v>
      </c>
      <c r="L768" s="11">
        <v>42021.783368055556</v>
      </c>
      <c r="M768" t="b">
        <v>0</v>
      </c>
      <c r="N768">
        <v>0</v>
      </c>
      <c r="O768" t="b">
        <v>0</v>
      </c>
      <c r="P768" t="s">
        <v>8278</v>
      </c>
      <c r="Q768" t="s">
        <v>8280</v>
      </c>
    </row>
    <row r="769" spans="1:17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s="14">
        <f>ROUND((E769/D769)*100,0)</f>
        <v>4</v>
      </c>
      <c r="G769" s="16">
        <f>IFERROR(ROUND(E769/N769,2),0)</f>
        <v>59</v>
      </c>
      <c r="H769" t="s">
        <v>8220</v>
      </c>
      <c r="I769" t="s">
        <v>8223</v>
      </c>
      <c r="J769" t="s">
        <v>8245</v>
      </c>
      <c r="K769" s="11">
        <v>42145.143634259257</v>
      </c>
      <c r="L769" s="11">
        <v>42115.143634259257</v>
      </c>
      <c r="M769" t="b">
        <v>0</v>
      </c>
      <c r="N769">
        <v>3</v>
      </c>
      <c r="O769" t="b">
        <v>0</v>
      </c>
      <c r="P769" t="s">
        <v>8278</v>
      </c>
      <c r="Q769" t="s">
        <v>8280</v>
      </c>
    </row>
    <row r="770" spans="1:17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s="14">
        <f>ROUND((E770/D770)*100,0)</f>
        <v>0</v>
      </c>
      <c r="G770" s="16">
        <f>IFERROR(ROUND(E770/N770,2),0)</f>
        <v>0</v>
      </c>
      <c r="H770" t="s">
        <v>8220</v>
      </c>
      <c r="I770" t="s">
        <v>8223</v>
      </c>
      <c r="J770" t="s">
        <v>8245</v>
      </c>
      <c r="K770" s="11">
        <v>41624.207060185188</v>
      </c>
      <c r="L770" s="11">
        <v>41594.207060185188</v>
      </c>
      <c r="M770" t="b">
        <v>0</v>
      </c>
      <c r="N770">
        <v>0</v>
      </c>
      <c r="O770" t="b">
        <v>0</v>
      </c>
      <c r="P770" t="s">
        <v>8278</v>
      </c>
      <c r="Q770" t="s">
        <v>8280</v>
      </c>
    </row>
    <row r="771" spans="1:17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s="14">
        <f>ROUND((E771/D771)*100,0)</f>
        <v>41</v>
      </c>
      <c r="G771" s="16">
        <f>IFERROR(ROUND(E771/N771,2),0)</f>
        <v>31.85</v>
      </c>
      <c r="H771" t="s">
        <v>8220</v>
      </c>
      <c r="I771" t="s">
        <v>8223</v>
      </c>
      <c r="J771" t="s">
        <v>8245</v>
      </c>
      <c r="K771" s="11">
        <v>41634.996458333335</v>
      </c>
      <c r="L771" s="11">
        <v>41604.996458333335</v>
      </c>
      <c r="M771" t="b">
        <v>0</v>
      </c>
      <c r="N771">
        <v>52</v>
      </c>
      <c r="O771" t="b">
        <v>0</v>
      </c>
      <c r="P771" t="s">
        <v>8278</v>
      </c>
      <c r="Q771" t="s">
        <v>8280</v>
      </c>
    </row>
    <row r="772" spans="1:17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s="14">
        <f>ROUND((E772/D772)*100,0)</f>
        <v>0</v>
      </c>
      <c r="G772" s="16">
        <f>IFERROR(ROUND(E772/N772,2),0)</f>
        <v>0</v>
      </c>
      <c r="H772" t="s">
        <v>8220</v>
      </c>
      <c r="I772" t="s">
        <v>8223</v>
      </c>
      <c r="J772" t="s">
        <v>8245</v>
      </c>
      <c r="K772" s="11">
        <v>41329.999641203707</v>
      </c>
      <c r="L772" s="11">
        <v>41289.999641203707</v>
      </c>
      <c r="M772" t="b">
        <v>0</v>
      </c>
      <c r="N772">
        <v>0</v>
      </c>
      <c r="O772" t="b">
        <v>0</v>
      </c>
      <c r="P772" t="s">
        <v>8278</v>
      </c>
      <c r="Q772" t="s">
        <v>8280</v>
      </c>
    </row>
    <row r="773" spans="1:17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s="14">
        <f>ROUND((E773/D773)*100,0)</f>
        <v>0</v>
      </c>
      <c r="G773" s="16">
        <f>IFERROR(ROUND(E773/N773,2),0)</f>
        <v>10</v>
      </c>
      <c r="H773" t="s">
        <v>8220</v>
      </c>
      <c r="I773" t="s">
        <v>8223</v>
      </c>
      <c r="J773" t="s">
        <v>8245</v>
      </c>
      <c r="K773" s="11">
        <v>42399.824097222219</v>
      </c>
      <c r="L773" s="11">
        <v>42349.824097222219</v>
      </c>
      <c r="M773" t="b">
        <v>0</v>
      </c>
      <c r="N773">
        <v>1</v>
      </c>
      <c r="O773" t="b">
        <v>0</v>
      </c>
      <c r="P773" t="s">
        <v>8278</v>
      </c>
      <c r="Q773" t="s">
        <v>8280</v>
      </c>
    </row>
    <row r="774" spans="1:17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s="14">
        <f>ROUND((E774/D774)*100,0)</f>
        <v>3</v>
      </c>
      <c r="G774" s="16">
        <f>IFERROR(ROUND(E774/N774,2),0)</f>
        <v>50</v>
      </c>
      <c r="H774" t="s">
        <v>8220</v>
      </c>
      <c r="I774" t="s">
        <v>8223</v>
      </c>
      <c r="J774" t="s">
        <v>8245</v>
      </c>
      <c r="K774" s="11">
        <v>40118.165972222225</v>
      </c>
      <c r="L774" s="11">
        <v>40068.056932870371</v>
      </c>
      <c r="M774" t="b">
        <v>0</v>
      </c>
      <c r="N774">
        <v>1</v>
      </c>
      <c r="O774" t="b">
        <v>0</v>
      </c>
      <c r="P774" t="s">
        <v>8278</v>
      </c>
      <c r="Q774" t="s">
        <v>8280</v>
      </c>
    </row>
    <row r="775" spans="1:17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s="14">
        <f>ROUND((E775/D775)*100,0)</f>
        <v>1</v>
      </c>
      <c r="G775" s="16">
        <f>IFERROR(ROUND(E775/N775,2),0)</f>
        <v>16</v>
      </c>
      <c r="H775" t="s">
        <v>8220</v>
      </c>
      <c r="I775" t="s">
        <v>8224</v>
      </c>
      <c r="J775" t="s">
        <v>8246</v>
      </c>
      <c r="K775" s="11">
        <v>42134.959027777775</v>
      </c>
      <c r="L775" s="11">
        <v>42100.735937500001</v>
      </c>
      <c r="M775" t="b">
        <v>0</v>
      </c>
      <c r="N775">
        <v>2</v>
      </c>
      <c r="O775" t="b">
        <v>0</v>
      </c>
      <c r="P775" t="s">
        <v>8278</v>
      </c>
      <c r="Q775" t="s">
        <v>8280</v>
      </c>
    </row>
    <row r="776" spans="1:17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s="14">
        <f>ROUND((E776/D776)*100,0)</f>
        <v>70</v>
      </c>
      <c r="G776" s="16">
        <f>IFERROR(ROUND(E776/N776,2),0)</f>
        <v>39</v>
      </c>
      <c r="H776" t="s">
        <v>8220</v>
      </c>
      <c r="I776" t="s">
        <v>8223</v>
      </c>
      <c r="J776" t="s">
        <v>8245</v>
      </c>
      <c r="K776" s="11">
        <v>41693.780300925922</v>
      </c>
      <c r="L776" s="11">
        <v>41663.780300925922</v>
      </c>
      <c r="M776" t="b">
        <v>0</v>
      </c>
      <c r="N776">
        <v>9</v>
      </c>
      <c r="O776" t="b">
        <v>0</v>
      </c>
      <c r="P776" t="s">
        <v>8278</v>
      </c>
      <c r="Q776" t="s">
        <v>8280</v>
      </c>
    </row>
    <row r="777" spans="1:17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s="14">
        <f>ROUND((E777/D777)*100,0)</f>
        <v>2</v>
      </c>
      <c r="G777" s="16">
        <f>IFERROR(ROUND(E777/N777,2),0)</f>
        <v>34</v>
      </c>
      <c r="H777" t="s">
        <v>8220</v>
      </c>
      <c r="I777" t="s">
        <v>8223</v>
      </c>
      <c r="J777" t="s">
        <v>8245</v>
      </c>
      <c r="K777" s="11">
        <v>40893.060127314813</v>
      </c>
      <c r="L777" s="11">
        <v>40863.060127314813</v>
      </c>
      <c r="M777" t="b">
        <v>0</v>
      </c>
      <c r="N777">
        <v>5</v>
      </c>
      <c r="O777" t="b">
        <v>0</v>
      </c>
      <c r="P777" t="s">
        <v>8278</v>
      </c>
      <c r="Q777" t="s">
        <v>8280</v>
      </c>
    </row>
    <row r="778" spans="1:17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s="14">
        <f>ROUND((E778/D778)*100,0)</f>
        <v>51</v>
      </c>
      <c r="G778" s="16">
        <f>IFERROR(ROUND(E778/N778,2),0)</f>
        <v>63.12</v>
      </c>
      <c r="H778" t="s">
        <v>8220</v>
      </c>
      <c r="I778" t="s">
        <v>8223</v>
      </c>
      <c r="J778" t="s">
        <v>8245</v>
      </c>
      <c r="K778" s="11">
        <v>42288.208333333336</v>
      </c>
      <c r="L778" s="11">
        <v>42250.685706018521</v>
      </c>
      <c r="M778" t="b">
        <v>0</v>
      </c>
      <c r="N778">
        <v>57</v>
      </c>
      <c r="O778" t="b">
        <v>0</v>
      </c>
      <c r="P778" t="s">
        <v>8278</v>
      </c>
      <c r="Q778" t="s">
        <v>8280</v>
      </c>
    </row>
    <row r="779" spans="1:17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s="14">
        <f>ROUND((E779/D779)*100,0)</f>
        <v>1</v>
      </c>
      <c r="G779" s="16">
        <f>IFERROR(ROUND(E779/N779,2),0)</f>
        <v>7</v>
      </c>
      <c r="H779" t="s">
        <v>8220</v>
      </c>
      <c r="I779" t="s">
        <v>8223</v>
      </c>
      <c r="J779" t="s">
        <v>8245</v>
      </c>
      <c r="K779" s="11">
        <v>41486.981215277781</v>
      </c>
      <c r="L779" s="11">
        <v>41456.981215277781</v>
      </c>
      <c r="M779" t="b">
        <v>0</v>
      </c>
      <c r="N779">
        <v>3</v>
      </c>
      <c r="O779" t="b">
        <v>0</v>
      </c>
      <c r="P779" t="s">
        <v>8278</v>
      </c>
      <c r="Q779" t="s">
        <v>8280</v>
      </c>
    </row>
    <row r="780" spans="1:17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s="14">
        <f>ROUND((E780/D780)*100,0)</f>
        <v>0</v>
      </c>
      <c r="G780" s="16">
        <f>IFERROR(ROUND(E780/N780,2),0)</f>
        <v>2</v>
      </c>
      <c r="H780" t="s">
        <v>8220</v>
      </c>
      <c r="I780" t="s">
        <v>8223</v>
      </c>
      <c r="J780" t="s">
        <v>8245</v>
      </c>
      <c r="K780" s="11">
        <v>41759.702314814815</v>
      </c>
      <c r="L780" s="11">
        <v>41729.702314814815</v>
      </c>
      <c r="M780" t="b">
        <v>0</v>
      </c>
      <c r="N780">
        <v>1</v>
      </c>
      <c r="O780" t="b">
        <v>0</v>
      </c>
      <c r="P780" t="s">
        <v>8278</v>
      </c>
      <c r="Q780" t="s">
        <v>8280</v>
      </c>
    </row>
    <row r="781" spans="1:17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s="14">
        <f>ROUND((E781/D781)*100,0)</f>
        <v>3</v>
      </c>
      <c r="G781" s="16">
        <f>IFERROR(ROUND(E781/N781,2),0)</f>
        <v>66.67</v>
      </c>
      <c r="H781" t="s">
        <v>8220</v>
      </c>
      <c r="I781" t="s">
        <v>8223</v>
      </c>
      <c r="J781" t="s">
        <v>8245</v>
      </c>
      <c r="K781" s="11">
        <v>40466.166666666664</v>
      </c>
      <c r="L781" s="11">
        <v>40436.68408564815</v>
      </c>
      <c r="M781" t="b">
        <v>0</v>
      </c>
      <c r="N781">
        <v>6</v>
      </c>
      <c r="O781" t="b">
        <v>0</v>
      </c>
      <c r="P781" t="s">
        <v>8278</v>
      </c>
      <c r="Q781" t="s">
        <v>8280</v>
      </c>
    </row>
    <row r="782" spans="1:17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s="14">
        <f>ROUND((E782/D782)*100,0)</f>
        <v>104</v>
      </c>
      <c r="G782" s="16">
        <f>IFERROR(ROUND(E782/N782,2),0)</f>
        <v>38.520000000000003</v>
      </c>
      <c r="H782" t="s">
        <v>8218</v>
      </c>
      <c r="I782" t="s">
        <v>8223</v>
      </c>
      <c r="J782" t="s">
        <v>8245</v>
      </c>
      <c r="K782" s="11">
        <v>40666.673900462964</v>
      </c>
      <c r="L782" s="11">
        <v>40636.673900462964</v>
      </c>
      <c r="M782" t="b">
        <v>0</v>
      </c>
      <c r="N782">
        <v>27</v>
      </c>
      <c r="O782" t="b">
        <v>1</v>
      </c>
      <c r="P782" t="s">
        <v>8281</v>
      </c>
      <c r="Q782" t="s">
        <v>8282</v>
      </c>
    </row>
    <row r="783" spans="1:17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s="14">
        <f>ROUND((E783/D783)*100,0)</f>
        <v>133</v>
      </c>
      <c r="G783" s="16">
        <f>IFERROR(ROUND(E783/N783,2),0)</f>
        <v>42.61</v>
      </c>
      <c r="H783" t="s">
        <v>8218</v>
      </c>
      <c r="I783" t="s">
        <v>8223</v>
      </c>
      <c r="J783" t="s">
        <v>8245</v>
      </c>
      <c r="K783" s="11">
        <v>41433.000856481478</v>
      </c>
      <c r="L783" s="11">
        <v>41403.000856481478</v>
      </c>
      <c r="M783" t="b">
        <v>0</v>
      </c>
      <c r="N783">
        <v>25</v>
      </c>
      <c r="O783" t="b">
        <v>1</v>
      </c>
      <c r="P783" t="s">
        <v>8281</v>
      </c>
      <c r="Q783" t="s">
        <v>8282</v>
      </c>
    </row>
    <row r="784" spans="1:17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s="14">
        <f>ROUND((E784/D784)*100,0)</f>
        <v>100</v>
      </c>
      <c r="G784" s="16">
        <f>IFERROR(ROUND(E784/N784,2),0)</f>
        <v>50</v>
      </c>
      <c r="H784" t="s">
        <v>8218</v>
      </c>
      <c r="I784" t="s">
        <v>8223</v>
      </c>
      <c r="J784" t="s">
        <v>8245</v>
      </c>
      <c r="K784" s="11">
        <v>41146.758125</v>
      </c>
      <c r="L784" s="11">
        <v>41116.758125</v>
      </c>
      <c r="M784" t="b">
        <v>0</v>
      </c>
      <c r="N784">
        <v>14</v>
      </c>
      <c r="O784" t="b">
        <v>1</v>
      </c>
      <c r="P784" t="s">
        <v>8281</v>
      </c>
      <c r="Q784" t="s">
        <v>8282</v>
      </c>
    </row>
    <row r="785" spans="1:17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s="14">
        <f>ROUND((E785/D785)*100,0)</f>
        <v>148</v>
      </c>
      <c r="G785" s="16">
        <f>IFERROR(ROUND(E785/N785,2),0)</f>
        <v>63.49</v>
      </c>
      <c r="H785" t="s">
        <v>8218</v>
      </c>
      <c r="I785" t="s">
        <v>8223</v>
      </c>
      <c r="J785" t="s">
        <v>8245</v>
      </c>
      <c r="K785" s="11">
        <v>41026.916666666664</v>
      </c>
      <c r="L785" s="11">
        <v>40987.773715277777</v>
      </c>
      <c r="M785" t="b">
        <v>0</v>
      </c>
      <c r="N785">
        <v>35</v>
      </c>
      <c r="O785" t="b">
        <v>1</v>
      </c>
      <c r="P785" t="s">
        <v>8281</v>
      </c>
      <c r="Q785" t="s">
        <v>8282</v>
      </c>
    </row>
    <row r="786" spans="1:17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s="14">
        <f>ROUND((E786/D786)*100,0)</f>
        <v>103</v>
      </c>
      <c r="G786" s="16">
        <f>IFERROR(ROUND(E786/N786,2),0)</f>
        <v>102.5</v>
      </c>
      <c r="H786" t="s">
        <v>8218</v>
      </c>
      <c r="I786" t="s">
        <v>8223</v>
      </c>
      <c r="J786" t="s">
        <v>8245</v>
      </c>
      <c r="K786" s="11">
        <v>41715.107858796298</v>
      </c>
      <c r="L786" s="11">
        <v>41675.149525462963</v>
      </c>
      <c r="M786" t="b">
        <v>0</v>
      </c>
      <c r="N786">
        <v>10</v>
      </c>
      <c r="O786" t="b">
        <v>1</v>
      </c>
      <c r="P786" t="s">
        <v>8281</v>
      </c>
      <c r="Q786" t="s">
        <v>8282</v>
      </c>
    </row>
    <row r="787" spans="1:17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s="14">
        <f>ROUND((E787/D787)*100,0)</f>
        <v>181</v>
      </c>
      <c r="G787" s="16">
        <f>IFERROR(ROUND(E787/N787,2),0)</f>
        <v>31.14</v>
      </c>
      <c r="H787" t="s">
        <v>8218</v>
      </c>
      <c r="I787" t="s">
        <v>8223</v>
      </c>
      <c r="J787" t="s">
        <v>8245</v>
      </c>
      <c r="K787" s="11">
        <v>41333.593923611108</v>
      </c>
      <c r="L787" s="11">
        <v>41303.593923611108</v>
      </c>
      <c r="M787" t="b">
        <v>0</v>
      </c>
      <c r="N787">
        <v>29</v>
      </c>
      <c r="O787" t="b">
        <v>1</v>
      </c>
      <c r="P787" t="s">
        <v>8281</v>
      </c>
      <c r="Q787" t="s">
        <v>8282</v>
      </c>
    </row>
    <row r="788" spans="1:17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s="14">
        <f>ROUND((E788/D788)*100,0)</f>
        <v>143</v>
      </c>
      <c r="G788" s="16">
        <f>IFERROR(ROUND(E788/N788,2),0)</f>
        <v>162.27000000000001</v>
      </c>
      <c r="H788" t="s">
        <v>8218</v>
      </c>
      <c r="I788" t="s">
        <v>8223</v>
      </c>
      <c r="J788" t="s">
        <v>8245</v>
      </c>
      <c r="K788" s="11">
        <v>41040.657638888886</v>
      </c>
      <c r="L788" s="11">
        <v>40983.055949074071</v>
      </c>
      <c r="M788" t="b">
        <v>0</v>
      </c>
      <c r="N788">
        <v>44</v>
      </c>
      <c r="O788" t="b">
        <v>1</v>
      </c>
      <c r="P788" t="s">
        <v>8281</v>
      </c>
      <c r="Q788" t="s">
        <v>8282</v>
      </c>
    </row>
    <row r="789" spans="1:17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s="14">
        <f>ROUND((E789/D789)*100,0)</f>
        <v>114</v>
      </c>
      <c r="G789" s="16">
        <f>IFERROR(ROUND(E789/N789,2),0)</f>
        <v>80.59</v>
      </c>
      <c r="H789" t="s">
        <v>8218</v>
      </c>
      <c r="I789" t="s">
        <v>8223</v>
      </c>
      <c r="J789" t="s">
        <v>8245</v>
      </c>
      <c r="K789" s="11">
        <v>41579.627615740741</v>
      </c>
      <c r="L789" s="11">
        <v>41549.627615740741</v>
      </c>
      <c r="M789" t="b">
        <v>0</v>
      </c>
      <c r="N789">
        <v>17</v>
      </c>
      <c r="O789" t="b">
        <v>1</v>
      </c>
      <c r="P789" t="s">
        <v>8281</v>
      </c>
      <c r="Q789" t="s">
        <v>8282</v>
      </c>
    </row>
    <row r="790" spans="1:17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s="14">
        <f>ROUND((E790/D790)*100,0)</f>
        <v>204</v>
      </c>
      <c r="G790" s="16">
        <f>IFERROR(ROUND(E790/N790,2),0)</f>
        <v>59.85</v>
      </c>
      <c r="H790" t="s">
        <v>8218</v>
      </c>
      <c r="I790" t="s">
        <v>8223</v>
      </c>
      <c r="J790" t="s">
        <v>8245</v>
      </c>
      <c r="K790" s="11">
        <v>41097.165972222225</v>
      </c>
      <c r="L790" s="11">
        <v>41059.006805555553</v>
      </c>
      <c r="M790" t="b">
        <v>0</v>
      </c>
      <c r="N790">
        <v>34</v>
      </c>
      <c r="O790" t="b">
        <v>1</v>
      </c>
      <c r="P790" t="s">
        <v>8281</v>
      </c>
      <c r="Q790" t="s">
        <v>8282</v>
      </c>
    </row>
    <row r="791" spans="1:17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s="14">
        <f>ROUND((E791/D791)*100,0)</f>
        <v>109</v>
      </c>
      <c r="G791" s="16">
        <f>IFERROR(ROUND(E791/N791,2),0)</f>
        <v>132.86000000000001</v>
      </c>
      <c r="H791" t="s">
        <v>8218</v>
      </c>
      <c r="I791" t="s">
        <v>8223</v>
      </c>
      <c r="J791" t="s">
        <v>8245</v>
      </c>
      <c r="K791" s="11">
        <v>41295.332638888889</v>
      </c>
      <c r="L791" s="11">
        <v>41277.186111111114</v>
      </c>
      <c r="M791" t="b">
        <v>0</v>
      </c>
      <c r="N791">
        <v>14</v>
      </c>
      <c r="O791" t="b">
        <v>1</v>
      </c>
      <c r="P791" t="s">
        <v>8281</v>
      </c>
      <c r="Q791" t="s">
        <v>8282</v>
      </c>
    </row>
    <row r="792" spans="1:17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s="14">
        <f>ROUND((E792/D792)*100,0)</f>
        <v>144</v>
      </c>
      <c r="G792" s="16">
        <f>IFERROR(ROUND(E792/N792,2),0)</f>
        <v>92.55</v>
      </c>
      <c r="H792" t="s">
        <v>8218</v>
      </c>
      <c r="I792" t="s">
        <v>8223</v>
      </c>
      <c r="J792" t="s">
        <v>8245</v>
      </c>
      <c r="K792" s="11">
        <v>41306.047905092593</v>
      </c>
      <c r="L792" s="11">
        <v>41276.047905092593</v>
      </c>
      <c r="M792" t="b">
        <v>0</v>
      </c>
      <c r="N792">
        <v>156</v>
      </c>
      <c r="O792" t="b">
        <v>1</v>
      </c>
      <c r="P792" t="s">
        <v>8281</v>
      </c>
      <c r="Q792" t="s">
        <v>8282</v>
      </c>
    </row>
    <row r="793" spans="1:17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s="14">
        <f>ROUND((E793/D793)*100,0)</f>
        <v>104</v>
      </c>
      <c r="G793" s="16">
        <f>IFERROR(ROUND(E793/N793,2),0)</f>
        <v>60.86</v>
      </c>
      <c r="H793" t="s">
        <v>8218</v>
      </c>
      <c r="I793" t="s">
        <v>8223</v>
      </c>
      <c r="J793" t="s">
        <v>8245</v>
      </c>
      <c r="K793" s="11">
        <v>41591.249305555553</v>
      </c>
      <c r="L793" s="11">
        <v>41557.780624999999</v>
      </c>
      <c r="M793" t="b">
        <v>0</v>
      </c>
      <c r="N793">
        <v>128</v>
      </c>
      <c r="O793" t="b">
        <v>1</v>
      </c>
      <c r="P793" t="s">
        <v>8281</v>
      </c>
      <c r="Q793" t="s">
        <v>8282</v>
      </c>
    </row>
    <row r="794" spans="1:17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s="14">
        <f>ROUND((E794/D794)*100,0)</f>
        <v>100</v>
      </c>
      <c r="G794" s="16">
        <f>IFERROR(ROUND(E794/N794,2),0)</f>
        <v>41.85</v>
      </c>
      <c r="H794" t="s">
        <v>8218</v>
      </c>
      <c r="I794" t="s">
        <v>8223</v>
      </c>
      <c r="J794" t="s">
        <v>8245</v>
      </c>
      <c r="K794" s="11">
        <v>41585.915312500001</v>
      </c>
      <c r="L794" s="11">
        <v>41555.873645833337</v>
      </c>
      <c r="M794" t="b">
        <v>0</v>
      </c>
      <c r="N794">
        <v>60</v>
      </c>
      <c r="O794" t="b">
        <v>1</v>
      </c>
      <c r="P794" t="s">
        <v>8281</v>
      </c>
      <c r="Q794" t="s">
        <v>8282</v>
      </c>
    </row>
    <row r="795" spans="1:17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s="14">
        <f>ROUND((E795/D795)*100,0)</f>
        <v>103</v>
      </c>
      <c r="G795" s="16">
        <f>IFERROR(ROUND(E795/N795,2),0)</f>
        <v>88.33</v>
      </c>
      <c r="H795" t="s">
        <v>8218</v>
      </c>
      <c r="I795" t="s">
        <v>8223</v>
      </c>
      <c r="J795" t="s">
        <v>8245</v>
      </c>
      <c r="K795" s="11">
        <v>41458.207638888889</v>
      </c>
      <c r="L795" s="11">
        <v>41442.741249999999</v>
      </c>
      <c r="M795" t="b">
        <v>0</v>
      </c>
      <c r="N795">
        <v>32</v>
      </c>
      <c r="O795" t="b">
        <v>1</v>
      </c>
      <c r="P795" t="s">
        <v>8281</v>
      </c>
      <c r="Q795" t="s">
        <v>8282</v>
      </c>
    </row>
    <row r="796" spans="1:17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s="14">
        <f>ROUND((E796/D796)*100,0)</f>
        <v>105</v>
      </c>
      <c r="G796" s="16">
        <f>IFERROR(ROUND(E796/N796,2),0)</f>
        <v>158.96</v>
      </c>
      <c r="H796" t="s">
        <v>8218</v>
      </c>
      <c r="I796" t="s">
        <v>8223</v>
      </c>
      <c r="J796" t="s">
        <v>8245</v>
      </c>
      <c r="K796" s="11">
        <v>40791.712500000001</v>
      </c>
      <c r="L796" s="11">
        <v>40736.115011574075</v>
      </c>
      <c r="M796" t="b">
        <v>0</v>
      </c>
      <c r="N796">
        <v>53</v>
      </c>
      <c r="O796" t="b">
        <v>1</v>
      </c>
      <c r="P796" t="s">
        <v>8281</v>
      </c>
      <c r="Q796" t="s">
        <v>8282</v>
      </c>
    </row>
    <row r="797" spans="1:17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s="14">
        <f>ROUND((E797/D797)*100,0)</f>
        <v>112</v>
      </c>
      <c r="G797" s="16">
        <f>IFERROR(ROUND(E797/N797,2),0)</f>
        <v>85.05</v>
      </c>
      <c r="H797" t="s">
        <v>8218</v>
      </c>
      <c r="I797" t="s">
        <v>8223</v>
      </c>
      <c r="J797" t="s">
        <v>8245</v>
      </c>
      <c r="K797" s="11">
        <v>41006.207638888889</v>
      </c>
      <c r="L797" s="11">
        <v>40963.613032407404</v>
      </c>
      <c r="M797" t="b">
        <v>0</v>
      </c>
      <c r="N797">
        <v>184</v>
      </c>
      <c r="O797" t="b">
        <v>1</v>
      </c>
      <c r="P797" t="s">
        <v>8281</v>
      </c>
      <c r="Q797" t="s">
        <v>8282</v>
      </c>
    </row>
    <row r="798" spans="1:17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s="14">
        <f>ROUND((E798/D798)*100,0)</f>
        <v>101</v>
      </c>
      <c r="G798" s="16">
        <f>IFERROR(ROUND(E798/N798,2),0)</f>
        <v>112.61</v>
      </c>
      <c r="H798" t="s">
        <v>8218</v>
      </c>
      <c r="I798" t="s">
        <v>8223</v>
      </c>
      <c r="J798" t="s">
        <v>8245</v>
      </c>
      <c r="K798" s="11">
        <v>41532.881944444445</v>
      </c>
      <c r="L798" s="11">
        <v>41502.882928240739</v>
      </c>
      <c r="M798" t="b">
        <v>0</v>
      </c>
      <c r="N798">
        <v>90</v>
      </c>
      <c r="O798" t="b">
        <v>1</v>
      </c>
      <c r="P798" t="s">
        <v>8281</v>
      </c>
      <c r="Q798" t="s">
        <v>8282</v>
      </c>
    </row>
    <row r="799" spans="1:17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s="14">
        <f>ROUND((E799/D799)*100,0)</f>
        <v>108</v>
      </c>
      <c r="G799" s="16">
        <f>IFERROR(ROUND(E799/N799,2),0)</f>
        <v>45.44</v>
      </c>
      <c r="H799" t="s">
        <v>8218</v>
      </c>
      <c r="I799" t="s">
        <v>8223</v>
      </c>
      <c r="J799" t="s">
        <v>8245</v>
      </c>
      <c r="K799" s="11">
        <v>41028.166666666664</v>
      </c>
      <c r="L799" s="11">
        <v>40996.994074074071</v>
      </c>
      <c r="M799" t="b">
        <v>0</v>
      </c>
      <c r="N799">
        <v>71</v>
      </c>
      <c r="O799" t="b">
        <v>1</v>
      </c>
      <c r="P799" t="s">
        <v>8281</v>
      </c>
      <c r="Q799" t="s">
        <v>8282</v>
      </c>
    </row>
    <row r="800" spans="1:17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s="14">
        <f>ROUND((E800/D800)*100,0)</f>
        <v>115</v>
      </c>
      <c r="G800" s="16">
        <f>IFERROR(ROUND(E800/N800,2),0)</f>
        <v>46.22</v>
      </c>
      <c r="H800" t="s">
        <v>8218</v>
      </c>
      <c r="I800" t="s">
        <v>8223</v>
      </c>
      <c r="J800" t="s">
        <v>8245</v>
      </c>
      <c r="K800" s="11">
        <v>41912.590127314812</v>
      </c>
      <c r="L800" s="11">
        <v>41882.590127314812</v>
      </c>
      <c r="M800" t="b">
        <v>0</v>
      </c>
      <c r="N800">
        <v>87</v>
      </c>
      <c r="O800" t="b">
        <v>1</v>
      </c>
      <c r="P800" t="s">
        <v>8281</v>
      </c>
      <c r="Q800" t="s">
        <v>8282</v>
      </c>
    </row>
    <row r="801" spans="1:17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s="14">
        <f>ROUND((E801/D801)*100,0)</f>
        <v>100</v>
      </c>
      <c r="G801" s="16">
        <f>IFERROR(ROUND(E801/N801,2),0)</f>
        <v>178.61</v>
      </c>
      <c r="H801" t="s">
        <v>8218</v>
      </c>
      <c r="I801" t="s">
        <v>8223</v>
      </c>
      <c r="J801" t="s">
        <v>8245</v>
      </c>
      <c r="K801" s="11">
        <v>41026.667199074072</v>
      </c>
      <c r="L801" s="11">
        <v>40996.667199074072</v>
      </c>
      <c r="M801" t="b">
        <v>0</v>
      </c>
      <c r="N801">
        <v>28</v>
      </c>
      <c r="O801" t="b">
        <v>1</v>
      </c>
      <c r="P801" t="s">
        <v>8281</v>
      </c>
      <c r="Q801" t="s">
        <v>8282</v>
      </c>
    </row>
    <row r="802" spans="1:17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s="14">
        <f>ROUND((E802/D802)*100,0)</f>
        <v>152</v>
      </c>
      <c r="G802" s="16">
        <f>IFERROR(ROUND(E802/N802,2),0)</f>
        <v>40.75</v>
      </c>
      <c r="H802" t="s">
        <v>8218</v>
      </c>
      <c r="I802" t="s">
        <v>8224</v>
      </c>
      <c r="J802" t="s">
        <v>8246</v>
      </c>
      <c r="K802" s="11">
        <v>41893.433495370373</v>
      </c>
      <c r="L802" s="11">
        <v>41863.433495370373</v>
      </c>
      <c r="M802" t="b">
        <v>0</v>
      </c>
      <c r="N802">
        <v>56</v>
      </c>
      <c r="O802" t="b">
        <v>1</v>
      </c>
      <c r="P802" t="s">
        <v>8281</v>
      </c>
      <c r="Q802" t="s">
        <v>8282</v>
      </c>
    </row>
    <row r="803" spans="1:17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s="14">
        <f>ROUND((E803/D803)*100,0)</f>
        <v>112</v>
      </c>
      <c r="G803" s="16">
        <f>IFERROR(ROUND(E803/N803,2),0)</f>
        <v>43.73</v>
      </c>
      <c r="H803" t="s">
        <v>8218</v>
      </c>
      <c r="I803" t="s">
        <v>8223</v>
      </c>
      <c r="J803" t="s">
        <v>8245</v>
      </c>
      <c r="K803" s="11">
        <v>40725.795370370368</v>
      </c>
      <c r="L803" s="11">
        <v>40695.795370370368</v>
      </c>
      <c r="M803" t="b">
        <v>0</v>
      </c>
      <c r="N803">
        <v>51</v>
      </c>
      <c r="O803" t="b">
        <v>1</v>
      </c>
      <c r="P803" t="s">
        <v>8281</v>
      </c>
      <c r="Q803" t="s">
        <v>8282</v>
      </c>
    </row>
    <row r="804" spans="1:17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s="14">
        <f>ROUND((E804/D804)*100,0)</f>
        <v>101</v>
      </c>
      <c r="G804" s="16">
        <f>IFERROR(ROUND(E804/N804,2),0)</f>
        <v>81.069999999999993</v>
      </c>
      <c r="H804" t="s">
        <v>8218</v>
      </c>
      <c r="I804" t="s">
        <v>8223</v>
      </c>
      <c r="J804" t="s">
        <v>8245</v>
      </c>
      <c r="K804" s="11">
        <v>41169.170138888891</v>
      </c>
      <c r="L804" s="11">
        <v>41123.022268518522</v>
      </c>
      <c r="M804" t="b">
        <v>0</v>
      </c>
      <c r="N804">
        <v>75</v>
      </c>
      <c r="O804" t="b">
        <v>1</v>
      </c>
      <c r="P804" t="s">
        <v>8281</v>
      </c>
      <c r="Q804" t="s">
        <v>8282</v>
      </c>
    </row>
    <row r="805" spans="1:17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s="14">
        <f>ROUND((E805/D805)*100,0)</f>
        <v>123</v>
      </c>
      <c r="G805" s="16">
        <f>IFERROR(ROUND(E805/N805,2),0)</f>
        <v>74.61</v>
      </c>
      <c r="H805" t="s">
        <v>8218</v>
      </c>
      <c r="I805" t="s">
        <v>8223</v>
      </c>
      <c r="J805" t="s">
        <v>8245</v>
      </c>
      <c r="K805" s="11">
        <v>40692.041666666664</v>
      </c>
      <c r="L805" s="11">
        <v>40665.949976851851</v>
      </c>
      <c r="M805" t="b">
        <v>0</v>
      </c>
      <c r="N805">
        <v>38</v>
      </c>
      <c r="O805" t="b">
        <v>1</v>
      </c>
      <c r="P805" t="s">
        <v>8281</v>
      </c>
      <c r="Q805" t="s">
        <v>8282</v>
      </c>
    </row>
    <row r="806" spans="1:17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s="14">
        <f>ROUND((E806/D806)*100,0)</f>
        <v>100</v>
      </c>
      <c r="G806" s="16">
        <f>IFERROR(ROUND(E806/N806,2),0)</f>
        <v>305.56</v>
      </c>
      <c r="H806" t="s">
        <v>8218</v>
      </c>
      <c r="I806" t="s">
        <v>8223</v>
      </c>
      <c r="J806" t="s">
        <v>8245</v>
      </c>
      <c r="K806" s="11">
        <v>40747.165972222225</v>
      </c>
      <c r="L806" s="11">
        <v>40730.105624999997</v>
      </c>
      <c r="M806" t="b">
        <v>0</v>
      </c>
      <c r="N806">
        <v>18</v>
      </c>
      <c r="O806" t="b">
        <v>1</v>
      </c>
      <c r="P806" t="s">
        <v>8281</v>
      </c>
      <c r="Q806" t="s">
        <v>8282</v>
      </c>
    </row>
    <row r="807" spans="1:17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s="14">
        <f>ROUND((E807/D807)*100,0)</f>
        <v>105</v>
      </c>
      <c r="G807" s="16">
        <f>IFERROR(ROUND(E807/N807,2),0)</f>
        <v>58.33</v>
      </c>
      <c r="H807" t="s">
        <v>8218</v>
      </c>
      <c r="I807" t="s">
        <v>8223</v>
      </c>
      <c r="J807" t="s">
        <v>8245</v>
      </c>
      <c r="K807" s="11">
        <v>40740.958333333336</v>
      </c>
      <c r="L807" s="11">
        <v>40690.823055555556</v>
      </c>
      <c r="M807" t="b">
        <v>0</v>
      </c>
      <c r="N807">
        <v>54</v>
      </c>
      <c r="O807" t="b">
        <v>1</v>
      </c>
      <c r="P807" t="s">
        <v>8281</v>
      </c>
      <c r="Q807" t="s">
        <v>8282</v>
      </c>
    </row>
    <row r="808" spans="1:17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s="14">
        <f>ROUND((E808/D808)*100,0)</f>
        <v>104</v>
      </c>
      <c r="G808" s="16">
        <f>IFERROR(ROUND(E808/N808,2),0)</f>
        <v>117.68</v>
      </c>
      <c r="H808" t="s">
        <v>8218</v>
      </c>
      <c r="I808" t="s">
        <v>8223</v>
      </c>
      <c r="J808" t="s">
        <v>8245</v>
      </c>
      <c r="K808" s="11">
        <v>40793.691423611112</v>
      </c>
      <c r="L808" s="11">
        <v>40763.691423611112</v>
      </c>
      <c r="M808" t="b">
        <v>0</v>
      </c>
      <c r="N808">
        <v>71</v>
      </c>
      <c r="O808" t="b">
        <v>1</v>
      </c>
      <c r="P808" t="s">
        <v>8281</v>
      </c>
      <c r="Q808" t="s">
        <v>8282</v>
      </c>
    </row>
    <row r="809" spans="1:17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s="14">
        <f>ROUND((E809/D809)*100,0)</f>
        <v>105</v>
      </c>
      <c r="G809" s="16">
        <f>IFERROR(ROUND(E809/N809,2),0)</f>
        <v>73.77</v>
      </c>
      <c r="H809" t="s">
        <v>8218</v>
      </c>
      <c r="I809" t="s">
        <v>8223</v>
      </c>
      <c r="J809" t="s">
        <v>8245</v>
      </c>
      <c r="K809" s="11">
        <v>42795.083333333336</v>
      </c>
      <c r="L809" s="11">
        <v>42759.628599537034</v>
      </c>
      <c r="M809" t="b">
        <v>0</v>
      </c>
      <c r="N809">
        <v>57</v>
      </c>
      <c r="O809" t="b">
        <v>1</v>
      </c>
      <c r="P809" t="s">
        <v>8281</v>
      </c>
      <c r="Q809" t="s">
        <v>8282</v>
      </c>
    </row>
    <row r="810" spans="1:17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s="14">
        <f>ROUND((E810/D810)*100,0)</f>
        <v>100</v>
      </c>
      <c r="G810" s="16">
        <f>IFERROR(ROUND(E810/N810,2),0)</f>
        <v>104.65</v>
      </c>
      <c r="H810" t="s">
        <v>8218</v>
      </c>
      <c r="I810" t="s">
        <v>8228</v>
      </c>
      <c r="J810" t="s">
        <v>8250</v>
      </c>
      <c r="K810" s="11">
        <v>41995.207638888889</v>
      </c>
      <c r="L810" s="11">
        <v>41962.100532407407</v>
      </c>
      <c r="M810" t="b">
        <v>0</v>
      </c>
      <c r="N810">
        <v>43</v>
      </c>
      <c r="O810" t="b">
        <v>1</v>
      </c>
      <c r="P810" t="s">
        <v>8281</v>
      </c>
      <c r="Q810" t="s">
        <v>8282</v>
      </c>
    </row>
    <row r="811" spans="1:17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s="14">
        <f>ROUND((E811/D811)*100,0)</f>
        <v>104</v>
      </c>
      <c r="G811" s="16">
        <f>IFERROR(ROUND(E811/N811,2),0)</f>
        <v>79.83</v>
      </c>
      <c r="H811" t="s">
        <v>8218</v>
      </c>
      <c r="I811" t="s">
        <v>8223</v>
      </c>
      <c r="J811" t="s">
        <v>8245</v>
      </c>
      <c r="K811" s="11">
        <v>41658.833680555559</v>
      </c>
      <c r="L811" s="11">
        <v>41628.833680555559</v>
      </c>
      <c r="M811" t="b">
        <v>0</v>
      </c>
      <c r="N811">
        <v>52</v>
      </c>
      <c r="O811" t="b">
        <v>1</v>
      </c>
      <c r="P811" t="s">
        <v>8281</v>
      </c>
      <c r="Q811" t="s">
        <v>8282</v>
      </c>
    </row>
    <row r="812" spans="1:17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s="14">
        <f>ROUND((E812/D812)*100,0)</f>
        <v>105</v>
      </c>
      <c r="G812" s="16">
        <f>IFERROR(ROUND(E812/N812,2),0)</f>
        <v>58.33</v>
      </c>
      <c r="H812" t="s">
        <v>8218</v>
      </c>
      <c r="I812" t="s">
        <v>8223</v>
      </c>
      <c r="J812" t="s">
        <v>8245</v>
      </c>
      <c r="K812" s="11">
        <v>41153.056273148148</v>
      </c>
      <c r="L812" s="11">
        <v>41123.056273148148</v>
      </c>
      <c r="M812" t="b">
        <v>0</v>
      </c>
      <c r="N812">
        <v>27</v>
      </c>
      <c r="O812" t="b">
        <v>1</v>
      </c>
      <c r="P812" t="s">
        <v>8281</v>
      </c>
      <c r="Q812" t="s">
        <v>8282</v>
      </c>
    </row>
    <row r="813" spans="1:17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s="14">
        <f>ROUND((E813/D813)*100,0)</f>
        <v>104</v>
      </c>
      <c r="G813" s="16">
        <f>IFERROR(ROUND(E813/N813,2),0)</f>
        <v>86.67</v>
      </c>
      <c r="H813" t="s">
        <v>8218</v>
      </c>
      <c r="I813" t="s">
        <v>8223</v>
      </c>
      <c r="J813" t="s">
        <v>8245</v>
      </c>
      <c r="K813" s="11">
        <v>41465.702777777777</v>
      </c>
      <c r="L813" s="11">
        <v>41443.643541666665</v>
      </c>
      <c r="M813" t="b">
        <v>0</v>
      </c>
      <c r="N813">
        <v>12</v>
      </c>
      <c r="O813" t="b">
        <v>1</v>
      </c>
      <c r="P813" t="s">
        <v>8281</v>
      </c>
      <c r="Q813" t="s">
        <v>8282</v>
      </c>
    </row>
    <row r="814" spans="1:17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s="14">
        <f>ROUND((E814/D814)*100,0)</f>
        <v>152</v>
      </c>
      <c r="G814" s="16">
        <f>IFERROR(ROUND(E814/N814,2),0)</f>
        <v>27.61</v>
      </c>
      <c r="H814" t="s">
        <v>8218</v>
      </c>
      <c r="I814" t="s">
        <v>8223</v>
      </c>
      <c r="J814" t="s">
        <v>8245</v>
      </c>
      <c r="K814" s="11">
        <v>41334.581944444442</v>
      </c>
      <c r="L814" s="11">
        <v>41282.017962962964</v>
      </c>
      <c r="M814" t="b">
        <v>0</v>
      </c>
      <c r="N814">
        <v>33</v>
      </c>
      <c r="O814" t="b">
        <v>1</v>
      </c>
      <c r="P814" t="s">
        <v>8281</v>
      </c>
      <c r="Q814" t="s">
        <v>8282</v>
      </c>
    </row>
    <row r="815" spans="1:17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s="14">
        <f>ROUND((E815/D815)*100,0)</f>
        <v>160</v>
      </c>
      <c r="G815" s="16">
        <f>IFERROR(ROUND(E815/N815,2),0)</f>
        <v>25</v>
      </c>
      <c r="H815" t="s">
        <v>8218</v>
      </c>
      <c r="I815" t="s">
        <v>8223</v>
      </c>
      <c r="J815" t="s">
        <v>8245</v>
      </c>
      <c r="K815" s="11">
        <v>41110.960243055553</v>
      </c>
      <c r="L815" s="11">
        <v>41080.960243055553</v>
      </c>
      <c r="M815" t="b">
        <v>0</v>
      </c>
      <c r="N815">
        <v>96</v>
      </c>
      <c r="O815" t="b">
        <v>1</v>
      </c>
      <c r="P815" t="s">
        <v>8281</v>
      </c>
      <c r="Q815" t="s">
        <v>8282</v>
      </c>
    </row>
    <row r="816" spans="1:17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s="14">
        <f>ROUND((E816/D816)*100,0)</f>
        <v>127</v>
      </c>
      <c r="G816" s="16">
        <f>IFERROR(ROUND(E816/N816,2),0)</f>
        <v>45.46</v>
      </c>
      <c r="H816" t="s">
        <v>8218</v>
      </c>
      <c r="I816" t="s">
        <v>8223</v>
      </c>
      <c r="J816" t="s">
        <v>8245</v>
      </c>
      <c r="K816" s="11">
        <v>40694.75277777778</v>
      </c>
      <c r="L816" s="11">
        <v>40679.743067129632</v>
      </c>
      <c r="M816" t="b">
        <v>0</v>
      </c>
      <c r="N816">
        <v>28</v>
      </c>
      <c r="O816" t="b">
        <v>1</v>
      </c>
      <c r="P816" t="s">
        <v>8281</v>
      </c>
      <c r="Q816" t="s">
        <v>8282</v>
      </c>
    </row>
    <row r="817" spans="1:17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s="14">
        <f>ROUND((E817/D817)*100,0)</f>
        <v>107</v>
      </c>
      <c r="G817" s="16">
        <f>IFERROR(ROUND(E817/N817,2),0)</f>
        <v>99.53</v>
      </c>
      <c r="H817" t="s">
        <v>8218</v>
      </c>
      <c r="I817" t="s">
        <v>8223</v>
      </c>
      <c r="J817" t="s">
        <v>8245</v>
      </c>
      <c r="K817" s="11">
        <v>41944.917858796296</v>
      </c>
      <c r="L817" s="11">
        <v>41914.917858796296</v>
      </c>
      <c r="M817" t="b">
        <v>0</v>
      </c>
      <c r="N817">
        <v>43</v>
      </c>
      <c r="O817" t="b">
        <v>1</v>
      </c>
      <c r="P817" t="s">
        <v>8281</v>
      </c>
      <c r="Q817" t="s">
        <v>8282</v>
      </c>
    </row>
    <row r="818" spans="1:17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s="14">
        <f>ROUND((E818/D818)*100,0)</f>
        <v>115</v>
      </c>
      <c r="G818" s="16">
        <f>IFERROR(ROUND(E818/N818,2),0)</f>
        <v>39.31</v>
      </c>
      <c r="H818" t="s">
        <v>8218</v>
      </c>
      <c r="I818" t="s">
        <v>8223</v>
      </c>
      <c r="J818" t="s">
        <v>8245</v>
      </c>
      <c r="K818" s="11">
        <v>41373.270833333336</v>
      </c>
      <c r="L818" s="11">
        <v>41341.870868055557</v>
      </c>
      <c r="M818" t="b">
        <v>0</v>
      </c>
      <c r="N818">
        <v>205</v>
      </c>
      <c r="O818" t="b">
        <v>1</v>
      </c>
      <c r="P818" t="s">
        <v>8281</v>
      </c>
      <c r="Q818" t="s">
        <v>8282</v>
      </c>
    </row>
    <row r="819" spans="1:17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s="14">
        <f>ROUND((E819/D819)*100,0)</f>
        <v>137</v>
      </c>
      <c r="G819" s="16">
        <f>IFERROR(ROUND(E819/N819,2),0)</f>
        <v>89.42</v>
      </c>
      <c r="H819" t="s">
        <v>8218</v>
      </c>
      <c r="I819" t="s">
        <v>8223</v>
      </c>
      <c r="J819" t="s">
        <v>8245</v>
      </c>
      <c r="K819" s="11">
        <v>40979.207638888889</v>
      </c>
      <c r="L819" s="11">
        <v>40925.599664351852</v>
      </c>
      <c r="M819" t="b">
        <v>0</v>
      </c>
      <c r="N819">
        <v>23</v>
      </c>
      <c r="O819" t="b">
        <v>1</v>
      </c>
      <c r="P819" t="s">
        <v>8281</v>
      </c>
      <c r="Q819" t="s">
        <v>8282</v>
      </c>
    </row>
    <row r="820" spans="1:17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s="14">
        <f>ROUND((E820/D820)*100,0)</f>
        <v>156</v>
      </c>
      <c r="G820" s="16">
        <f>IFERROR(ROUND(E820/N820,2),0)</f>
        <v>28.68</v>
      </c>
      <c r="H820" t="s">
        <v>8218</v>
      </c>
      <c r="I820" t="s">
        <v>8223</v>
      </c>
      <c r="J820" t="s">
        <v>8245</v>
      </c>
      <c r="K820" s="11">
        <v>41128.709027777775</v>
      </c>
      <c r="L820" s="11">
        <v>41120.882881944446</v>
      </c>
      <c r="M820" t="b">
        <v>0</v>
      </c>
      <c r="N820">
        <v>19</v>
      </c>
      <c r="O820" t="b">
        <v>1</v>
      </c>
      <c r="P820" t="s">
        <v>8281</v>
      </c>
      <c r="Q820" t="s">
        <v>8282</v>
      </c>
    </row>
    <row r="821" spans="1:17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s="14">
        <f>ROUND((E821/D821)*100,0)</f>
        <v>109</v>
      </c>
      <c r="G821" s="16">
        <f>IFERROR(ROUND(E821/N821,2),0)</f>
        <v>31.07</v>
      </c>
      <c r="H821" t="s">
        <v>8218</v>
      </c>
      <c r="I821" t="s">
        <v>8223</v>
      </c>
      <c r="J821" t="s">
        <v>8245</v>
      </c>
      <c r="K821" s="11">
        <v>41629.197222222225</v>
      </c>
      <c r="L821" s="11">
        <v>41619.998310185183</v>
      </c>
      <c r="M821" t="b">
        <v>0</v>
      </c>
      <c r="N821">
        <v>14</v>
      </c>
      <c r="O821" t="b">
        <v>1</v>
      </c>
      <c r="P821" t="s">
        <v>8281</v>
      </c>
      <c r="Q821" t="s">
        <v>8282</v>
      </c>
    </row>
    <row r="822" spans="1:17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s="14">
        <f>ROUND((E822/D822)*100,0)</f>
        <v>134</v>
      </c>
      <c r="G822" s="16">
        <f>IFERROR(ROUND(E822/N822,2),0)</f>
        <v>70.55</v>
      </c>
      <c r="H822" t="s">
        <v>8218</v>
      </c>
      <c r="I822" t="s">
        <v>8223</v>
      </c>
      <c r="J822" t="s">
        <v>8245</v>
      </c>
      <c r="K822" s="11">
        <v>41799.208333333336</v>
      </c>
      <c r="L822" s="11">
        <v>41768.841921296298</v>
      </c>
      <c r="M822" t="b">
        <v>0</v>
      </c>
      <c r="N822">
        <v>38</v>
      </c>
      <c r="O822" t="b">
        <v>1</v>
      </c>
      <c r="P822" t="s">
        <v>8281</v>
      </c>
      <c r="Q822" t="s">
        <v>8282</v>
      </c>
    </row>
    <row r="823" spans="1:17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s="14">
        <f>ROUND((E823/D823)*100,0)</f>
        <v>100</v>
      </c>
      <c r="G823" s="16">
        <f>IFERROR(ROUND(E823/N823,2),0)</f>
        <v>224.13</v>
      </c>
      <c r="H823" t="s">
        <v>8218</v>
      </c>
      <c r="I823" t="s">
        <v>8223</v>
      </c>
      <c r="J823" t="s">
        <v>8245</v>
      </c>
      <c r="K823" s="11">
        <v>42128.167361111111</v>
      </c>
      <c r="L823" s="11">
        <v>42093.922048611108</v>
      </c>
      <c r="M823" t="b">
        <v>0</v>
      </c>
      <c r="N823">
        <v>78</v>
      </c>
      <c r="O823" t="b">
        <v>1</v>
      </c>
      <c r="P823" t="s">
        <v>8281</v>
      </c>
      <c r="Q823" t="s">
        <v>8282</v>
      </c>
    </row>
    <row r="824" spans="1:17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s="14">
        <f>ROUND((E824/D824)*100,0)</f>
        <v>119</v>
      </c>
      <c r="G824" s="16">
        <f>IFERROR(ROUND(E824/N824,2),0)</f>
        <v>51.81</v>
      </c>
      <c r="H824" t="s">
        <v>8218</v>
      </c>
      <c r="I824" t="s">
        <v>8223</v>
      </c>
      <c r="J824" t="s">
        <v>8245</v>
      </c>
      <c r="K824" s="11">
        <v>41187.947337962964</v>
      </c>
      <c r="L824" s="11">
        <v>41157.947337962964</v>
      </c>
      <c r="M824" t="b">
        <v>0</v>
      </c>
      <c r="N824">
        <v>69</v>
      </c>
      <c r="O824" t="b">
        <v>1</v>
      </c>
      <c r="P824" t="s">
        <v>8281</v>
      </c>
      <c r="Q824" t="s">
        <v>8282</v>
      </c>
    </row>
    <row r="825" spans="1:17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s="14">
        <f>ROUND((E825/D825)*100,0)</f>
        <v>180</v>
      </c>
      <c r="G825" s="16">
        <f>IFERROR(ROUND(E825/N825,2),0)</f>
        <v>43.52</v>
      </c>
      <c r="H825" t="s">
        <v>8218</v>
      </c>
      <c r="I825" t="s">
        <v>8223</v>
      </c>
      <c r="J825" t="s">
        <v>8245</v>
      </c>
      <c r="K825" s="11">
        <v>42085.931157407409</v>
      </c>
      <c r="L825" s="11">
        <v>42055.972824074073</v>
      </c>
      <c r="M825" t="b">
        <v>0</v>
      </c>
      <c r="N825">
        <v>33</v>
      </c>
      <c r="O825" t="b">
        <v>1</v>
      </c>
      <c r="P825" t="s">
        <v>8281</v>
      </c>
      <c r="Q825" t="s">
        <v>8282</v>
      </c>
    </row>
    <row r="826" spans="1:17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s="14">
        <f>ROUND((E826/D826)*100,0)</f>
        <v>134</v>
      </c>
      <c r="G826" s="16">
        <f>IFERROR(ROUND(E826/N826,2),0)</f>
        <v>39.82</v>
      </c>
      <c r="H826" t="s">
        <v>8218</v>
      </c>
      <c r="I826" t="s">
        <v>8223</v>
      </c>
      <c r="J826" t="s">
        <v>8245</v>
      </c>
      <c r="K826" s="11">
        <v>40286.290972222225</v>
      </c>
      <c r="L826" s="11">
        <v>40250.242106481484</v>
      </c>
      <c r="M826" t="b">
        <v>0</v>
      </c>
      <c r="N826">
        <v>54</v>
      </c>
      <c r="O826" t="b">
        <v>1</v>
      </c>
      <c r="P826" t="s">
        <v>8281</v>
      </c>
      <c r="Q826" t="s">
        <v>8282</v>
      </c>
    </row>
    <row r="827" spans="1:17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s="14">
        <f>ROUND((E827/D827)*100,0)</f>
        <v>100</v>
      </c>
      <c r="G827" s="16">
        <f>IFERROR(ROUND(E827/N827,2),0)</f>
        <v>126.81</v>
      </c>
      <c r="H827" t="s">
        <v>8218</v>
      </c>
      <c r="I827" t="s">
        <v>8223</v>
      </c>
      <c r="J827" t="s">
        <v>8245</v>
      </c>
      <c r="K827" s="11">
        <v>41211.306527777779</v>
      </c>
      <c r="L827" s="11">
        <v>41186.306527777779</v>
      </c>
      <c r="M827" t="b">
        <v>0</v>
      </c>
      <c r="N827">
        <v>99</v>
      </c>
      <c r="O827" t="b">
        <v>1</v>
      </c>
      <c r="P827" t="s">
        <v>8281</v>
      </c>
      <c r="Q827" t="s">
        <v>8282</v>
      </c>
    </row>
    <row r="828" spans="1:17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s="14">
        <f>ROUND((E828/D828)*100,0)</f>
        <v>101</v>
      </c>
      <c r="G828" s="16">
        <f>IFERROR(ROUND(E828/N828,2),0)</f>
        <v>113.88</v>
      </c>
      <c r="H828" t="s">
        <v>8218</v>
      </c>
      <c r="I828" t="s">
        <v>8223</v>
      </c>
      <c r="J828" t="s">
        <v>8245</v>
      </c>
      <c r="K828" s="11">
        <v>40993.996874999997</v>
      </c>
      <c r="L828" s="11">
        <v>40973.038541666669</v>
      </c>
      <c r="M828" t="b">
        <v>0</v>
      </c>
      <c r="N828">
        <v>49</v>
      </c>
      <c r="O828" t="b">
        <v>1</v>
      </c>
      <c r="P828" t="s">
        <v>8281</v>
      </c>
      <c r="Q828" t="s">
        <v>8282</v>
      </c>
    </row>
    <row r="829" spans="1:17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s="14">
        <f>ROUND((E829/D829)*100,0)</f>
        <v>103</v>
      </c>
      <c r="G829" s="16">
        <f>IFERROR(ROUND(E829/N829,2),0)</f>
        <v>28.18</v>
      </c>
      <c r="H829" t="s">
        <v>8218</v>
      </c>
      <c r="I829" t="s">
        <v>8223</v>
      </c>
      <c r="J829" t="s">
        <v>8245</v>
      </c>
      <c r="K829" s="11">
        <v>40953.825694444444</v>
      </c>
      <c r="L829" s="11">
        <v>40927.473460648151</v>
      </c>
      <c r="M829" t="b">
        <v>0</v>
      </c>
      <c r="N829">
        <v>11</v>
      </c>
      <c r="O829" t="b">
        <v>1</v>
      </c>
      <c r="P829" t="s">
        <v>8281</v>
      </c>
      <c r="Q829" t="s">
        <v>8282</v>
      </c>
    </row>
    <row r="830" spans="1:17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s="14">
        <f>ROUND((E830/D830)*100,0)</f>
        <v>107</v>
      </c>
      <c r="G830" s="16">
        <f>IFERROR(ROUND(E830/N830,2),0)</f>
        <v>36.61</v>
      </c>
      <c r="H830" t="s">
        <v>8218</v>
      </c>
      <c r="I830" t="s">
        <v>8223</v>
      </c>
      <c r="J830" t="s">
        <v>8245</v>
      </c>
      <c r="K830" s="11">
        <v>41085.683333333334</v>
      </c>
      <c r="L830" s="11">
        <v>41073.050717592596</v>
      </c>
      <c r="M830" t="b">
        <v>0</v>
      </c>
      <c r="N830">
        <v>38</v>
      </c>
      <c r="O830" t="b">
        <v>1</v>
      </c>
      <c r="P830" t="s">
        <v>8281</v>
      </c>
      <c r="Q830" t="s">
        <v>8282</v>
      </c>
    </row>
    <row r="831" spans="1:17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s="14">
        <f>ROUND((E831/D831)*100,0)</f>
        <v>104</v>
      </c>
      <c r="G831" s="16">
        <f>IFERROR(ROUND(E831/N831,2),0)</f>
        <v>32.5</v>
      </c>
      <c r="H831" t="s">
        <v>8218</v>
      </c>
      <c r="I831" t="s">
        <v>8224</v>
      </c>
      <c r="J831" t="s">
        <v>8246</v>
      </c>
      <c r="K831" s="11">
        <v>42564.801388888889</v>
      </c>
      <c r="L831" s="11">
        <v>42504.801388888889</v>
      </c>
      <c r="M831" t="b">
        <v>0</v>
      </c>
      <c r="N831">
        <v>16</v>
      </c>
      <c r="O831" t="b">
        <v>1</v>
      </c>
      <c r="P831" t="s">
        <v>8281</v>
      </c>
      <c r="Q831" t="s">
        <v>8282</v>
      </c>
    </row>
    <row r="832" spans="1:17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s="14">
        <f>ROUND((E832/D832)*100,0)</f>
        <v>108</v>
      </c>
      <c r="G832" s="16">
        <f>IFERROR(ROUND(E832/N832,2),0)</f>
        <v>60.66</v>
      </c>
      <c r="H832" t="s">
        <v>8218</v>
      </c>
      <c r="I832" t="s">
        <v>8223</v>
      </c>
      <c r="J832" t="s">
        <v>8245</v>
      </c>
      <c r="K832" s="11">
        <v>41355.484085648146</v>
      </c>
      <c r="L832" s="11">
        <v>41325.525752314818</v>
      </c>
      <c r="M832" t="b">
        <v>0</v>
      </c>
      <c r="N832">
        <v>32</v>
      </c>
      <c r="O832" t="b">
        <v>1</v>
      </c>
      <c r="P832" t="s">
        <v>8281</v>
      </c>
      <c r="Q832" t="s">
        <v>8282</v>
      </c>
    </row>
    <row r="833" spans="1:17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s="14">
        <f>ROUND((E833/D833)*100,0)</f>
        <v>233</v>
      </c>
      <c r="G833" s="16">
        <f>IFERROR(ROUND(E833/N833,2),0)</f>
        <v>175</v>
      </c>
      <c r="H833" t="s">
        <v>8218</v>
      </c>
      <c r="I833" t="s">
        <v>8223</v>
      </c>
      <c r="J833" t="s">
        <v>8245</v>
      </c>
      <c r="K833" s="11">
        <v>41026.646921296298</v>
      </c>
      <c r="L833" s="11">
        <v>40996.646921296298</v>
      </c>
      <c r="M833" t="b">
        <v>0</v>
      </c>
      <c r="N833">
        <v>20</v>
      </c>
      <c r="O833" t="b">
        <v>1</v>
      </c>
      <c r="P833" t="s">
        <v>8281</v>
      </c>
      <c r="Q833" t="s">
        <v>8282</v>
      </c>
    </row>
    <row r="834" spans="1:17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s="14">
        <f>ROUND((E834/D834)*100,0)</f>
        <v>101</v>
      </c>
      <c r="G834" s="16">
        <f>IFERROR(ROUND(E834/N834,2),0)</f>
        <v>97.99</v>
      </c>
      <c r="H834" t="s">
        <v>8218</v>
      </c>
      <c r="I834" t="s">
        <v>8223</v>
      </c>
      <c r="J834" t="s">
        <v>8245</v>
      </c>
      <c r="K834" s="11">
        <v>40929.342361111114</v>
      </c>
      <c r="L834" s="11">
        <v>40869.675173611111</v>
      </c>
      <c r="M834" t="b">
        <v>0</v>
      </c>
      <c r="N834">
        <v>154</v>
      </c>
      <c r="O834" t="b">
        <v>1</v>
      </c>
      <c r="P834" t="s">
        <v>8281</v>
      </c>
      <c r="Q834" t="s">
        <v>8282</v>
      </c>
    </row>
    <row r="835" spans="1:17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s="14">
        <f>ROUND((E835/D835)*100,0)</f>
        <v>102</v>
      </c>
      <c r="G835" s="16">
        <f>IFERROR(ROUND(E835/N835,2),0)</f>
        <v>148.78</v>
      </c>
      <c r="H835" t="s">
        <v>8218</v>
      </c>
      <c r="I835" t="s">
        <v>8223</v>
      </c>
      <c r="J835" t="s">
        <v>8245</v>
      </c>
      <c r="K835" s="11">
        <v>41748.878182870372</v>
      </c>
      <c r="L835" s="11">
        <v>41718.878182870372</v>
      </c>
      <c r="M835" t="b">
        <v>0</v>
      </c>
      <c r="N835">
        <v>41</v>
      </c>
      <c r="O835" t="b">
        <v>1</v>
      </c>
      <c r="P835" t="s">
        <v>8281</v>
      </c>
      <c r="Q835" t="s">
        <v>8282</v>
      </c>
    </row>
    <row r="836" spans="1:17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s="14">
        <f>ROUND((E836/D836)*100,0)</f>
        <v>131</v>
      </c>
      <c r="G836" s="16">
        <f>IFERROR(ROUND(E836/N836,2),0)</f>
        <v>96.08</v>
      </c>
      <c r="H836" t="s">
        <v>8218</v>
      </c>
      <c r="I836" t="s">
        <v>8223</v>
      </c>
      <c r="J836" t="s">
        <v>8245</v>
      </c>
      <c r="K836" s="11">
        <v>41456.165972222225</v>
      </c>
      <c r="L836" s="11">
        <v>41422.822824074072</v>
      </c>
      <c r="M836" t="b">
        <v>0</v>
      </c>
      <c r="N836">
        <v>75</v>
      </c>
      <c r="O836" t="b">
        <v>1</v>
      </c>
      <c r="P836" t="s">
        <v>8281</v>
      </c>
      <c r="Q836" t="s">
        <v>8282</v>
      </c>
    </row>
    <row r="837" spans="1:17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s="14">
        <f>ROUND((E837/D837)*100,0)</f>
        <v>117</v>
      </c>
      <c r="G837" s="16">
        <f>IFERROR(ROUND(E837/N837,2),0)</f>
        <v>58.63</v>
      </c>
      <c r="H837" t="s">
        <v>8218</v>
      </c>
      <c r="I837" t="s">
        <v>8223</v>
      </c>
      <c r="J837" t="s">
        <v>8245</v>
      </c>
      <c r="K837" s="11">
        <v>41048.125</v>
      </c>
      <c r="L837" s="11">
        <v>41005.45784722222</v>
      </c>
      <c r="M837" t="b">
        <v>0</v>
      </c>
      <c r="N837">
        <v>40</v>
      </c>
      <c r="O837" t="b">
        <v>1</v>
      </c>
      <c r="P837" t="s">
        <v>8281</v>
      </c>
      <c r="Q837" t="s">
        <v>8282</v>
      </c>
    </row>
    <row r="838" spans="1:17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s="14">
        <f>ROUND((E838/D838)*100,0)</f>
        <v>101</v>
      </c>
      <c r="G838" s="16">
        <f>IFERROR(ROUND(E838/N838,2),0)</f>
        <v>109.71</v>
      </c>
      <c r="H838" t="s">
        <v>8218</v>
      </c>
      <c r="I838" t="s">
        <v>8223</v>
      </c>
      <c r="J838" t="s">
        <v>8245</v>
      </c>
      <c r="K838" s="11">
        <v>41554.056921296295</v>
      </c>
      <c r="L838" s="11">
        <v>41524.056921296295</v>
      </c>
      <c r="M838" t="b">
        <v>0</v>
      </c>
      <c r="N838">
        <v>46</v>
      </c>
      <c r="O838" t="b">
        <v>1</v>
      </c>
      <c r="P838" t="s">
        <v>8281</v>
      </c>
      <c r="Q838" t="s">
        <v>8282</v>
      </c>
    </row>
    <row r="839" spans="1:17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s="14">
        <f>ROUND((E839/D839)*100,0)</f>
        <v>122</v>
      </c>
      <c r="G839" s="16">
        <f>IFERROR(ROUND(E839/N839,2),0)</f>
        <v>49.11</v>
      </c>
      <c r="H839" t="s">
        <v>8218</v>
      </c>
      <c r="I839" t="s">
        <v>8223</v>
      </c>
      <c r="J839" t="s">
        <v>8245</v>
      </c>
      <c r="K839" s="11">
        <v>41760.998402777775</v>
      </c>
      <c r="L839" s="11">
        <v>41730.998402777775</v>
      </c>
      <c r="M839" t="b">
        <v>0</v>
      </c>
      <c r="N839">
        <v>62</v>
      </c>
      <c r="O839" t="b">
        <v>1</v>
      </c>
      <c r="P839" t="s">
        <v>8281</v>
      </c>
      <c r="Q839" t="s">
        <v>8282</v>
      </c>
    </row>
    <row r="840" spans="1:17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s="14">
        <f>ROUND((E840/D840)*100,0)</f>
        <v>145</v>
      </c>
      <c r="G840" s="16">
        <f>IFERROR(ROUND(E840/N840,2),0)</f>
        <v>47.67</v>
      </c>
      <c r="H840" t="s">
        <v>8218</v>
      </c>
      <c r="I840" t="s">
        <v>8223</v>
      </c>
      <c r="J840" t="s">
        <v>8245</v>
      </c>
      <c r="K840" s="11">
        <v>40925.897974537038</v>
      </c>
      <c r="L840" s="11">
        <v>40895.897974537038</v>
      </c>
      <c r="M840" t="b">
        <v>0</v>
      </c>
      <c r="N840">
        <v>61</v>
      </c>
      <c r="O840" t="b">
        <v>1</v>
      </c>
      <c r="P840" t="s">
        <v>8281</v>
      </c>
      <c r="Q840" t="s">
        <v>8282</v>
      </c>
    </row>
    <row r="841" spans="1:17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s="14">
        <f>ROUND((E841/D841)*100,0)</f>
        <v>117</v>
      </c>
      <c r="G841" s="16">
        <f>IFERROR(ROUND(E841/N841,2),0)</f>
        <v>60.74</v>
      </c>
      <c r="H841" t="s">
        <v>8218</v>
      </c>
      <c r="I841" t="s">
        <v>8223</v>
      </c>
      <c r="J841" t="s">
        <v>8245</v>
      </c>
      <c r="K841" s="11">
        <v>41174.763379629629</v>
      </c>
      <c r="L841" s="11">
        <v>41144.763379629629</v>
      </c>
      <c r="M841" t="b">
        <v>0</v>
      </c>
      <c r="N841">
        <v>96</v>
      </c>
      <c r="O841" t="b">
        <v>1</v>
      </c>
      <c r="P841" t="s">
        <v>8281</v>
      </c>
      <c r="Q841" t="s">
        <v>8282</v>
      </c>
    </row>
    <row r="842" spans="1:17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s="14">
        <f>ROUND((E842/D842)*100,0)</f>
        <v>120</v>
      </c>
      <c r="G842" s="16">
        <f>IFERROR(ROUND(E842/N842,2),0)</f>
        <v>63.38</v>
      </c>
      <c r="H842" t="s">
        <v>8218</v>
      </c>
      <c r="I842" t="s">
        <v>8223</v>
      </c>
      <c r="J842" t="s">
        <v>8245</v>
      </c>
      <c r="K842" s="11">
        <v>42637.226701388892</v>
      </c>
      <c r="L842" s="11">
        <v>42607.226701388892</v>
      </c>
      <c r="M842" t="b">
        <v>0</v>
      </c>
      <c r="N842">
        <v>190</v>
      </c>
      <c r="O842" t="b">
        <v>1</v>
      </c>
      <c r="P842" t="s">
        <v>8281</v>
      </c>
      <c r="Q842" t="s">
        <v>8283</v>
      </c>
    </row>
    <row r="843" spans="1:17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s="14">
        <f>ROUND((E843/D843)*100,0)</f>
        <v>101</v>
      </c>
      <c r="G843" s="16">
        <f>IFERROR(ROUND(E843/N843,2),0)</f>
        <v>53.89</v>
      </c>
      <c r="H843" t="s">
        <v>8218</v>
      </c>
      <c r="I843" t="s">
        <v>8223</v>
      </c>
      <c r="J843" t="s">
        <v>8245</v>
      </c>
      <c r="K843" s="11">
        <v>41953.880358796298</v>
      </c>
      <c r="L843" s="11">
        <v>41923.838692129626</v>
      </c>
      <c r="M843" t="b">
        <v>1</v>
      </c>
      <c r="N843">
        <v>94</v>
      </c>
      <c r="O843" t="b">
        <v>1</v>
      </c>
      <c r="P843" t="s">
        <v>8281</v>
      </c>
      <c r="Q843" t="s">
        <v>8283</v>
      </c>
    </row>
    <row r="844" spans="1:17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s="14">
        <f>ROUND((E844/D844)*100,0)</f>
        <v>104</v>
      </c>
      <c r="G844" s="16">
        <f>IFERROR(ROUND(E844/N844,2),0)</f>
        <v>66.87</v>
      </c>
      <c r="H844" t="s">
        <v>8218</v>
      </c>
      <c r="I844" t="s">
        <v>8228</v>
      </c>
      <c r="J844" t="s">
        <v>8250</v>
      </c>
      <c r="K844" s="11">
        <v>41561.165972222225</v>
      </c>
      <c r="L844" s="11">
        <v>41526.592395833337</v>
      </c>
      <c r="M844" t="b">
        <v>1</v>
      </c>
      <c r="N844">
        <v>39</v>
      </c>
      <c r="O844" t="b">
        <v>1</v>
      </c>
      <c r="P844" t="s">
        <v>8281</v>
      </c>
      <c r="Q844" t="s">
        <v>8283</v>
      </c>
    </row>
    <row r="845" spans="1:17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s="14">
        <f>ROUND((E845/D845)*100,0)</f>
        <v>267</v>
      </c>
      <c r="G845" s="16">
        <f>IFERROR(ROUND(E845/N845,2),0)</f>
        <v>63.1</v>
      </c>
      <c r="H845" t="s">
        <v>8218</v>
      </c>
      <c r="I845" t="s">
        <v>8223</v>
      </c>
      <c r="J845" t="s">
        <v>8245</v>
      </c>
      <c r="K845" s="11">
        <v>42712.333333333336</v>
      </c>
      <c r="L845" s="11">
        <v>42695.257870370369</v>
      </c>
      <c r="M845" t="b">
        <v>0</v>
      </c>
      <c r="N845">
        <v>127</v>
      </c>
      <c r="O845" t="b">
        <v>1</v>
      </c>
      <c r="P845" t="s">
        <v>8281</v>
      </c>
      <c r="Q845" t="s">
        <v>8283</v>
      </c>
    </row>
    <row r="846" spans="1:17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s="14">
        <f>ROUND((E846/D846)*100,0)</f>
        <v>194</v>
      </c>
      <c r="G846" s="16">
        <f>IFERROR(ROUND(E846/N846,2),0)</f>
        <v>36.630000000000003</v>
      </c>
      <c r="H846" t="s">
        <v>8218</v>
      </c>
      <c r="I846" t="s">
        <v>8223</v>
      </c>
      <c r="J846" t="s">
        <v>8245</v>
      </c>
      <c r="K846" s="11">
        <v>41944.207638888889</v>
      </c>
      <c r="L846" s="11">
        <v>41905.684629629628</v>
      </c>
      <c r="M846" t="b">
        <v>1</v>
      </c>
      <c r="N846">
        <v>159</v>
      </c>
      <c r="O846" t="b">
        <v>1</v>
      </c>
      <c r="P846" t="s">
        <v>8281</v>
      </c>
      <c r="Q846" t="s">
        <v>8283</v>
      </c>
    </row>
    <row r="847" spans="1:17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s="14">
        <f>ROUND((E847/D847)*100,0)</f>
        <v>120</v>
      </c>
      <c r="G847" s="16">
        <f>IFERROR(ROUND(E847/N847,2),0)</f>
        <v>34.01</v>
      </c>
      <c r="H847" t="s">
        <v>8218</v>
      </c>
      <c r="I847" t="s">
        <v>8223</v>
      </c>
      <c r="J847" t="s">
        <v>8245</v>
      </c>
      <c r="K847" s="11">
        <v>42618.165972222225</v>
      </c>
      <c r="L847" s="11">
        <v>42578.205972222226</v>
      </c>
      <c r="M847" t="b">
        <v>0</v>
      </c>
      <c r="N847">
        <v>177</v>
      </c>
      <c r="O847" t="b">
        <v>1</v>
      </c>
      <c r="P847" t="s">
        <v>8281</v>
      </c>
      <c r="Q847" t="s">
        <v>8283</v>
      </c>
    </row>
    <row r="848" spans="1:17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s="14">
        <f>ROUND((E848/D848)*100,0)</f>
        <v>122</v>
      </c>
      <c r="G848" s="16">
        <f>IFERROR(ROUND(E848/N848,2),0)</f>
        <v>28.55</v>
      </c>
      <c r="H848" t="s">
        <v>8218</v>
      </c>
      <c r="I848" t="s">
        <v>8224</v>
      </c>
      <c r="J848" t="s">
        <v>8246</v>
      </c>
      <c r="K848" s="11">
        <v>41708.583333333336</v>
      </c>
      <c r="L848" s="11">
        <v>41694.391840277778</v>
      </c>
      <c r="M848" t="b">
        <v>0</v>
      </c>
      <c r="N848">
        <v>47</v>
      </c>
      <c r="O848" t="b">
        <v>1</v>
      </c>
      <c r="P848" t="s">
        <v>8281</v>
      </c>
      <c r="Q848" t="s">
        <v>8283</v>
      </c>
    </row>
    <row r="849" spans="1:17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s="14">
        <f>ROUND((E849/D849)*100,0)</f>
        <v>100</v>
      </c>
      <c r="G849" s="16">
        <f>IFERROR(ROUND(E849/N849,2),0)</f>
        <v>10</v>
      </c>
      <c r="H849" t="s">
        <v>8218</v>
      </c>
      <c r="I849" t="s">
        <v>8223</v>
      </c>
      <c r="J849" t="s">
        <v>8245</v>
      </c>
      <c r="K849" s="11">
        <v>42195.798333333332</v>
      </c>
      <c r="L849" s="11">
        <v>42165.798333333332</v>
      </c>
      <c r="M849" t="b">
        <v>0</v>
      </c>
      <c r="N849">
        <v>1</v>
      </c>
      <c r="O849" t="b">
        <v>1</v>
      </c>
      <c r="P849" t="s">
        <v>8281</v>
      </c>
      <c r="Q849" t="s">
        <v>8283</v>
      </c>
    </row>
    <row r="850" spans="1:17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s="14">
        <f>ROUND((E850/D850)*100,0)</f>
        <v>100</v>
      </c>
      <c r="G850" s="16">
        <f>IFERROR(ROUND(E850/N850,2),0)</f>
        <v>18.75</v>
      </c>
      <c r="H850" t="s">
        <v>8218</v>
      </c>
      <c r="I850" t="s">
        <v>8223</v>
      </c>
      <c r="J850" t="s">
        <v>8245</v>
      </c>
      <c r="K850" s="11">
        <v>42108.792048611111</v>
      </c>
      <c r="L850" s="11">
        <v>42078.792048611111</v>
      </c>
      <c r="M850" t="b">
        <v>0</v>
      </c>
      <c r="N850">
        <v>16</v>
      </c>
      <c r="O850" t="b">
        <v>1</v>
      </c>
      <c r="P850" t="s">
        <v>8281</v>
      </c>
      <c r="Q850" t="s">
        <v>8283</v>
      </c>
    </row>
    <row r="851" spans="1:17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s="14">
        <f>ROUND((E851/D851)*100,0)</f>
        <v>120</v>
      </c>
      <c r="G851" s="16">
        <f>IFERROR(ROUND(E851/N851,2),0)</f>
        <v>41.7</v>
      </c>
      <c r="H851" t="s">
        <v>8218</v>
      </c>
      <c r="I851" t="s">
        <v>8223</v>
      </c>
      <c r="J851" t="s">
        <v>8245</v>
      </c>
      <c r="K851" s="11">
        <v>42079.107222222221</v>
      </c>
      <c r="L851" s="11">
        <v>42051.148888888885</v>
      </c>
      <c r="M851" t="b">
        <v>0</v>
      </c>
      <c r="N851">
        <v>115</v>
      </c>
      <c r="O851" t="b">
        <v>1</v>
      </c>
      <c r="P851" t="s">
        <v>8281</v>
      </c>
      <c r="Q851" t="s">
        <v>8283</v>
      </c>
    </row>
    <row r="852" spans="1:17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s="14">
        <f>ROUND((E852/D852)*100,0)</f>
        <v>155</v>
      </c>
      <c r="G852" s="16">
        <f>IFERROR(ROUND(E852/N852,2),0)</f>
        <v>46.67</v>
      </c>
      <c r="H852" t="s">
        <v>8218</v>
      </c>
      <c r="I852" t="s">
        <v>8223</v>
      </c>
      <c r="J852" t="s">
        <v>8245</v>
      </c>
      <c r="K852" s="11">
        <v>42485.207638888889</v>
      </c>
      <c r="L852" s="11">
        <v>42452.827743055554</v>
      </c>
      <c r="M852" t="b">
        <v>0</v>
      </c>
      <c r="N852">
        <v>133</v>
      </c>
      <c r="O852" t="b">
        <v>1</v>
      </c>
      <c r="P852" t="s">
        <v>8281</v>
      </c>
      <c r="Q852" t="s">
        <v>8283</v>
      </c>
    </row>
    <row r="853" spans="1:17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s="14">
        <f>ROUND((E853/D853)*100,0)</f>
        <v>130</v>
      </c>
      <c r="G853" s="16">
        <f>IFERROR(ROUND(E853/N853,2),0)</f>
        <v>37.270000000000003</v>
      </c>
      <c r="H853" t="s">
        <v>8218</v>
      </c>
      <c r="I853" t="s">
        <v>8229</v>
      </c>
      <c r="J853" t="s">
        <v>8248</v>
      </c>
      <c r="K853" s="11">
        <v>42582.822916666664</v>
      </c>
      <c r="L853" s="11">
        <v>42522.880243055559</v>
      </c>
      <c r="M853" t="b">
        <v>0</v>
      </c>
      <c r="N853">
        <v>70</v>
      </c>
      <c r="O853" t="b">
        <v>1</v>
      </c>
      <c r="P853" t="s">
        <v>8281</v>
      </c>
      <c r="Q853" t="s">
        <v>8283</v>
      </c>
    </row>
    <row r="854" spans="1:17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s="14">
        <f>ROUND((E854/D854)*100,0)</f>
        <v>105</v>
      </c>
      <c r="G854" s="16">
        <f>IFERROR(ROUND(E854/N854,2),0)</f>
        <v>59.26</v>
      </c>
      <c r="H854" t="s">
        <v>8218</v>
      </c>
      <c r="I854" t="s">
        <v>8223</v>
      </c>
      <c r="J854" t="s">
        <v>8245</v>
      </c>
      <c r="K854" s="11">
        <v>42667.875</v>
      </c>
      <c r="L854" s="11">
        <v>42656.805497685185</v>
      </c>
      <c r="M854" t="b">
        <v>0</v>
      </c>
      <c r="N854">
        <v>62</v>
      </c>
      <c r="O854" t="b">
        <v>1</v>
      </c>
      <c r="P854" t="s">
        <v>8281</v>
      </c>
      <c r="Q854" t="s">
        <v>8283</v>
      </c>
    </row>
    <row r="855" spans="1:17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s="14">
        <f>ROUND((E855/D855)*100,0)</f>
        <v>100</v>
      </c>
      <c r="G855" s="16">
        <f>IFERROR(ROUND(E855/N855,2),0)</f>
        <v>30</v>
      </c>
      <c r="H855" t="s">
        <v>8218</v>
      </c>
      <c r="I855" t="s">
        <v>8223</v>
      </c>
      <c r="J855" t="s">
        <v>8245</v>
      </c>
      <c r="K855" s="11">
        <v>42051.832280092596</v>
      </c>
      <c r="L855" s="11">
        <v>42021.832280092596</v>
      </c>
      <c r="M855" t="b">
        <v>0</v>
      </c>
      <c r="N855">
        <v>10</v>
      </c>
      <c r="O855" t="b">
        <v>1</v>
      </c>
      <c r="P855" t="s">
        <v>8281</v>
      </c>
      <c r="Q855" t="s">
        <v>8283</v>
      </c>
    </row>
    <row r="856" spans="1:17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s="14">
        <f>ROUND((E856/D856)*100,0)</f>
        <v>118</v>
      </c>
      <c r="G856" s="16">
        <f>IFERROR(ROUND(E856/N856,2),0)</f>
        <v>65.86</v>
      </c>
      <c r="H856" t="s">
        <v>8218</v>
      </c>
      <c r="I856" t="s">
        <v>8223</v>
      </c>
      <c r="J856" t="s">
        <v>8245</v>
      </c>
      <c r="K856" s="11">
        <v>42732.212337962963</v>
      </c>
      <c r="L856" s="11">
        <v>42702.212337962963</v>
      </c>
      <c r="M856" t="b">
        <v>0</v>
      </c>
      <c r="N856">
        <v>499</v>
      </c>
      <c r="O856" t="b">
        <v>1</v>
      </c>
      <c r="P856" t="s">
        <v>8281</v>
      </c>
      <c r="Q856" t="s">
        <v>8283</v>
      </c>
    </row>
    <row r="857" spans="1:17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s="14">
        <f>ROUND((E857/D857)*100,0)</f>
        <v>103</v>
      </c>
      <c r="G857" s="16">
        <f>IFERROR(ROUND(E857/N857,2),0)</f>
        <v>31.91</v>
      </c>
      <c r="H857" t="s">
        <v>8218</v>
      </c>
      <c r="I857" t="s">
        <v>8223</v>
      </c>
      <c r="J857" t="s">
        <v>8245</v>
      </c>
      <c r="K857" s="11">
        <v>42575.125196759262</v>
      </c>
      <c r="L857" s="11">
        <v>42545.125196759262</v>
      </c>
      <c r="M857" t="b">
        <v>0</v>
      </c>
      <c r="N857">
        <v>47</v>
      </c>
      <c r="O857" t="b">
        <v>1</v>
      </c>
      <c r="P857" t="s">
        <v>8281</v>
      </c>
      <c r="Q857" t="s">
        <v>8283</v>
      </c>
    </row>
    <row r="858" spans="1:17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s="14">
        <f>ROUND((E858/D858)*100,0)</f>
        <v>218</v>
      </c>
      <c r="G858" s="16">
        <f>IFERROR(ROUND(E858/N858,2),0)</f>
        <v>19.46</v>
      </c>
      <c r="H858" t="s">
        <v>8218</v>
      </c>
      <c r="I858" t="s">
        <v>8235</v>
      </c>
      <c r="J858" t="s">
        <v>8248</v>
      </c>
      <c r="K858" s="11">
        <v>42668.791666666664</v>
      </c>
      <c r="L858" s="11">
        <v>42609.311990740738</v>
      </c>
      <c r="M858" t="b">
        <v>0</v>
      </c>
      <c r="N858">
        <v>28</v>
      </c>
      <c r="O858" t="b">
        <v>1</v>
      </c>
      <c r="P858" t="s">
        <v>8281</v>
      </c>
      <c r="Q858" t="s">
        <v>8283</v>
      </c>
    </row>
    <row r="859" spans="1:17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s="14">
        <f>ROUND((E859/D859)*100,0)</f>
        <v>100</v>
      </c>
      <c r="G859" s="16">
        <f>IFERROR(ROUND(E859/N859,2),0)</f>
        <v>50</v>
      </c>
      <c r="H859" t="s">
        <v>8218</v>
      </c>
      <c r="I859" t="s">
        <v>8226</v>
      </c>
      <c r="J859" t="s">
        <v>8248</v>
      </c>
      <c r="K859" s="11">
        <v>42333.623043981483</v>
      </c>
      <c r="L859" s="11">
        <v>42291.581377314818</v>
      </c>
      <c r="M859" t="b">
        <v>0</v>
      </c>
      <c r="N859">
        <v>24</v>
      </c>
      <c r="O859" t="b">
        <v>1</v>
      </c>
      <c r="P859" t="s">
        <v>8281</v>
      </c>
      <c r="Q859" t="s">
        <v>8283</v>
      </c>
    </row>
    <row r="860" spans="1:17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s="14">
        <f>ROUND((E860/D860)*100,0)</f>
        <v>144</v>
      </c>
      <c r="G860" s="16">
        <f>IFERROR(ROUND(E860/N860,2),0)</f>
        <v>22.74</v>
      </c>
      <c r="H860" t="s">
        <v>8218</v>
      </c>
      <c r="I860" t="s">
        <v>8224</v>
      </c>
      <c r="J860" t="s">
        <v>8246</v>
      </c>
      <c r="K860" s="11">
        <v>42109.957638888889</v>
      </c>
      <c r="L860" s="11">
        <v>42079.745578703703</v>
      </c>
      <c r="M860" t="b">
        <v>0</v>
      </c>
      <c r="N860">
        <v>76</v>
      </c>
      <c r="O860" t="b">
        <v>1</v>
      </c>
      <c r="P860" t="s">
        <v>8281</v>
      </c>
      <c r="Q860" t="s">
        <v>8283</v>
      </c>
    </row>
    <row r="861" spans="1:17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s="14">
        <f>ROUND((E861/D861)*100,0)</f>
        <v>105</v>
      </c>
      <c r="G861" s="16">
        <f>IFERROR(ROUND(E861/N861,2),0)</f>
        <v>42.72</v>
      </c>
      <c r="H861" t="s">
        <v>8218</v>
      </c>
      <c r="I861" t="s">
        <v>8223</v>
      </c>
      <c r="J861" t="s">
        <v>8245</v>
      </c>
      <c r="K861" s="11">
        <v>42159</v>
      </c>
      <c r="L861" s="11">
        <v>42128.820231481484</v>
      </c>
      <c r="M861" t="b">
        <v>0</v>
      </c>
      <c r="N861">
        <v>98</v>
      </c>
      <c r="O861" t="b">
        <v>1</v>
      </c>
      <c r="P861" t="s">
        <v>8281</v>
      </c>
      <c r="Q861" t="s">
        <v>8283</v>
      </c>
    </row>
    <row r="862" spans="1:17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s="14">
        <f>ROUND((E862/D862)*100,0)</f>
        <v>18</v>
      </c>
      <c r="G862" s="16">
        <f>IFERROR(ROUND(E862/N862,2),0)</f>
        <v>52.92</v>
      </c>
      <c r="H862" t="s">
        <v>8220</v>
      </c>
      <c r="I862" t="s">
        <v>8223</v>
      </c>
      <c r="J862" t="s">
        <v>8245</v>
      </c>
      <c r="K862" s="11">
        <v>41600.524456018517</v>
      </c>
      <c r="L862" s="11">
        <v>41570.482789351852</v>
      </c>
      <c r="M862" t="b">
        <v>0</v>
      </c>
      <c r="N862">
        <v>48</v>
      </c>
      <c r="O862" t="b">
        <v>0</v>
      </c>
      <c r="P862" t="s">
        <v>8281</v>
      </c>
      <c r="Q862" t="s">
        <v>8284</v>
      </c>
    </row>
    <row r="863" spans="1:17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s="14">
        <f>ROUND((E863/D863)*100,0)</f>
        <v>2</v>
      </c>
      <c r="G863" s="16">
        <f>IFERROR(ROUND(E863/N863,2),0)</f>
        <v>50.5</v>
      </c>
      <c r="H863" t="s">
        <v>8220</v>
      </c>
      <c r="I863" t="s">
        <v>8223</v>
      </c>
      <c r="J863" t="s">
        <v>8245</v>
      </c>
      <c r="K863" s="11">
        <v>42629.965324074074</v>
      </c>
      <c r="L863" s="11">
        <v>42599.965324074074</v>
      </c>
      <c r="M863" t="b">
        <v>0</v>
      </c>
      <c r="N863">
        <v>2</v>
      </c>
      <c r="O863" t="b">
        <v>0</v>
      </c>
      <c r="P863" t="s">
        <v>8281</v>
      </c>
      <c r="Q863" t="s">
        <v>8284</v>
      </c>
    </row>
    <row r="864" spans="1:17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s="14">
        <f>ROUND((E864/D864)*100,0)</f>
        <v>0</v>
      </c>
      <c r="G864" s="16">
        <f>IFERROR(ROUND(E864/N864,2),0)</f>
        <v>42.5</v>
      </c>
      <c r="H864" t="s">
        <v>8220</v>
      </c>
      <c r="I864" t="s">
        <v>8224</v>
      </c>
      <c r="J864" t="s">
        <v>8246</v>
      </c>
      <c r="K864" s="11">
        <v>41589.596620370372</v>
      </c>
      <c r="L864" s="11">
        <v>41559.5549537037</v>
      </c>
      <c r="M864" t="b">
        <v>0</v>
      </c>
      <c r="N864">
        <v>4</v>
      </c>
      <c r="O864" t="b">
        <v>0</v>
      </c>
      <c r="P864" t="s">
        <v>8281</v>
      </c>
      <c r="Q864" t="s">
        <v>8284</v>
      </c>
    </row>
    <row r="865" spans="1:17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s="14">
        <f>ROUND((E865/D865)*100,0)</f>
        <v>5</v>
      </c>
      <c r="G865" s="16">
        <f>IFERROR(ROUND(E865/N865,2),0)</f>
        <v>18</v>
      </c>
      <c r="H865" t="s">
        <v>8220</v>
      </c>
      <c r="I865" t="s">
        <v>8223</v>
      </c>
      <c r="J865" t="s">
        <v>8245</v>
      </c>
      <c r="K865" s="11">
        <v>40951.117662037039</v>
      </c>
      <c r="L865" s="11">
        <v>40921.117662037039</v>
      </c>
      <c r="M865" t="b">
        <v>0</v>
      </c>
      <c r="N865">
        <v>5</v>
      </c>
      <c r="O865" t="b">
        <v>0</v>
      </c>
      <c r="P865" t="s">
        <v>8281</v>
      </c>
      <c r="Q865" t="s">
        <v>8284</v>
      </c>
    </row>
    <row r="866" spans="1:17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s="14">
        <f>ROUND((E866/D866)*100,0)</f>
        <v>42</v>
      </c>
      <c r="G866" s="16">
        <f>IFERROR(ROUND(E866/N866,2),0)</f>
        <v>34.18</v>
      </c>
      <c r="H866" t="s">
        <v>8220</v>
      </c>
      <c r="I866" t="s">
        <v>8223</v>
      </c>
      <c r="J866" t="s">
        <v>8245</v>
      </c>
      <c r="K866" s="11">
        <v>41563.415972222225</v>
      </c>
      <c r="L866" s="11">
        <v>41541.106921296298</v>
      </c>
      <c r="M866" t="b">
        <v>0</v>
      </c>
      <c r="N866">
        <v>79</v>
      </c>
      <c r="O866" t="b">
        <v>0</v>
      </c>
      <c r="P866" t="s">
        <v>8281</v>
      </c>
      <c r="Q866" t="s">
        <v>8284</v>
      </c>
    </row>
    <row r="867" spans="1:17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s="14">
        <f>ROUND((E867/D867)*100,0)</f>
        <v>2</v>
      </c>
      <c r="G867" s="16">
        <f>IFERROR(ROUND(E867/N867,2),0)</f>
        <v>22.5</v>
      </c>
      <c r="H867" t="s">
        <v>8220</v>
      </c>
      <c r="I867" t="s">
        <v>8223</v>
      </c>
      <c r="J867" t="s">
        <v>8245</v>
      </c>
      <c r="K867" s="11">
        <v>41290.773113425923</v>
      </c>
      <c r="L867" s="11">
        <v>41230.773113425923</v>
      </c>
      <c r="M867" t="b">
        <v>0</v>
      </c>
      <c r="N867">
        <v>2</v>
      </c>
      <c r="O867" t="b">
        <v>0</v>
      </c>
      <c r="P867" t="s">
        <v>8281</v>
      </c>
      <c r="Q867" t="s">
        <v>8284</v>
      </c>
    </row>
    <row r="868" spans="1:17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s="14">
        <f>ROUND((E868/D868)*100,0)</f>
        <v>18</v>
      </c>
      <c r="G868" s="16">
        <f>IFERROR(ROUND(E868/N868,2),0)</f>
        <v>58.18</v>
      </c>
      <c r="H868" t="s">
        <v>8220</v>
      </c>
      <c r="I868" t="s">
        <v>8223</v>
      </c>
      <c r="J868" t="s">
        <v>8245</v>
      </c>
      <c r="K868" s="11">
        <v>42063.631944444445</v>
      </c>
      <c r="L868" s="11">
        <v>42025.637939814813</v>
      </c>
      <c r="M868" t="b">
        <v>0</v>
      </c>
      <c r="N868">
        <v>11</v>
      </c>
      <c r="O868" t="b">
        <v>0</v>
      </c>
      <c r="P868" t="s">
        <v>8281</v>
      </c>
      <c r="Q868" t="s">
        <v>8284</v>
      </c>
    </row>
    <row r="869" spans="1:17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s="14">
        <f>ROUND((E869/D869)*100,0)</f>
        <v>24</v>
      </c>
      <c r="G869" s="16">
        <f>IFERROR(ROUND(E869/N869,2),0)</f>
        <v>109.18</v>
      </c>
      <c r="H869" t="s">
        <v>8220</v>
      </c>
      <c r="I869" t="s">
        <v>8223</v>
      </c>
      <c r="J869" t="s">
        <v>8245</v>
      </c>
      <c r="K869" s="11">
        <v>40148.207638888889</v>
      </c>
      <c r="L869" s="11">
        <v>40088.105393518519</v>
      </c>
      <c r="M869" t="b">
        <v>0</v>
      </c>
      <c r="N869">
        <v>11</v>
      </c>
      <c r="O869" t="b">
        <v>0</v>
      </c>
      <c r="P869" t="s">
        <v>8281</v>
      </c>
      <c r="Q869" t="s">
        <v>8284</v>
      </c>
    </row>
    <row r="870" spans="1:17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s="14">
        <f>ROUND((E870/D870)*100,0)</f>
        <v>0</v>
      </c>
      <c r="G870" s="16">
        <f>IFERROR(ROUND(E870/N870,2),0)</f>
        <v>50</v>
      </c>
      <c r="H870" t="s">
        <v>8220</v>
      </c>
      <c r="I870" t="s">
        <v>8223</v>
      </c>
      <c r="J870" t="s">
        <v>8245</v>
      </c>
      <c r="K870" s="11">
        <v>41646.027754629627</v>
      </c>
      <c r="L870" s="11">
        <v>41616.027754629627</v>
      </c>
      <c r="M870" t="b">
        <v>0</v>
      </c>
      <c r="N870">
        <v>1</v>
      </c>
      <c r="O870" t="b">
        <v>0</v>
      </c>
      <c r="P870" t="s">
        <v>8281</v>
      </c>
      <c r="Q870" t="s">
        <v>8284</v>
      </c>
    </row>
    <row r="871" spans="1:17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s="14">
        <f>ROUND((E871/D871)*100,0)</f>
        <v>12</v>
      </c>
      <c r="G871" s="16">
        <f>IFERROR(ROUND(E871/N871,2),0)</f>
        <v>346.67</v>
      </c>
      <c r="H871" t="s">
        <v>8220</v>
      </c>
      <c r="I871" t="s">
        <v>8223</v>
      </c>
      <c r="J871" t="s">
        <v>8245</v>
      </c>
      <c r="K871" s="11">
        <v>41372.803900462961</v>
      </c>
      <c r="L871" s="11">
        <v>41342.845567129632</v>
      </c>
      <c r="M871" t="b">
        <v>0</v>
      </c>
      <c r="N871">
        <v>3</v>
      </c>
      <c r="O871" t="b">
        <v>0</v>
      </c>
      <c r="P871" t="s">
        <v>8281</v>
      </c>
      <c r="Q871" t="s">
        <v>8284</v>
      </c>
    </row>
    <row r="872" spans="1:17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s="14">
        <f>ROUND((E872/D872)*100,0)</f>
        <v>0</v>
      </c>
      <c r="G872" s="16">
        <f>IFERROR(ROUND(E872/N872,2),0)</f>
        <v>12.4</v>
      </c>
      <c r="H872" t="s">
        <v>8220</v>
      </c>
      <c r="I872" t="s">
        <v>8224</v>
      </c>
      <c r="J872" t="s">
        <v>8246</v>
      </c>
      <c r="K872" s="11">
        <v>41518.022256944445</v>
      </c>
      <c r="L872" s="11">
        <v>41488.022256944445</v>
      </c>
      <c r="M872" t="b">
        <v>0</v>
      </c>
      <c r="N872">
        <v>5</v>
      </c>
      <c r="O872" t="b">
        <v>0</v>
      </c>
      <c r="P872" t="s">
        <v>8281</v>
      </c>
      <c r="Q872" t="s">
        <v>8284</v>
      </c>
    </row>
    <row r="873" spans="1:17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s="14">
        <f>ROUND((E873/D873)*100,0)</f>
        <v>5</v>
      </c>
      <c r="G873" s="16">
        <f>IFERROR(ROUND(E873/N873,2),0)</f>
        <v>27.08</v>
      </c>
      <c r="H873" t="s">
        <v>8220</v>
      </c>
      <c r="I873" t="s">
        <v>8223</v>
      </c>
      <c r="J873" t="s">
        <v>8245</v>
      </c>
      <c r="K873" s="11">
        <v>41607.602951388886</v>
      </c>
      <c r="L873" s="11">
        <v>41577.561284722222</v>
      </c>
      <c r="M873" t="b">
        <v>0</v>
      </c>
      <c r="N873">
        <v>12</v>
      </c>
      <c r="O873" t="b">
        <v>0</v>
      </c>
      <c r="P873" t="s">
        <v>8281</v>
      </c>
      <c r="Q873" t="s">
        <v>8284</v>
      </c>
    </row>
    <row r="874" spans="1:17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s="14">
        <f>ROUND((E874/D874)*100,0)</f>
        <v>1</v>
      </c>
      <c r="G874" s="16">
        <f>IFERROR(ROUND(E874/N874,2),0)</f>
        <v>32.5</v>
      </c>
      <c r="H874" t="s">
        <v>8220</v>
      </c>
      <c r="I874" t="s">
        <v>8223</v>
      </c>
      <c r="J874" t="s">
        <v>8245</v>
      </c>
      <c r="K874" s="11">
        <v>40612.825543981482</v>
      </c>
      <c r="L874" s="11">
        <v>40567.825543981482</v>
      </c>
      <c r="M874" t="b">
        <v>0</v>
      </c>
      <c r="N874">
        <v>2</v>
      </c>
      <c r="O874" t="b">
        <v>0</v>
      </c>
      <c r="P874" t="s">
        <v>8281</v>
      </c>
      <c r="Q874" t="s">
        <v>8284</v>
      </c>
    </row>
    <row r="875" spans="1:17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s="14">
        <f>ROUND((E875/D875)*100,0)</f>
        <v>1</v>
      </c>
      <c r="G875" s="16">
        <f>IFERROR(ROUND(E875/N875,2),0)</f>
        <v>9</v>
      </c>
      <c r="H875" t="s">
        <v>8220</v>
      </c>
      <c r="I875" t="s">
        <v>8223</v>
      </c>
      <c r="J875" t="s">
        <v>8245</v>
      </c>
      <c r="K875" s="11">
        <v>41224.208796296298</v>
      </c>
      <c r="L875" s="11">
        <v>41184.167129629626</v>
      </c>
      <c r="M875" t="b">
        <v>0</v>
      </c>
      <c r="N875">
        <v>5</v>
      </c>
      <c r="O875" t="b">
        <v>0</v>
      </c>
      <c r="P875" t="s">
        <v>8281</v>
      </c>
      <c r="Q875" t="s">
        <v>8284</v>
      </c>
    </row>
    <row r="876" spans="1:17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s="14">
        <f>ROUND((E876/D876)*100,0)</f>
        <v>24</v>
      </c>
      <c r="G876" s="16">
        <f>IFERROR(ROUND(E876/N876,2),0)</f>
        <v>34.76</v>
      </c>
      <c r="H876" t="s">
        <v>8220</v>
      </c>
      <c r="I876" t="s">
        <v>8223</v>
      </c>
      <c r="J876" t="s">
        <v>8245</v>
      </c>
      <c r="K876" s="11">
        <v>41398.583726851852</v>
      </c>
      <c r="L876" s="11">
        <v>41368.583726851852</v>
      </c>
      <c r="M876" t="b">
        <v>0</v>
      </c>
      <c r="N876">
        <v>21</v>
      </c>
      <c r="O876" t="b">
        <v>0</v>
      </c>
      <c r="P876" t="s">
        <v>8281</v>
      </c>
      <c r="Q876" t="s">
        <v>8284</v>
      </c>
    </row>
    <row r="877" spans="1:17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s="14">
        <f>ROUND((E877/D877)*100,0)</f>
        <v>0</v>
      </c>
      <c r="G877" s="16">
        <f>IFERROR(ROUND(E877/N877,2),0)</f>
        <v>0</v>
      </c>
      <c r="H877" t="s">
        <v>8220</v>
      </c>
      <c r="I877" t="s">
        <v>8223</v>
      </c>
      <c r="J877" t="s">
        <v>8245</v>
      </c>
      <c r="K877" s="11">
        <v>42268.723738425928</v>
      </c>
      <c r="L877" s="11">
        <v>42248.723738425928</v>
      </c>
      <c r="M877" t="b">
        <v>0</v>
      </c>
      <c r="N877">
        <v>0</v>
      </c>
      <c r="O877" t="b">
        <v>0</v>
      </c>
      <c r="P877" t="s">
        <v>8281</v>
      </c>
      <c r="Q877" t="s">
        <v>8284</v>
      </c>
    </row>
    <row r="878" spans="1:17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s="14">
        <f>ROUND((E878/D878)*100,0)</f>
        <v>41</v>
      </c>
      <c r="G878" s="16">
        <f>IFERROR(ROUND(E878/N878,2),0)</f>
        <v>28.58</v>
      </c>
      <c r="H878" t="s">
        <v>8220</v>
      </c>
      <c r="I878" t="s">
        <v>8224</v>
      </c>
      <c r="J878" t="s">
        <v>8246</v>
      </c>
      <c r="K878" s="11">
        <v>41309.496840277781</v>
      </c>
      <c r="L878" s="11">
        <v>41276.496840277781</v>
      </c>
      <c r="M878" t="b">
        <v>0</v>
      </c>
      <c r="N878">
        <v>45</v>
      </c>
      <c r="O878" t="b">
        <v>0</v>
      </c>
      <c r="P878" t="s">
        <v>8281</v>
      </c>
      <c r="Q878" t="s">
        <v>8284</v>
      </c>
    </row>
    <row r="879" spans="1:17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s="14">
        <f>ROUND((E879/D879)*100,0)</f>
        <v>68</v>
      </c>
      <c r="G879" s="16">
        <f>IFERROR(ROUND(E879/N879,2),0)</f>
        <v>46.59</v>
      </c>
      <c r="H879" t="s">
        <v>8220</v>
      </c>
      <c r="I879" t="s">
        <v>8223</v>
      </c>
      <c r="J879" t="s">
        <v>8245</v>
      </c>
      <c r="K879" s="11">
        <v>41627.788888888892</v>
      </c>
      <c r="L879" s="11">
        <v>41597.788888888892</v>
      </c>
      <c r="M879" t="b">
        <v>0</v>
      </c>
      <c r="N879">
        <v>29</v>
      </c>
      <c r="O879" t="b">
        <v>0</v>
      </c>
      <c r="P879" t="s">
        <v>8281</v>
      </c>
      <c r="Q879" t="s">
        <v>8284</v>
      </c>
    </row>
    <row r="880" spans="1:17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s="14">
        <f>ROUND((E880/D880)*100,0)</f>
        <v>1</v>
      </c>
      <c r="G880" s="16">
        <f>IFERROR(ROUND(E880/N880,2),0)</f>
        <v>32.5</v>
      </c>
      <c r="H880" t="s">
        <v>8220</v>
      </c>
      <c r="I880" t="s">
        <v>8223</v>
      </c>
      <c r="J880" t="s">
        <v>8245</v>
      </c>
      <c r="K880" s="11">
        <v>40535.232916666668</v>
      </c>
      <c r="L880" s="11">
        <v>40505.232916666668</v>
      </c>
      <c r="M880" t="b">
        <v>0</v>
      </c>
      <c r="N880">
        <v>2</v>
      </c>
      <c r="O880" t="b">
        <v>0</v>
      </c>
      <c r="P880" t="s">
        <v>8281</v>
      </c>
      <c r="Q880" t="s">
        <v>8284</v>
      </c>
    </row>
    <row r="881" spans="1:17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s="14">
        <f>ROUND((E881/D881)*100,0)</f>
        <v>31</v>
      </c>
      <c r="G881" s="16">
        <f>IFERROR(ROUND(E881/N881,2),0)</f>
        <v>21.47</v>
      </c>
      <c r="H881" t="s">
        <v>8220</v>
      </c>
      <c r="I881" t="s">
        <v>8223</v>
      </c>
      <c r="J881" t="s">
        <v>8245</v>
      </c>
      <c r="K881" s="11">
        <v>41058.829918981479</v>
      </c>
      <c r="L881" s="11">
        <v>41037.829918981479</v>
      </c>
      <c r="M881" t="b">
        <v>0</v>
      </c>
      <c r="N881">
        <v>30</v>
      </c>
      <c r="O881" t="b">
        <v>0</v>
      </c>
      <c r="P881" t="s">
        <v>8281</v>
      </c>
      <c r="Q881" t="s">
        <v>8284</v>
      </c>
    </row>
    <row r="882" spans="1:17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s="14">
        <f>ROUND((E882/D882)*100,0)</f>
        <v>3</v>
      </c>
      <c r="G882" s="16">
        <f>IFERROR(ROUND(E882/N882,2),0)</f>
        <v>14.13</v>
      </c>
      <c r="H882" t="s">
        <v>8220</v>
      </c>
      <c r="I882" t="s">
        <v>8223</v>
      </c>
      <c r="J882" t="s">
        <v>8245</v>
      </c>
      <c r="K882" s="11">
        <v>41212.32104166667</v>
      </c>
      <c r="L882" s="11">
        <v>41179.32104166667</v>
      </c>
      <c r="M882" t="b">
        <v>0</v>
      </c>
      <c r="N882">
        <v>8</v>
      </c>
      <c r="O882" t="b">
        <v>0</v>
      </c>
      <c r="P882" t="s">
        <v>8281</v>
      </c>
      <c r="Q882" t="s">
        <v>8285</v>
      </c>
    </row>
    <row r="883" spans="1:17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s="14">
        <f>ROUND((E883/D883)*100,0)</f>
        <v>1</v>
      </c>
      <c r="G883" s="16">
        <f>IFERROR(ROUND(E883/N883,2),0)</f>
        <v>30</v>
      </c>
      <c r="H883" t="s">
        <v>8220</v>
      </c>
      <c r="I883" t="s">
        <v>8223</v>
      </c>
      <c r="J883" t="s">
        <v>8245</v>
      </c>
      <c r="K883" s="11">
        <v>40922.25099537037</v>
      </c>
      <c r="L883" s="11">
        <v>40877.25099537037</v>
      </c>
      <c r="M883" t="b">
        <v>0</v>
      </c>
      <c r="N883">
        <v>1</v>
      </c>
      <c r="O883" t="b">
        <v>0</v>
      </c>
      <c r="P883" t="s">
        <v>8281</v>
      </c>
      <c r="Q883" t="s">
        <v>8285</v>
      </c>
    </row>
    <row r="884" spans="1:17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s="14">
        <f>ROUND((E884/D884)*100,0)</f>
        <v>20</v>
      </c>
      <c r="G884" s="16">
        <f>IFERROR(ROUND(E884/N884,2),0)</f>
        <v>21.57</v>
      </c>
      <c r="H884" t="s">
        <v>8220</v>
      </c>
      <c r="I884" t="s">
        <v>8223</v>
      </c>
      <c r="J884" t="s">
        <v>8245</v>
      </c>
      <c r="K884" s="11">
        <v>40792.860532407409</v>
      </c>
      <c r="L884" s="11">
        <v>40759.860532407409</v>
      </c>
      <c r="M884" t="b">
        <v>0</v>
      </c>
      <c r="N884">
        <v>14</v>
      </c>
      <c r="O884" t="b">
        <v>0</v>
      </c>
      <c r="P884" t="s">
        <v>8281</v>
      </c>
      <c r="Q884" t="s">
        <v>8285</v>
      </c>
    </row>
    <row r="885" spans="1:17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s="14">
        <f>ROUND((E885/D885)*100,0)</f>
        <v>40</v>
      </c>
      <c r="G885" s="16">
        <f>IFERROR(ROUND(E885/N885,2),0)</f>
        <v>83.38</v>
      </c>
      <c r="H885" t="s">
        <v>8220</v>
      </c>
      <c r="I885" t="s">
        <v>8223</v>
      </c>
      <c r="J885" t="s">
        <v>8245</v>
      </c>
      <c r="K885" s="11">
        <v>42431.935590277775</v>
      </c>
      <c r="L885" s="11">
        <v>42371.935590277775</v>
      </c>
      <c r="M885" t="b">
        <v>0</v>
      </c>
      <c r="N885">
        <v>24</v>
      </c>
      <c r="O885" t="b">
        <v>0</v>
      </c>
      <c r="P885" t="s">
        <v>8281</v>
      </c>
      <c r="Q885" t="s">
        <v>8285</v>
      </c>
    </row>
    <row r="886" spans="1:17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s="14">
        <f>ROUND((E886/D886)*100,0)</f>
        <v>1</v>
      </c>
      <c r="G886" s="16">
        <f>IFERROR(ROUND(E886/N886,2),0)</f>
        <v>10</v>
      </c>
      <c r="H886" t="s">
        <v>8220</v>
      </c>
      <c r="I886" t="s">
        <v>8223</v>
      </c>
      <c r="J886" t="s">
        <v>8245</v>
      </c>
      <c r="K886" s="11">
        <v>41041.104861111111</v>
      </c>
      <c r="L886" s="11">
        <v>40981.802615740744</v>
      </c>
      <c r="M886" t="b">
        <v>0</v>
      </c>
      <c r="N886">
        <v>2</v>
      </c>
      <c r="O886" t="b">
        <v>0</v>
      </c>
      <c r="P886" t="s">
        <v>8281</v>
      </c>
      <c r="Q886" t="s">
        <v>8285</v>
      </c>
    </row>
    <row r="887" spans="1:17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s="14">
        <f>ROUND((E887/D887)*100,0)</f>
        <v>75</v>
      </c>
      <c r="G887" s="16">
        <f>IFERROR(ROUND(E887/N887,2),0)</f>
        <v>35.71</v>
      </c>
      <c r="H887" t="s">
        <v>8220</v>
      </c>
      <c r="I887" t="s">
        <v>8223</v>
      </c>
      <c r="J887" t="s">
        <v>8245</v>
      </c>
      <c r="K887" s="11">
        <v>42734.941099537034</v>
      </c>
      <c r="L887" s="11">
        <v>42713.941099537034</v>
      </c>
      <c r="M887" t="b">
        <v>0</v>
      </c>
      <c r="N887">
        <v>21</v>
      </c>
      <c r="O887" t="b">
        <v>0</v>
      </c>
      <c r="P887" t="s">
        <v>8281</v>
      </c>
      <c r="Q887" t="s">
        <v>8285</v>
      </c>
    </row>
    <row r="888" spans="1:17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s="14">
        <f>ROUND((E888/D888)*100,0)</f>
        <v>41</v>
      </c>
      <c r="G888" s="16">
        <f>IFERROR(ROUND(E888/N888,2),0)</f>
        <v>29.29</v>
      </c>
      <c r="H888" t="s">
        <v>8220</v>
      </c>
      <c r="I888" t="s">
        <v>8223</v>
      </c>
      <c r="J888" t="s">
        <v>8245</v>
      </c>
      <c r="K888" s="11">
        <v>42628.870520833334</v>
      </c>
      <c r="L888" s="11">
        <v>42603.870520833334</v>
      </c>
      <c r="M888" t="b">
        <v>0</v>
      </c>
      <c r="N888">
        <v>7</v>
      </c>
      <c r="O888" t="b">
        <v>0</v>
      </c>
      <c r="P888" t="s">
        <v>8281</v>
      </c>
      <c r="Q888" t="s">
        <v>8285</v>
      </c>
    </row>
    <row r="889" spans="1:17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s="14">
        <f>ROUND((E889/D889)*100,0)</f>
        <v>0</v>
      </c>
      <c r="G889" s="16">
        <f>IFERROR(ROUND(E889/N889,2),0)</f>
        <v>0</v>
      </c>
      <c r="H889" t="s">
        <v>8220</v>
      </c>
      <c r="I889" t="s">
        <v>8223</v>
      </c>
      <c r="J889" t="s">
        <v>8245</v>
      </c>
      <c r="K889" s="11">
        <v>41056.958969907406</v>
      </c>
      <c r="L889" s="11">
        <v>41026.958969907406</v>
      </c>
      <c r="M889" t="b">
        <v>0</v>
      </c>
      <c r="N889">
        <v>0</v>
      </c>
      <c r="O889" t="b">
        <v>0</v>
      </c>
      <c r="P889" t="s">
        <v>8281</v>
      </c>
      <c r="Q889" t="s">
        <v>8285</v>
      </c>
    </row>
    <row r="890" spans="1:17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s="14">
        <f>ROUND((E890/D890)*100,0)</f>
        <v>7</v>
      </c>
      <c r="G890" s="16">
        <f>IFERROR(ROUND(E890/N890,2),0)</f>
        <v>18</v>
      </c>
      <c r="H890" t="s">
        <v>8220</v>
      </c>
      <c r="I890" t="s">
        <v>8223</v>
      </c>
      <c r="J890" t="s">
        <v>8245</v>
      </c>
      <c r="K890" s="11">
        <v>40787.25</v>
      </c>
      <c r="L890" s="11">
        <v>40751.753298611111</v>
      </c>
      <c r="M890" t="b">
        <v>0</v>
      </c>
      <c r="N890">
        <v>4</v>
      </c>
      <c r="O890" t="b">
        <v>0</v>
      </c>
      <c r="P890" t="s">
        <v>8281</v>
      </c>
      <c r="Q890" t="s">
        <v>8285</v>
      </c>
    </row>
    <row r="891" spans="1:17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s="14">
        <f>ROUND((E891/D891)*100,0)</f>
        <v>9</v>
      </c>
      <c r="G891" s="16">
        <f>IFERROR(ROUND(E891/N891,2),0)</f>
        <v>73.760000000000005</v>
      </c>
      <c r="H891" t="s">
        <v>8220</v>
      </c>
      <c r="I891" t="s">
        <v>8223</v>
      </c>
      <c r="J891" t="s">
        <v>8245</v>
      </c>
      <c r="K891" s="11">
        <v>41917.784062500003</v>
      </c>
      <c r="L891" s="11">
        <v>41887.784062500003</v>
      </c>
      <c r="M891" t="b">
        <v>0</v>
      </c>
      <c r="N891">
        <v>32</v>
      </c>
      <c r="O891" t="b">
        <v>0</v>
      </c>
      <c r="P891" t="s">
        <v>8281</v>
      </c>
      <c r="Q891" t="s">
        <v>8285</v>
      </c>
    </row>
    <row r="892" spans="1:17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s="14">
        <f>ROUND((E892/D892)*100,0)</f>
        <v>4</v>
      </c>
      <c r="G892" s="16">
        <f>IFERROR(ROUND(E892/N892,2),0)</f>
        <v>31.25</v>
      </c>
      <c r="H892" t="s">
        <v>8220</v>
      </c>
      <c r="I892" t="s">
        <v>8223</v>
      </c>
      <c r="J892" t="s">
        <v>8245</v>
      </c>
      <c r="K892" s="11">
        <v>41599.740497685183</v>
      </c>
      <c r="L892" s="11">
        <v>41569.698831018519</v>
      </c>
      <c r="M892" t="b">
        <v>0</v>
      </c>
      <c r="N892">
        <v>4</v>
      </c>
      <c r="O892" t="b">
        <v>0</v>
      </c>
      <c r="P892" t="s">
        <v>8281</v>
      </c>
      <c r="Q892" t="s">
        <v>8285</v>
      </c>
    </row>
    <row r="893" spans="1:17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s="14">
        <f>ROUND((E893/D893)*100,0)</f>
        <v>3</v>
      </c>
      <c r="G893" s="16">
        <f>IFERROR(ROUND(E893/N893,2),0)</f>
        <v>28.89</v>
      </c>
      <c r="H893" t="s">
        <v>8220</v>
      </c>
      <c r="I893" t="s">
        <v>8223</v>
      </c>
      <c r="J893" t="s">
        <v>8245</v>
      </c>
      <c r="K893" s="11">
        <v>41872.031597222223</v>
      </c>
      <c r="L893" s="11">
        <v>41842.031597222223</v>
      </c>
      <c r="M893" t="b">
        <v>0</v>
      </c>
      <c r="N893">
        <v>9</v>
      </c>
      <c r="O893" t="b">
        <v>0</v>
      </c>
      <c r="P893" t="s">
        <v>8281</v>
      </c>
      <c r="Q893" t="s">
        <v>8285</v>
      </c>
    </row>
    <row r="894" spans="1:17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s="14">
        <f>ROUND((E894/D894)*100,0)</f>
        <v>41</v>
      </c>
      <c r="G894" s="16">
        <f>IFERROR(ROUND(E894/N894,2),0)</f>
        <v>143.82</v>
      </c>
      <c r="H894" t="s">
        <v>8220</v>
      </c>
      <c r="I894" t="s">
        <v>8223</v>
      </c>
      <c r="J894" t="s">
        <v>8245</v>
      </c>
      <c r="K894" s="11">
        <v>40391.166666666664</v>
      </c>
      <c r="L894" s="11">
        <v>40304.20003472222</v>
      </c>
      <c r="M894" t="b">
        <v>0</v>
      </c>
      <c r="N894">
        <v>17</v>
      </c>
      <c r="O894" t="b">
        <v>0</v>
      </c>
      <c r="P894" t="s">
        <v>8281</v>
      </c>
      <c r="Q894" t="s">
        <v>8285</v>
      </c>
    </row>
    <row r="895" spans="1:17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s="14">
        <f>ROUND((E895/D895)*100,0)</f>
        <v>10</v>
      </c>
      <c r="G895" s="16">
        <f>IFERROR(ROUND(E895/N895,2),0)</f>
        <v>40</v>
      </c>
      <c r="H895" t="s">
        <v>8220</v>
      </c>
      <c r="I895" t="s">
        <v>8223</v>
      </c>
      <c r="J895" t="s">
        <v>8245</v>
      </c>
      <c r="K895" s="11">
        <v>42095.856053240743</v>
      </c>
      <c r="L895" s="11">
        <v>42065.897719907407</v>
      </c>
      <c r="M895" t="b">
        <v>0</v>
      </c>
      <c r="N895">
        <v>5</v>
      </c>
      <c r="O895" t="b">
        <v>0</v>
      </c>
      <c r="P895" t="s">
        <v>8281</v>
      </c>
      <c r="Q895" t="s">
        <v>8285</v>
      </c>
    </row>
    <row r="896" spans="1:17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s="14">
        <f>ROUND((E896/D896)*100,0)</f>
        <v>39</v>
      </c>
      <c r="G896" s="16">
        <f>IFERROR(ROUND(E896/N896,2),0)</f>
        <v>147.81</v>
      </c>
      <c r="H896" t="s">
        <v>8220</v>
      </c>
      <c r="I896" t="s">
        <v>8223</v>
      </c>
      <c r="J896" t="s">
        <v>8245</v>
      </c>
      <c r="K896" s="11">
        <v>42526.98159722222</v>
      </c>
      <c r="L896" s="11">
        <v>42496.98159722222</v>
      </c>
      <c r="M896" t="b">
        <v>0</v>
      </c>
      <c r="N896">
        <v>53</v>
      </c>
      <c r="O896" t="b">
        <v>0</v>
      </c>
      <c r="P896" t="s">
        <v>8281</v>
      </c>
      <c r="Q896" t="s">
        <v>8285</v>
      </c>
    </row>
    <row r="897" spans="1:17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s="14">
        <f>ROUND((E897/D897)*100,0)</f>
        <v>2</v>
      </c>
      <c r="G897" s="16">
        <f>IFERROR(ROUND(E897/N897,2),0)</f>
        <v>27.86</v>
      </c>
      <c r="H897" t="s">
        <v>8220</v>
      </c>
      <c r="I897" t="s">
        <v>8223</v>
      </c>
      <c r="J897" t="s">
        <v>8245</v>
      </c>
      <c r="K897" s="11">
        <v>40476.127650462964</v>
      </c>
      <c r="L897" s="11">
        <v>40431.127650462964</v>
      </c>
      <c r="M897" t="b">
        <v>0</v>
      </c>
      <c r="N897">
        <v>7</v>
      </c>
      <c r="O897" t="b">
        <v>0</v>
      </c>
      <c r="P897" t="s">
        <v>8281</v>
      </c>
      <c r="Q897" t="s">
        <v>8285</v>
      </c>
    </row>
    <row r="898" spans="1:17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s="14">
        <f>ROUND((E898/D898)*100,0)</f>
        <v>40</v>
      </c>
      <c r="G898" s="16">
        <f>IFERROR(ROUND(E898/N898,2),0)</f>
        <v>44.44</v>
      </c>
      <c r="H898" t="s">
        <v>8220</v>
      </c>
      <c r="I898" t="s">
        <v>8223</v>
      </c>
      <c r="J898" t="s">
        <v>8245</v>
      </c>
      <c r="K898" s="11">
        <v>42244.166666666664</v>
      </c>
      <c r="L898" s="11">
        <v>42218.872986111113</v>
      </c>
      <c r="M898" t="b">
        <v>0</v>
      </c>
      <c r="N898">
        <v>72</v>
      </c>
      <c r="O898" t="b">
        <v>0</v>
      </c>
      <c r="P898" t="s">
        <v>8281</v>
      </c>
      <c r="Q898" t="s">
        <v>8285</v>
      </c>
    </row>
    <row r="899" spans="1:17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s="14">
        <f>ROUND((E899/D899)*100,0)</f>
        <v>0</v>
      </c>
      <c r="G899" s="16">
        <f>IFERROR(ROUND(E899/N899,2),0)</f>
        <v>0</v>
      </c>
      <c r="H899" t="s">
        <v>8220</v>
      </c>
      <c r="I899" t="s">
        <v>8223</v>
      </c>
      <c r="J899" t="s">
        <v>8245</v>
      </c>
      <c r="K899" s="11">
        <v>41241.730416666665</v>
      </c>
      <c r="L899" s="11">
        <v>41211.688750000001</v>
      </c>
      <c r="M899" t="b">
        <v>0</v>
      </c>
      <c r="N899">
        <v>0</v>
      </c>
      <c r="O899" t="b">
        <v>0</v>
      </c>
      <c r="P899" t="s">
        <v>8281</v>
      </c>
      <c r="Q899" t="s">
        <v>8285</v>
      </c>
    </row>
    <row r="900" spans="1:17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s="14">
        <f>ROUND((E900/D900)*100,0)</f>
        <v>3</v>
      </c>
      <c r="G900" s="16">
        <f>IFERROR(ROUND(E900/N900,2),0)</f>
        <v>35</v>
      </c>
      <c r="H900" t="s">
        <v>8220</v>
      </c>
      <c r="I900" t="s">
        <v>8223</v>
      </c>
      <c r="J900" t="s">
        <v>8245</v>
      </c>
      <c r="K900" s="11">
        <v>40923.758217592593</v>
      </c>
      <c r="L900" s="11">
        <v>40878.758217592593</v>
      </c>
      <c r="M900" t="b">
        <v>0</v>
      </c>
      <c r="N900">
        <v>2</v>
      </c>
      <c r="O900" t="b">
        <v>0</v>
      </c>
      <c r="P900" t="s">
        <v>8281</v>
      </c>
      <c r="Q900" t="s">
        <v>8285</v>
      </c>
    </row>
    <row r="901" spans="1:17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s="14">
        <f>ROUND((E901/D901)*100,0)</f>
        <v>37</v>
      </c>
      <c r="G901" s="16">
        <f>IFERROR(ROUND(E901/N901,2),0)</f>
        <v>35</v>
      </c>
      <c r="H901" t="s">
        <v>8220</v>
      </c>
      <c r="I901" t="s">
        <v>8223</v>
      </c>
      <c r="J901" t="s">
        <v>8245</v>
      </c>
      <c r="K901" s="11">
        <v>40691.099097222221</v>
      </c>
      <c r="L901" s="11">
        <v>40646.099097222221</v>
      </c>
      <c r="M901" t="b">
        <v>0</v>
      </c>
      <c r="N901">
        <v>8</v>
      </c>
      <c r="O901" t="b">
        <v>0</v>
      </c>
      <c r="P901" t="s">
        <v>8281</v>
      </c>
      <c r="Q901" t="s">
        <v>8285</v>
      </c>
    </row>
    <row r="902" spans="1:17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s="14">
        <f>ROUND((E902/D902)*100,0)</f>
        <v>0</v>
      </c>
      <c r="G902" s="16">
        <f>IFERROR(ROUND(E902/N902,2),0)</f>
        <v>10.5</v>
      </c>
      <c r="H902" t="s">
        <v>8220</v>
      </c>
      <c r="I902" t="s">
        <v>8223</v>
      </c>
      <c r="J902" t="s">
        <v>8245</v>
      </c>
      <c r="K902" s="11">
        <v>42459.807893518519</v>
      </c>
      <c r="L902" s="11">
        <v>42429.849560185183</v>
      </c>
      <c r="M902" t="b">
        <v>0</v>
      </c>
      <c r="N902">
        <v>2</v>
      </c>
      <c r="O902" t="b">
        <v>0</v>
      </c>
      <c r="P902" t="s">
        <v>8281</v>
      </c>
      <c r="Q902" t="s">
        <v>8284</v>
      </c>
    </row>
    <row r="903" spans="1:17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s="14">
        <f>ROUND((E903/D903)*100,0)</f>
        <v>0</v>
      </c>
      <c r="G903" s="16">
        <f>IFERROR(ROUND(E903/N903,2),0)</f>
        <v>0</v>
      </c>
      <c r="H903" t="s">
        <v>8220</v>
      </c>
      <c r="I903" t="s">
        <v>8223</v>
      </c>
      <c r="J903" t="s">
        <v>8245</v>
      </c>
      <c r="K903" s="11">
        <v>40337.799305555556</v>
      </c>
      <c r="L903" s="11">
        <v>40291.81150462963</v>
      </c>
      <c r="M903" t="b">
        <v>0</v>
      </c>
      <c r="N903">
        <v>0</v>
      </c>
      <c r="O903" t="b">
        <v>0</v>
      </c>
      <c r="P903" t="s">
        <v>8281</v>
      </c>
      <c r="Q903" t="s">
        <v>8284</v>
      </c>
    </row>
    <row r="904" spans="1:17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s="14">
        <f>ROUND((E904/D904)*100,0)</f>
        <v>0</v>
      </c>
      <c r="G904" s="16">
        <f>IFERROR(ROUND(E904/N904,2),0)</f>
        <v>30</v>
      </c>
      <c r="H904" t="s">
        <v>8220</v>
      </c>
      <c r="I904" t="s">
        <v>8223</v>
      </c>
      <c r="J904" t="s">
        <v>8245</v>
      </c>
      <c r="K904" s="11">
        <v>41881.645833333336</v>
      </c>
      <c r="L904" s="11">
        <v>41829.965532407405</v>
      </c>
      <c r="M904" t="b">
        <v>0</v>
      </c>
      <c r="N904">
        <v>3</v>
      </c>
      <c r="O904" t="b">
        <v>0</v>
      </c>
      <c r="P904" t="s">
        <v>8281</v>
      </c>
      <c r="Q904" t="s">
        <v>8284</v>
      </c>
    </row>
    <row r="905" spans="1:17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s="14">
        <f>ROUND((E905/D905)*100,0)</f>
        <v>3</v>
      </c>
      <c r="G905" s="16">
        <f>IFERROR(ROUND(E905/N905,2),0)</f>
        <v>40</v>
      </c>
      <c r="H905" t="s">
        <v>8220</v>
      </c>
      <c r="I905" t="s">
        <v>8223</v>
      </c>
      <c r="J905" t="s">
        <v>8245</v>
      </c>
      <c r="K905" s="11">
        <v>41175.100694444445</v>
      </c>
      <c r="L905" s="11">
        <v>41149.796064814815</v>
      </c>
      <c r="M905" t="b">
        <v>0</v>
      </c>
      <c r="N905">
        <v>4</v>
      </c>
      <c r="O905" t="b">
        <v>0</v>
      </c>
      <c r="P905" t="s">
        <v>8281</v>
      </c>
      <c r="Q905" t="s">
        <v>8284</v>
      </c>
    </row>
    <row r="906" spans="1:17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s="14">
        <f>ROUND((E906/D906)*100,0)</f>
        <v>0</v>
      </c>
      <c r="G906" s="16">
        <f>IFERROR(ROUND(E906/N906,2),0)</f>
        <v>50.33</v>
      </c>
      <c r="H906" t="s">
        <v>8220</v>
      </c>
      <c r="I906" t="s">
        <v>8223</v>
      </c>
      <c r="J906" t="s">
        <v>8245</v>
      </c>
      <c r="K906" s="11">
        <v>42372.080289351848</v>
      </c>
      <c r="L906" s="11">
        <v>42342.080289351848</v>
      </c>
      <c r="M906" t="b">
        <v>0</v>
      </c>
      <c r="N906">
        <v>3</v>
      </c>
      <c r="O906" t="b">
        <v>0</v>
      </c>
      <c r="P906" t="s">
        <v>8281</v>
      </c>
      <c r="Q906" t="s">
        <v>8284</v>
      </c>
    </row>
    <row r="907" spans="1:17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s="14">
        <f>ROUND((E907/D907)*100,0)</f>
        <v>3</v>
      </c>
      <c r="G907" s="16">
        <f>IFERROR(ROUND(E907/N907,2),0)</f>
        <v>32.67</v>
      </c>
      <c r="H907" t="s">
        <v>8220</v>
      </c>
      <c r="I907" t="s">
        <v>8223</v>
      </c>
      <c r="J907" t="s">
        <v>8245</v>
      </c>
      <c r="K907" s="11">
        <v>40567.239884259259</v>
      </c>
      <c r="L907" s="11">
        <v>40507.239884259259</v>
      </c>
      <c r="M907" t="b">
        <v>0</v>
      </c>
      <c r="N907">
        <v>6</v>
      </c>
      <c r="O907" t="b">
        <v>0</v>
      </c>
      <c r="P907" t="s">
        <v>8281</v>
      </c>
      <c r="Q907" t="s">
        <v>8284</v>
      </c>
    </row>
    <row r="908" spans="1:17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s="14">
        <f>ROUND((E908/D908)*100,0)</f>
        <v>0</v>
      </c>
      <c r="G908" s="16">
        <f>IFERROR(ROUND(E908/N908,2),0)</f>
        <v>0</v>
      </c>
      <c r="H908" t="s">
        <v>8220</v>
      </c>
      <c r="I908" t="s">
        <v>8223</v>
      </c>
      <c r="J908" t="s">
        <v>8245</v>
      </c>
      <c r="K908" s="11">
        <v>41711.148032407407</v>
      </c>
      <c r="L908" s="11">
        <v>41681.189699074072</v>
      </c>
      <c r="M908" t="b">
        <v>0</v>
      </c>
      <c r="N908">
        <v>0</v>
      </c>
      <c r="O908" t="b">
        <v>0</v>
      </c>
      <c r="P908" t="s">
        <v>8281</v>
      </c>
      <c r="Q908" t="s">
        <v>8284</v>
      </c>
    </row>
    <row r="909" spans="1:17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s="14">
        <f>ROUND((E909/D909)*100,0)</f>
        <v>0</v>
      </c>
      <c r="G909" s="16">
        <f>IFERROR(ROUND(E909/N909,2),0)</f>
        <v>0</v>
      </c>
      <c r="H909" t="s">
        <v>8220</v>
      </c>
      <c r="I909" t="s">
        <v>8223</v>
      </c>
      <c r="J909" t="s">
        <v>8245</v>
      </c>
      <c r="K909" s="11">
        <v>40797.192395833335</v>
      </c>
      <c r="L909" s="11">
        <v>40767.192395833335</v>
      </c>
      <c r="M909" t="b">
        <v>0</v>
      </c>
      <c r="N909">
        <v>0</v>
      </c>
      <c r="O909" t="b">
        <v>0</v>
      </c>
      <c r="P909" t="s">
        <v>8281</v>
      </c>
      <c r="Q909" t="s">
        <v>8284</v>
      </c>
    </row>
    <row r="910" spans="1:17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s="14">
        <f>ROUND((E910/D910)*100,0)</f>
        <v>0</v>
      </c>
      <c r="G910" s="16">
        <f>IFERROR(ROUND(E910/N910,2),0)</f>
        <v>0</v>
      </c>
      <c r="H910" t="s">
        <v>8220</v>
      </c>
      <c r="I910" t="s">
        <v>8223</v>
      </c>
      <c r="J910" t="s">
        <v>8245</v>
      </c>
      <c r="K910" s="11">
        <v>40386.207638888889</v>
      </c>
      <c r="L910" s="11">
        <v>40340.801562499997</v>
      </c>
      <c r="M910" t="b">
        <v>0</v>
      </c>
      <c r="N910">
        <v>0</v>
      </c>
      <c r="O910" t="b">
        <v>0</v>
      </c>
      <c r="P910" t="s">
        <v>8281</v>
      </c>
      <c r="Q910" t="s">
        <v>8284</v>
      </c>
    </row>
    <row r="911" spans="1:17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s="14">
        <f>ROUND((E911/D911)*100,0)</f>
        <v>3</v>
      </c>
      <c r="G911" s="16">
        <f>IFERROR(ROUND(E911/N911,2),0)</f>
        <v>65</v>
      </c>
      <c r="H911" t="s">
        <v>8220</v>
      </c>
      <c r="I911" t="s">
        <v>8223</v>
      </c>
      <c r="J911" t="s">
        <v>8245</v>
      </c>
      <c r="K911" s="11">
        <v>41113.166666666664</v>
      </c>
      <c r="L911" s="11">
        <v>41081.69027777778</v>
      </c>
      <c r="M911" t="b">
        <v>0</v>
      </c>
      <c r="N911">
        <v>8</v>
      </c>
      <c r="O911" t="b">
        <v>0</v>
      </c>
      <c r="P911" t="s">
        <v>8281</v>
      </c>
      <c r="Q911" t="s">
        <v>8284</v>
      </c>
    </row>
    <row r="912" spans="1:17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s="14">
        <f>ROUND((E912/D912)*100,0)</f>
        <v>22</v>
      </c>
      <c r="G912" s="16">
        <f>IFERROR(ROUND(E912/N912,2),0)</f>
        <v>24.6</v>
      </c>
      <c r="H912" t="s">
        <v>8220</v>
      </c>
      <c r="I912" t="s">
        <v>8224</v>
      </c>
      <c r="J912" t="s">
        <v>8246</v>
      </c>
      <c r="K912" s="11">
        <v>42797.545358796298</v>
      </c>
      <c r="L912" s="11">
        <v>42737.545358796298</v>
      </c>
      <c r="M912" t="b">
        <v>0</v>
      </c>
      <c r="N912">
        <v>5</v>
      </c>
      <c r="O912" t="b">
        <v>0</v>
      </c>
      <c r="P912" t="s">
        <v>8281</v>
      </c>
      <c r="Q912" t="s">
        <v>8284</v>
      </c>
    </row>
    <row r="913" spans="1:17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s="14">
        <f>ROUND((E913/D913)*100,0)</f>
        <v>0</v>
      </c>
      <c r="G913" s="16">
        <f>IFERROR(ROUND(E913/N913,2),0)</f>
        <v>0</v>
      </c>
      <c r="H913" t="s">
        <v>8220</v>
      </c>
      <c r="I913" t="s">
        <v>8223</v>
      </c>
      <c r="J913" t="s">
        <v>8245</v>
      </c>
      <c r="K913" s="11">
        <v>41663.005150462966</v>
      </c>
      <c r="L913" s="11">
        <v>41642.005150462966</v>
      </c>
      <c r="M913" t="b">
        <v>0</v>
      </c>
      <c r="N913">
        <v>0</v>
      </c>
      <c r="O913" t="b">
        <v>0</v>
      </c>
      <c r="P913" t="s">
        <v>8281</v>
      </c>
      <c r="Q913" t="s">
        <v>8284</v>
      </c>
    </row>
    <row r="914" spans="1:17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s="14">
        <f>ROUND((E914/D914)*100,0)</f>
        <v>1</v>
      </c>
      <c r="G914" s="16">
        <f>IFERROR(ROUND(E914/N914,2),0)</f>
        <v>15</v>
      </c>
      <c r="H914" t="s">
        <v>8220</v>
      </c>
      <c r="I914" t="s">
        <v>8223</v>
      </c>
      <c r="J914" t="s">
        <v>8245</v>
      </c>
      <c r="K914" s="11">
        <v>41254.151006944441</v>
      </c>
      <c r="L914" s="11">
        <v>41194.109340277777</v>
      </c>
      <c r="M914" t="b">
        <v>0</v>
      </c>
      <c r="N914">
        <v>2</v>
      </c>
      <c r="O914" t="b">
        <v>0</v>
      </c>
      <c r="P914" t="s">
        <v>8281</v>
      </c>
      <c r="Q914" t="s">
        <v>8284</v>
      </c>
    </row>
    <row r="915" spans="1:17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s="14">
        <f>ROUND((E915/D915)*100,0)</f>
        <v>7</v>
      </c>
      <c r="G915" s="16">
        <f>IFERROR(ROUND(E915/N915,2),0)</f>
        <v>82.58</v>
      </c>
      <c r="H915" t="s">
        <v>8220</v>
      </c>
      <c r="I915" t="s">
        <v>8223</v>
      </c>
      <c r="J915" t="s">
        <v>8245</v>
      </c>
      <c r="K915" s="11">
        <v>41034.139108796298</v>
      </c>
      <c r="L915" s="11">
        <v>41004.139108796298</v>
      </c>
      <c r="M915" t="b">
        <v>0</v>
      </c>
      <c r="N915">
        <v>24</v>
      </c>
      <c r="O915" t="b">
        <v>0</v>
      </c>
      <c r="P915" t="s">
        <v>8281</v>
      </c>
      <c r="Q915" t="s">
        <v>8284</v>
      </c>
    </row>
    <row r="916" spans="1:17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s="14">
        <f>ROUND((E916/D916)*100,0)</f>
        <v>0</v>
      </c>
      <c r="G916" s="16">
        <f>IFERROR(ROUND(E916/N916,2),0)</f>
        <v>0</v>
      </c>
      <c r="H916" t="s">
        <v>8220</v>
      </c>
      <c r="I916" t="s">
        <v>8223</v>
      </c>
      <c r="J916" t="s">
        <v>8245</v>
      </c>
      <c r="K916" s="11">
        <v>41146.763275462959</v>
      </c>
      <c r="L916" s="11">
        <v>41116.763275462959</v>
      </c>
      <c r="M916" t="b">
        <v>0</v>
      </c>
      <c r="N916">
        <v>0</v>
      </c>
      <c r="O916" t="b">
        <v>0</v>
      </c>
      <c r="P916" t="s">
        <v>8281</v>
      </c>
      <c r="Q916" t="s">
        <v>8284</v>
      </c>
    </row>
    <row r="917" spans="1:17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s="14">
        <f>ROUND((E917/D917)*100,0)</f>
        <v>6</v>
      </c>
      <c r="G917" s="16">
        <f>IFERROR(ROUND(E917/N917,2),0)</f>
        <v>41.67</v>
      </c>
      <c r="H917" t="s">
        <v>8220</v>
      </c>
      <c r="I917" t="s">
        <v>8223</v>
      </c>
      <c r="J917" t="s">
        <v>8245</v>
      </c>
      <c r="K917" s="11">
        <v>40969.207638888889</v>
      </c>
      <c r="L917" s="11">
        <v>40937.679560185185</v>
      </c>
      <c r="M917" t="b">
        <v>0</v>
      </c>
      <c r="N917">
        <v>9</v>
      </c>
      <c r="O917" t="b">
        <v>0</v>
      </c>
      <c r="P917" t="s">
        <v>8281</v>
      </c>
      <c r="Q917" t="s">
        <v>8284</v>
      </c>
    </row>
    <row r="918" spans="1:17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s="14">
        <f>ROUND((E918/D918)*100,0)</f>
        <v>0</v>
      </c>
      <c r="G918" s="16">
        <f>IFERROR(ROUND(E918/N918,2),0)</f>
        <v>0</v>
      </c>
      <c r="H918" t="s">
        <v>8220</v>
      </c>
      <c r="I918" t="s">
        <v>8223</v>
      </c>
      <c r="J918" t="s">
        <v>8245</v>
      </c>
      <c r="K918" s="11">
        <v>40473.208333333336</v>
      </c>
      <c r="L918" s="11">
        <v>40434.853402777779</v>
      </c>
      <c r="M918" t="b">
        <v>0</v>
      </c>
      <c r="N918">
        <v>0</v>
      </c>
      <c r="O918" t="b">
        <v>0</v>
      </c>
      <c r="P918" t="s">
        <v>8281</v>
      </c>
      <c r="Q918" t="s">
        <v>8284</v>
      </c>
    </row>
    <row r="919" spans="1:17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s="14">
        <f>ROUND((E919/D919)*100,0)</f>
        <v>1</v>
      </c>
      <c r="G919" s="16">
        <f>IFERROR(ROUND(E919/N919,2),0)</f>
        <v>30</v>
      </c>
      <c r="H919" t="s">
        <v>8220</v>
      </c>
      <c r="I919" t="s">
        <v>8223</v>
      </c>
      <c r="J919" t="s">
        <v>8245</v>
      </c>
      <c r="K919" s="11">
        <v>41834.104166666664</v>
      </c>
      <c r="L919" s="11">
        <v>41802.94363425926</v>
      </c>
      <c r="M919" t="b">
        <v>0</v>
      </c>
      <c r="N919">
        <v>1</v>
      </c>
      <c r="O919" t="b">
        <v>0</v>
      </c>
      <c r="P919" t="s">
        <v>8281</v>
      </c>
      <c r="Q919" t="s">
        <v>8284</v>
      </c>
    </row>
    <row r="920" spans="1:17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s="14">
        <f>ROUND((E920/D920)*100,0)</f>
        <v>5</v>
      </c>
      <c r="G920" s="16">
        <f>IFERROR(ROUND(E920/N920,2),0)</f>
        <v>19.600000000000001</v>
      </c>
      <c r="H920" t="s">
        <v>8220</v>
      </c>
      <c r="I920" t="s">
        <v>8224</v>
      </c>
      <c r="J920" t="s">
        <v>8246</v>
      </c>
      <c r="K920" s="11">
        <v>41974.957881944443</v>
      </c>
      <c r="L920" s="11">
        <v>41944.916215277779</v>
      </c>
      <c r="M920" t="b">
        <v>0</v>
      </c>
      <c r="N920">
        <v>10</v>
      </c>
      <c r="O920" t="b">
        <v>0</v>
      </c>
      <c r="P920" t="s">
        <v>8281</v>
      </c>
      <c r="Q920" t="s">
        <v>8284</v>
      </c>
    </row>
    <row r="921" spans="1:17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s="14">
        <f>ROUND((E921/D921)*100,0)</f>
        <v>1</v>
      </c>
      <c r="G921" s="16">
        <f>IFERROR(ROUND(E921/N921,2),0)</f>
        <v>100</v>
      </c>
      <c r="H921" t="s">
        <v>8220</v>
      </c>
      <c r="I921" t="s">
        <v>8223</v>
      </c>
      <c r="J921" t="s">
        <v>8245</v>
      </c>
      <c r="K921" s="11">
        <v>41262.641724537039</v>
      </c>
      <c r="L921" s="11">
        <v>41227.641724537039</v>
      </c>
      <c r="M921" t="b">
        <v>0</v>
      </c>
      <c r="N921">
        <v>1</v>
      </c>
      <c r="O921" t="b">
        <v>0</v>
      </c>
      <c r="P921" t="s">
        <v>8281</v>
      </c>
      <c r="Q921" t="s">
        <v>8284</v>
      </c>
    </row>
    <row r="922" spans="1:17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s="14">
        <f>ROUND((E922/D922)*100,0)</f>
        <v>0</v>
      </c>
      <c r="G922" s="16">
        <f>IFERROR(ROUND(E922/N922,2),0)</f>
        <v>0</v>
      </c>
      <c r="H922" t="s">
        <v>8220</v>
      </c>
      <c r="I922" t="s">
        <v>8223</v>
      </c>
      <c r="J922" t="s">
        <v>8245</v>
      </c>
      <c r="K922" s="11">
        <v>41592.713217592594</v>
      </c>
      <c r="L922" s="11">
        <v>41562.671550925923</v>
      </c>
      <c r="M922" t="b">
        <v>0</v>
      </c>
      <c r="N922">
        <v>0</v>
      </c>
      <c r="O922" t="b">
        <v>0</v>
      </c>
      <c r="P922" t="s">
        <v>8281</v>
      </c>
      <c r="Q922" t="s">
        <v>8284</v>
      </c>
    </row>
    <row r="923" spans="1:17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s="14">
        <f>ROUND((E923/D923)*100,0)</f>
        <v>31</v>
      </c>
      <c r="G923" s="16">
        <f>IFERROR(ROUND(E923/N923,2),0)</f>
        <v>231.75</v>
      </c>
      <c r="H923" t="s">
        <v>8220</v>
      </c>
      <c r="I923" t="s">
        <v>8223</v>
      </c>
      <c r="J923" t="s">
        <v>8245</v>
      </c>
      <c r="K923" s="11">
        <v>40889.212685185186</v>
      </c>
      <c r="L923" s="11">
        <v>40847.171018518522</v>
      </c>
      <c r="M923" t="b">
        <v>0</v>
      </c>
      <c r="N923">
        <v>20</v>
      </c>
      <c r="O923" t="b">
        <v>0</v>
      </c>
      <c r="P923" t="s">
        <v>8281</v>
      </c>
      <c r="Q923" t="s">
        <v>8284</v>
      </c>
    </row>
    <row r="924" spans="1:17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s="14">
        <f>ROUND((E924/D924)*100,0)</f>
        <v>21</v>
      </c>
      <c r="G924" s="16">
        <f>IFERROR(ROUND(E924/N924,2),0)</f>
        <v>189.33</v>
      </c>
      <c r="H924" t="s">
        <v>8220</v>
      </c>
      <c r="I924" t="s">
        <v>8223</v>
      </c>
      <c r="J924" t="s">
        <v>8245</v>
      </c>
      <c r="K924" s="11">
        <v>41913.530011574076</v>
      </c>
      <c r="L924" s="11">
        <v>41878.530011574076</v>
      </c>
      <c r="M924" t="b">
        <v>0</v>
      </c>
      <c r="N924">
        <v>30</v>
      </c>
      <c r="O924" t="b">
        <v>0</v>
      </c>
      <c r="P924" t="s">
        <v>8281</v>
      </c>
      <c r="Q924" t="s">
        <v>8284</v>
      </c>
    </row>
    <row r="925" spans="1:17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s="14">
        <f>ROUND((E925/D925)*100,0)</f>
        <v>2</v>
      </c>
      <c r="G925" s="16">
        <f>IFERROR(ROUND(E925/N925,2),0)</f>
        <v>55</v>
      </c>
      <c r="H925" t="s">
        <v>8220</v>
      </c>
      <c r="I925" t="s">
        <v>8223</v>
      </c>
      <c r="J925" t="s">
        <v>8245</v>
      </c>
      <c r="K925" s="11">
        <v>41965.001423611109</v>
      </c>
      <c r="L925" s="11">
        <v>41934.959756944445</v>
      </c>
      <c r="M925" t="b">
        <v>0</v>
      </c>
      <c r="N925">
        <v>6</v>
      </c>
      <c r="O925" t="b">
        <v>0</v>
      </c>
      <c r="P925" t="s">
        <v>8281</v>
      </c>
      <c r="Q925" t="s">
        <v>8284</v>
      </c>
    </row>
    <row r="926" spans="1:17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s="14">
        <f>ROUND((E926/D926)*100,0)</f>
        <v>11</v>
      </c>
      <c r="G926" s="16">
        <f>IFERROR(ROUND(E926/N926,2),0)</f>
        <v>21.8</v>
      </c>
      <c r="H926" t="s">
        <v>8220</v>
      </c>
      <c r="I926" t="s">
        <v>8223</v>
      </c>
      <c r="J926" t="s">
        <v>8245</v>
      </c>
      <c r="K926" s="11">
        <v>41318.942928240744</v>
      </c>
      <c r="L926" s="11">
        <v>41288.942928240744</v>
      </c>
      <c r="M926" t="b">
        <v>0</v>
      </c>
      <c r="N926">
        <v>15</v>
      </c>
      <c r="O926" t="b">
        <v>0</v>
      </c>
      <c r="P926" t="s">
        <v>8281</v>
      </c>
      <c r="Q926" t="s">
        <v>8284</v>
      </c>
    </row>
    <row r="927" spans="1:17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s="14">
        <f>ROUND((E927/D927)*100,0)</f>
        <v>3</v>
      </c>
      <c r="G927" s="16">
        <f>IFERROR(ROUND(E927/N927,2),0)</f>
        <v>32</v>
      </c>
      <c r="H927" t="s">
        <v>8220</v>
      </c>
      <c r="I927" t="s">
        <v>8223</v>
      </c>
      <c r="J927" t="s">
        <v>8245</v>
      </c>
      <c r="K927" s="11">
        <v>41605.922581018516</v>
      </c>
      <c r="L927" s="11">
        <v>41575.880914351852</v>
      </c>
      <c r="M927" t="b">
        <v>0</v>
      </c>
      <c r="N927">
        <v>5</v>
      </c>
      <c r="O927" t="b">
        <v>0</v>
      </c>
      <c r="P927" t="s">
        <v>8281</v>
      </c>
      <c r="Q927" t="s">
        <v>8284</v>
      </c>
    </row>
    <row r="928" spans="1:17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s="14">
        <f>ROUND((E928/D928)*100,0)</f>
        <v>0</v>
      </c>
      <c r="G928" s="16">
        <f>IFERROR(ROUND(E928/N928,2),0)</f>
        <v>0</v>
      </c>
      <c r="H928" t="s">
        <v>8220</v>
      </c>
      <c r="I928" t="s">
        <v>8223</v>
      </c>
      <c r="J928" t="s">
        <v>8245</v>
      </c>
      <c r="K928" s="11">
        <v>40367.944444444445</v>
      </c>
      <c r="L928" s="11">
        <v>40338.02002314815</v>
      </c>
      <c r="M928" t="b">
        <v>0</v>
      </c>
      <c r="N928">
        <v>0</v>
      </c>
      <c r="O928" t="b">
        <v>0</v>
      </c>
      <c r="P928" t="s">
        <v>8281</v>
      </c>
      <c r="Q928" t="s">
        <v>8284</v>
      </c>
    </row>
    <row r="929" spans="1:17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s="14">
        <f>ROUND((E929/D929)*100,0)</f>
        <v>0</v>
      </c>
      <c r="G929" s="16">
        <f>IFERROR(ROUND(E929/N929,2),0)</f>
        <v>0</v>
      </c>
      <c r="H929" t="s">
        <v>8220</v>
      </c>
      <c r="I929" t="s">
        <v>8223</v>
      </c>
      <c r="J929" t="s">
        <v>8245</v>
      </c>
      <c r="K929" s="11">
        <v>41043.822858796295</v>
      </c>
      <c r="L929" s="11">
        <v>41013.822858796295</v>
      </c>
      <c r="M929" t="b">
        <v>0</v>
      </c>
      <c r="N929">
        <v>0</v>
      </c>
      <c r="O929" t="b">
        <v>0</v>
      </c>
      <c r="P929" t="s">
        <v>8281</v>
      </c>
      <c r="Q929" t="s">
        <v>8284</v>
      </c>
    </row>
    <row r="930" spans="1:17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s="14">
        <f>ROUND((E930/D930)*100,0)</f>
        <v>11</v>
      </c>
      <c r="G930" s="16">
        <f>IFERROR(ROUND(E930/N930,2),0)</f>
        <v>56.25</v>
      </c>
      <c r="H930" t="s">
        <v>8220</v>
      </c>
      <c r="I930" t="s">
        <v>8223</v>
      </c>
      <c r="J930" t="s">
        <v>8245</v>
      </c>
      <c r="K930" s="11">
        <v>41231</v>
      </c>
      <c r="L930" s="11">
        <v>41180.86241898148</v>
      </c>
      <c r="M930" t="b">
        <v>0</v>
      </c>
      <c r="N930">
        <v>28</v>
      </c>
      <c r="O930" t="b">
        <v>0</v>
      </c>
      <c r="P930" t="s">
        <v>8281</v>
      </c>
      <c r="Q930" t="s">
        <v>8284</v>
      </c>
    </row>
    <row r="931" spans="1:17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s="14">
        <f>ROUND((E931/D931)*100,0)</f>
        <v>0</v>
      </c>
      <c r="G931" s="16">
        <f>IFERROR(ROUND(E931/N931,2),0)</f>
        <v>0</v>
      </c>
      <c r="H931" t="s">
        <v>8220</v>
      </c>
      <c r="I931" t="s">
        <v>8223</v>
      </c>
      <c r="J931" t="s">
        <v>8245</v>
      </c>
      <c r="K931" s="11">
        <v>41008.196400462963</v>
      </c>
      <c r="L931" s="11">
        <v>40978.238067129627</v>
      </c>
      <c r="M931" t="b">
        <v>0</v>
      </c>
      <c r="N931">
        <v>0</v>
      </c>
      <c r="O931" t="b">
        <v>0</v>
      </c>
      <c r="P931" t="s">
        <v>8281</v>
      </c>
      <c r="Q931" t="s">
        <v>8284</v>
      </c>
    </row>
    <row r="932" spans="1:17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s="14">
        <f>ROUND((E932/D932)*100,0)</f>
        <v>38</v>
      </c>
      <c r="G932" s="16">
        <f>IFERROR(ROUND(E932/N932,2),0)</f>
        <v>69</v>
      </c>
      <c r="H932" t="s">
        <v>8220</v>
      </c>
      <c r="I932" t="s">
        <v>8223</v>
      </c>
      <c r="J932" t="s">
        <v>8245</v>
      </c>
      <c r="K932" s="11">
        <v>40354.897222222222</v>
      </c>
      <c r="L932" s="11">
        <v>40312.915578703702</v>
      </c>
      <c r="M932" t="b">
        <v>0</v>
      </c>
      <c r="N932">
        <v>5</v>
      </c>
      <c r="O932" t="b">
        <v>0</v>
      </c>
      <c r="P932" t="s">
        <v>8281</v>
      </c>
      <c r="Q932" t="s">
        <v>8284</v>
      </c>
    </row>
    <row r="933" spans="1:17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s="14">
        <f>ROUND((E933/D933)*100,0)</f>
        <v>7</v>
      </c>
      <c r="G933" s="16">
        <f>IFERROR(ROUND(E933/N933,2),0)</f>
        <v>18.71</v>
      </c>
      <c r="H933" t="s">
        <v>8220</v>
      </c>
      <c r="I933" t="s">
        <v>8224</v>
      </c>
      <c r="J933" t="s">
        <v>8246</v>
      </c>
      <c r="K933" s="11">
        <v>41714.916666666664</v>
      </c>
      <c r="L933" s="11">
        <v>41680.359976851854</v>
      </c>
      <c r="M933" t="b">
        <v>0</v>
      </c>
      <c r="N933">
        <v>7</v>
      </c>
      <c r="O933" t="b">
        <v>0</v>
      </c>
      <c r="P933" t="s">
        <v>8281</v>
      </c>
      <c r="Q933" t="s">
        <v>8284</v>
      </c>
    </row>
    <row r="934" spans="1:17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s="14">
        <f>ROUND((E934/D934)*100,0)</f>
        <v>15</v>
      </c>
      <c r="G934" s="16">
        <f>IFERROR(ROUND(E934/N934,2),0)</f>
        <v>46.03</v>
      </c>
      <c r="H934" t="s">
        <v>8220</v>
      </c>
      <c r="I934" t="s">
        <v>8223</v>
      </c>
      <c r="J934" t="s">
        <v>8245</v>
      </c>
      <c r="K934" s="11">
        <v>41355.927604166667</v>
      </c>
      <c r="L934" s="11">
        <v>41310.969270833331</v>
      </c>
      <c r="M934" t="b">
        <v>0</v>
      </c>
      <c r="N934">
        <v>30</v>
      </c>
      <c r="O934" t="b">
        <v>0</v>
      </c>
      <c r="P934" t="s">
        <v>8281</v>
      </c>
      <c r="Q934" t="s">
        <v>8284</v>
      </c>
    </row>
    <row r="935" spans="1:17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s="14">
        <f>ROUND((E935/D935)*100,0)</f>
        <v>6</v>
      </c>
      <c r="G935" s="16">
        <f>IFERROR(ROUND(E935/N935,2),0)</f>
        <v>60</v>
      </c>
      <c r="H935" t="s">
        <v>8220</v>
      </c>
      <c r="I935" t="s">
        <v>8223</v>
      </c>
      <c r="J935" t="s">
        <v>8245</v>
      </c>
      <c r="K935" s="11">
        <v>41771.169085648151</v>
      </c>
      <c r="L935" s="11">
        <v>41711.169085648151</v>
      </c>
      <c r="M935" t="b">
        <v>0</v>
      </c>
      <c r="N935">
        <v>2</v>
      </c>
      <c r="O935" t="b">
        <v>0</v>
      </c>
      <c r="P935" t="s">
        <v>8281</v>
      </c>
      <c r="Q935" t="s">
        <v>8284</v>
      </c>
    </row>
    <row r="936" spans="1:17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s="14">
        <f>ROUND((E936/D936)*100,0)</f>
        <v>30</v>
      </c>
      <c r="G936" s="16">
        <f>IFERROR(ROUND(E936/N936,2),0)</f>
        <v>50.67</v>
      </c>
      <c r="H936" t="s">
        <v>8220</v>
      </c>
      <c r="I936" t="s">
        <v>8228</v>
      </c>
      <c r="J936" t="s">
        <v>8250</v>
      </c>
      <c r="K936" s="11">
        <v>41763.25</v>
      </c>
      <c r="L936" s="11">
        <v>41733.737083333333</v>
      </c>
      <c r="M936" t="b">
        <v>0</v>
      </c>
      <c r="N936">
        <v>30</v>
      </c>
      <c r="O936" t="b">
        <v>0</v>
      </c>
      <c r="P936" t="s">
        <v>8281</v>
      </c>
      <c r="Q936" t="s">
        <v>8284</v>
      </c>
    </row>
    <row r="937" spans="1:17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s="14">
        <f>ROUND((E937/D937)*100,0)</f>
        <v>1</v>
      </c>
      <c r="G937" s="16">
        <f>IFERROR(ROUND(E937/N937,2),0)</f>
        <v>25</v>
      </c>
      <c r="H937" t="s">
        <v>8220</v>
      </c>
      <c r="I937" t="s">
        <v>8223</v>
      </c>
      <c r="J937" t="s">
        <v>8245</v>
      </c>
      <c r="K937" s="11">
        <v>42398.333668981482</v>
      </c>
      <c r="L937" s="11">
        <v>42368.333668981482</v>
      </c>
      <c r="M937" t="b">
        <v>0</v>
      </c>
      <c r="N937">
        <v>2</v>
      </c>
      <c r="O937" t="b">
        <v>0</v>
      </c>
      <c r="P937" t="s">
        <v>8281</v>
      </c>
      <c r="Q937" t="s">
        <v>8284</v>
      </c>
    </row>
    <row r="938" spans="1:17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s="14">
        <f>ROUND((E938/D938)*100,0)</f>
        <v>0</v>
      </c>
      <c r="G938" s="16">
        <f>IFERROR(ROUND(E938/N938,2),0)</f>
        <v>0</v>
      </c>
      <c r="H938" t="s">
        <v>8220</v>
      </c>
      <c r="I938" t="s">
        <v>8223</v>
      </c>
      <c r="J938" t="s">
        <v>8245</v>
      </c>
      <c r="K938" s="11">
        <v>40926.833333333336</v>
      </c>
      <c r="L938" s="11">
        <v>40883.024178240739</v>
      </c>
      <c r="M938" t="b">
        <v>0</v>
      </c>
      <c r="N938">
        <v>0</v>
      </c>
      <c r="O938" t="b">
        <v>0</v>
      </c>
      <c r="P938" t="s">
        <v>8281</v>
      </c>
      <c r="Q938" t="s">
        <v>8284</v>
      </c>
    </row>
    <row r="939" spans="1:17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s="14">
        <f>ROUND((E939/D939)*100,0)</f>
        <v>1</v>
      </c>
      <c r="G939" s="16">
        <f>IFERROR(ROUND(E939/N939,2),0)</f>
        <v>20</v>
      </c>
      <c r="H939" t="s">
        <v>8220</v>
      </c>
      <c r="I939" t="s">
        <v>8223</v>
      </c>
      <c r="J939" t="s">
        <v>8245</v>
      </c>
      <c r="K939" s="11">
        <v>41581.839780092596</v>
      </c>
      <c r="L939" s="11">
        <v>41551.798113425924</v>
      </c>
      <c r="M939" t="b">
        <v>0</v>
      </c>
      <c r="N939">
        <v>2</v>
      </c>
      <c r="O939" t="b">
        <v>0</v>
      </c>
      <c r="P939" t="s">
        <v>8281</v>
      </c>
      <c r="Q939" t="s">
        <v>8284</v>
      </c>
    </row>
    <row r="940" spans="1:17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s="14">
        <f>ROUND((E940/D940)*100,0)</f>
        <v>0</v>
      </c>
      <c r="G940" s="16">
        <f>IFERROR(ROUND(E940/N940,2),0)</f>
        <v>25</v>
      </c>
      <c r="H940" t="s">
        <v>8220</v>
      </c>
      <c r="I940" t="s">
        <v>8223</v>
      </c>
      <c r="J940" t="s">
        <v>8245</v>
      </c>
      <c r="K940" s="11">
        <v>41154.479722222219</v>
      </c>
      <c r="L940" s="11">
        <v>41124.479722222219</v>
      </c>
      <c r="M940" t="b">
        <v>0</v>
      </c>
      <c r="N940">
        <v>1</v>
      </c>
      <c r="O940" t="b">
        <v>0</v>
      </c>
      <c r="P940" t="s">
        <v>8281</v>
      </c>
      <c r="Q940" t="s">
        <v>8284</v>
      </c>
    </row>
    <row r="941" spans="1:17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s="14">
        <f>ROUND((E941/D941)*100,0)</f>
        <v>1</v>
      </c>
      <c r="G941" s="16">
        <f>IFERROR(ROUND(E941/N941,2),0)</f>
        <v>20</v>
      </c>
      <c r="H941" t="s">
        <v>8220</v>
      </c>
      <c r="I941" t="s">
        <v>8223</v>
      </c>
      <c r="J941" t="s">
        <v>8245</v>
      </c>
      <c r="K941" s="11">
        <v>41455.831944444442</v>
      </c>
      <c r="L941" s="11">
        <v>41416.763171296298</v>
      </c>
      <c r="M941" t="b">
        <v>0</v>
      </c>
      <c r="N941">
        <v>2</v>
      </c>
      <c r="O941" t="b">
        <v>0</v>
      </c>
      <c r="P941" t="s">
        <v>8281</v>
      </c>
      <c r="Q941" t="s">
        <v>8284</v>
      </c>
    </row>
    <row r="942" spans="1:17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s="14">
        <f>ROUND((E942/D942)*100,0)</f>
        <v>17</v>
      </c>
      <c r="G942" s="16">
        <f>IFERROR(ROUND(E942/N942,2),0)</f>
        <v>110.29</v>
      </c>
      <c r="H942" t="s">
        <v>8220</v>
      </c>
      <c r="I942" t="s">
        <v>8223</v>
      </c>
      <c r="J942" t="s">
        <v>8245</v>
      </c>
      <c r="K942" s="11">
        <v>42227.008402777778</v>
      </c>
      <c r="L942" s="11">
        <v>42182.008402777778</v>
      </c>
      <c r="M942" t="b">
        <v>0</v>
      </c>
      <c r="N942">
        <v>14</v>
      </c>
      <c r="O942" t="b">
        <v>0</v>
      </c>
      <c r="P942" t="s">
        <v>8275</v>
      </c>
      <c r="Q942" t="s">
        <v>8277</v>
      </c>
    </row>
    <row r="943" spans="1:17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s="14">
        <f>ROUND((E943/D943)*100,0)</f>
        <v>2</v>
      </c>
      <c r="G943" s="16">
        <f>IFERROR(ROUND(E943/N943,2),0)</f>
        <v>37.450000000000003</v>
      </c>
      <c r="H943" t="s">
        <v>8220</v>
      </c>
      <c r="I943" t="s">
        <v>8223</v>
      </c>
      <c r="J943" t="s">
        <v>8245</v>
      </c>
      <c r="K943" s="11">
        <v>42776.096585648149</v>
      </c>
      <c r="L943" s="11">
        <v>42746.096585648149</v>
      </c>
      <c r="M943" t="b">
        <v>0</v>
      </c>
      <c r="N943">
        <v>31</v>
      </c>
      <c r="O943" t="b">
        <v>0</v>
      </c>
      <c r="P943" t="s">
        <v>8275</v>
      </c>
      <c r="Q943" t="s">
        <v>8277</v>
      </c>
    </row>
    <row r="944" spans="1:17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s="14">
        <f>ROUND((E944/D944)*100,0)</f>
        <v>9</v>
      </c>
      <c r="G944" s="16">
        <f>IFERROR(ROUND(E944/N944,2),0)</f>
        <v>41.75</v>
      </c>
      <c r="H944" t="s">
        <v>8220</v>
      </c>
      <c r="I944" t="s">
        <v>8223</v>
      </c>
      <c r="J944" t="s">
        <v>8245</v>
      </c>
      <c r="K944" s="11">
        <v>42418.843287037038</v>
      </c>
      <c r="L944" s="11">
        <v>42382.843287037038</v>
      </c>
      <c r="M944" t="b">
        <v>0</v>
      </c>
      <c r="N944">
        <v>16</v>
      </c>
      <c r="O944" t="b">
        <v>0</v>
      </c>
      <c r="P944" t="s">
        <v>8275</v>
      </c>
      <c r="Q944" t="s">
        <v>8277</v>
      </c>
    </row>
    <row r="945" spans="1:17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s="14">
        <f>ROUND((E945/D945)*100,0)</f>
        <v>10</v>
      </c>
      <c r="G945" s="16">
        <f>IFERROR(ROUND(E945/N945,2),0)</f>
        <v>24.08</v>
      </c>
      <c r="H945" t="s">
        <v>8220</v>
      </c>
      <c r="I945" t="s">
        <v>8223</v>
      </c>
      <c r="J945" t="s">
        <v>8245</v>
      </c>
      <c r="K945" s="11">
        <v>42703.709548611114</v>
      </c>
      <c r="L945" s="11">
        <v>42673.667881944442</v>
      </c>
      <c r="M945" t="b">
        <v>0</v>
      </c>
      <c r="N945">
        <v>12</v>
      </c>
      <c r="O945" t="b">
        <v>0</v>
      </c>
      <c r="P945" t="s">
        <v>8275</v>
      </c>
      <c r="Q945" t="s">
        <v>8277</v>
      </c>
    </row>
    <row r="946" spans="1:17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s="14">
        <f>ROUND((E946/D946)*100,0)</f>
        <v>13</v>
      </c>
      <c r="G946" s="16">
        <f>IFERROR(ROUND(E946/N946,2),0)</f>
        <v>69.41</v>
      </c>
      <c r="H946" t="s">
        <v>8220</v>
      </c>
      <c r="I946" t="s">
        <v>8223</v>
      </c>
      <c r="J946" t="s">
        <v>8245</v>
      </c>
      <c r="K946" s="11">
        <v>42478.583333333336</v>
      </c>
      <c r="L946" s="11">
        <v>42444.583912037036</v>
      </c>
      <c r="M946" t="b">
        <v>0</v>
      </c>
      <c r="N946">
        <v>96</v>
      </c>
      <c r="O946" t="b">
        <v>0</v>
      </c>
      <c r="P946" t="s">
        <v>8275</v>
      </c>
      <c r="Q946" t="s">
        <v>8277</v>
      </c>
    </row>
    <row r="947" spans="1:17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s="14">
        <f>ROUND((E947/D947)*100,0)</f>
        <v>2</v>
      </c>
      <c r="G947" s="16">
        <f>IFERROR(ROUND(E947/N947,2),0)</f>
        <v>155.25</v>
      </c>
      <c r="H947" t="s">
        <v>8220</v>
      </c>
      <c r="I947" t="s">
        <v>8229</v>
      </c>
      <c r="J947" t="s">
        <v>8248</v>
      </c>
      <c r="K947" s="11">
        <v>42784.999305555553</v>
      </c>
      <c r="L947" s="11">
        <v>42732.872986111113</v>
      </c>
      <c r="M947" t="b">
        <v>0</v>
      </c>
      <c r="N947">
        <v>16</v>
      </c>
      <c r="O947" t="b">
        <v>0</v>
      </c>
      <c r="P947" t="s">
        <v>8275</v>
      </c>
      <c r="Q947" t="s">
        <v>8277</v>
      </c>
    </row>
    <row r="948" spans="1:17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s="14">
        <f>ROUND((E948/D948)*100,0)</f>
        <v>2</v>
      </c>
      <c r="G948" s="16">
        <f>IFERROR(ROUND(E948/N948,2),0)</f>
        <v>57.2</v>
      </c>
      <c r="H948" t="s">
        <v>8220</v>
      </c>
      <c r="I948" t="s">
        <v>8223</v>
      </c>
      <c r="J948" t="s">
        <v>8245</v>
      </c>
      <c r="K948" s="11">
        <v>42622.750555555554</v>
      </c>
      <c r="L948" s="11">
        <v>42592.750555555554</v>
      </c>
      <c r="M948" t="b">
        <v>0</v>
      </c>
      <c r="N948">
        <v>5</v>
      </c>
      <c r="O948" t="b">
        <v>0</v>
      </c>
      <c r="P948" t="s">
        <v>8275</v>
      </c>
      <c r="Q948" t="s">
        <v>8277</v>
      </c>
    </row>
    <row r="949" spans="1:17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s="14">
        <f>ROUND((E949/D949)*100,0)</f>
        <v>0</v>
      </c>
      <c r="G949" s="16">
        <f>IFERROR(ROUND(E949/N949,2),0)</f>
        <v>0</v>
      </c>
      <c r="H949" t="s">
        <v>8220</v>
      </c>
      <c r="I949" t="s">
        <v>8223</v>
      </c>
      <c r="J949" t="s">
        <v>8245</v>
      </c>
      <c r="K949" s="11">
        <v>42551.781319444446</v>
      </c>
      <c r="L949" s="11">
        <v>42491.781319444446</v>
      </c>
      <c r="M949" t="b">
        <v>0</v>
      </c>
      <c r="N949">
        <v>0</v>
      </c>
      <c r="O949" t="b">
        <v>0</v>
      </c>
      <c r="P949" t="s">
        <v>8275</v>
      </c>
      <c r="Q949" t="s">
        <v>8277</v>
      </c>
    </row>
    <row r="950" spans="1:17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s="14">
        <f>ROUND((E950/D950)*100,0)</f>
        <v>12</v>
      </c>
      <c r="G950" s="16">
        <f>IFERROR(ROUND(E950/N950,2),0)</f>
        <v>60</v>
      </c>
      <c r="H950" t="s">
        <v>8220</v>
      </c>
      <c r="I950" t="s">
        <v>8232</v>
      </c>
      <c r="J950" t="s">
        <v>8248</v>
      </c>
      <c r="K950" s="11">
        <v>42441.828287037039</v>
      </c>
      <c r="L950" s="11">
        <v>42411.828287037039</v>
      </c>
      <c r="M950" t="b">
        <v>0</v>
      </c>
      <c r="N950">
        <v>8</v>
      </c>
      <c r="O950" t="b">
        <v>0</v>
      </c>
      <c r="P950" t="s">
        <v>8275</v>
      </c>
      <c r="Q950" t="s">
        <v>8277</v>
      </c>
    </row>
    <row r="951" spans="1:17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s="14">
        <f>ROUND((E951/D951)*100,0)</f>
        <v>1</v>
      </c>
      <c r="G951" s="16">
        <f>IFERROR(ROUND(E951/N951,2),0)</f>
        <v>39</v>
      </c>
      <c r="H951" t="s">
        <v>8220</v>
      </c>
      <c r="I951" t="s">
        <v>8235</v>
      </c>
      <c r="J951" t="s">
        <v>8248</v>
      </c>
      <c r="K951" s="11">
        <v>42421.043703703705</v>
      </c>
      <c r="L951" s="11">
        <v>42361.043703703705</v>
      </c>
      <c r="M951" t="b">
        <v>0</v>
      </c>
      <c r="N951">
        <v>7</v>
      </c>
      <c r="O951" t="b">
        <v>0</v>
      </c>
      <c r="P951" t="s">
        <v>8275</v>
      </c>
      <c r="Q951" t="s">
        <v>8277</v>
      </c>
    </row>
    <row r="952" spans="1:17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s="14">
        <f>ROUND((E952/D952)*100,0)</f>
        <v>28</v>
      </c>
      <c r="G952" s="16">
        <f>IFERROR(ROUND(E952/N952,2),0)</f>
        <v>58.42</v>
      </c>
      <c r="H952" t="s">
        <v>8220</v>
      </c>
      <c r="I952" t="s">
        <v>8228</v>
      </c>
      <c r="J952" t="s">
        <v>8250</v>
      </c>
      <c r="K952" s="11">
        <v>42386.750706018516</v>
      </c>
      <c r="L952" s="11">
        <v>42356.750706018516</v>
      </c>
      <c r="M952" t="b">
        <v>0</v>
      </c>
      <c r="N952">
        <v>24</v>
      </c>
      <c r="O952" t="b">
        <v>0</v>
      </c>
      <c r="P952" t="s">
        <v>8275</v>
      </c>
      <c r="Q952" t="s">
        <v>8277</v>
      </c>
    </row>
    <row r="953" spans="1:17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s="14">
        <f>ROUND((E953/D953)*100,0)</f>
        <v>38</v>
      </c>
      <c r="G953" s="16">
        <f>IFERROR(ROUND(E953/N953,2),0)</f>
        <v>158.63999999999999</v>
      </c>
      <c r="H953" t="s">
        <v>8220</v>
      </c>
      <c r="I953" t="s">
        <v>8223</v>
      </c>
      <c r="J953" t="s">
        <v>8245</v>
      </c>
      <c r="K953" s="11">
        <v>42525.653611111113</v>
      </c>
      <c r="L953" s="11">
        <v>42480.653611111113</v>
      </c>
      <c r="M953" t="b">
        <v>0</v>
      </c>
      <c r="N953">
        <v>121</v>
      </c>
      <c r="O953" t="b">
        <v>0</v>
      </c>
      <c r="P953" t="s">
        <v>8275</v>
      </c>
      <c r="Q953" t="s">
        <v>8277</v>
      </c>
    </row>
    <row r="954" spans="1:17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s="14">
        <f>ROUND((E954/D954)*100,0)</f>
        <v>40</v>
      </c>
      <c r="G954" s="16">
        <f>IFERROR(ROUND(E954/N954,2),0)</f>
        <v>99.86</v>
      </c>
      <c r="H954" t="s">
        <v>8220</v>
      </c>
      <c r="I954" t="s">
        <v>8223</v>
      </c>
      <c r="J954" t="s">
        <v>8245</v>
      </c>
      <c r="K954" s="11">
        <v>42692.655231481483</v>
      </c>
      <c r="L954" s="11">
        <v>42662.613564814812</v>
      </c>
      <c r="M954" t="b">
        <v>0</v>
      </c>
      <c r="N954">
        <v>196</v>
      </c>
      <c r="O954" t="b">
        <v>0</v>
      </c>
      <c r="P954" t="s">
        <v>8275</v>
      </c>
      <c r="Q954" t="s">
        <v>8277</v>
      </c>
    </row>
    <row r="955" spans="1:17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s="14">
        <f>ROUND((E955/D955)*100,0)</f>
        <v>1</v>
      </c>
      <c r="G955" s="16">
        <f>IFERROR(ROUND(E955/N955,2),0)</f>
        <v>25.2</v>
      </c>
      <c r="H955" t="s">
        <v>8220</v>
      </c>
      <c r="I955" t="s">
        <v>8223</v>
      </c>
      <c r="J955" t="s">
        <v>8245</v>
      </c>
      <c r="K955" s="11">
        <v>42029.164340277777</v>
      </c>
      <c r="L955" s="11">
        <v>41999.164340277777</v>
      </c>
      <c r="M955" t="b">
        <v>0</v>
      </c>
      <c r="N955">
        <v>5</v>
      </c>
      <c r="O955" t="b">
        <v>0</v>
      </c>
      <c r="P955" t="s">
        <v>8275</v>
      </c>
      <c r="Q955" t="s">
        <v>8277</v>
      </c>
    </row>
    <row r="956" spans="1:17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s="14">
        <f>ROUND((E956/D956)*100,0)</f>
        <v>43</v>
      </c>
      <c r="G956" s="16">
        <f>IFERROR(ROUND(E956/N956,2),0)</f>
        <v>89.19</v>
      </c>
      <c r="H956" t="s">
        <v>8220</v>
      </c>
      <c r="I956" t="s">
        <v>8223</v>
      </c>
      <c r="J956" t="s">
        <v>8245</v>
      </c>
      <c r="K956" s="11">
        <v>42236.833784722221</v>
      </c>
      <c r="L956" s="11">
        <v>42194.833784722221</v>
      </c>
      <c r="M956" t="b">
        <v>0</v>
      </c>
      <c r="N956">
        <v>73</v>
      </c>
      <c r="O956" t="b">
        <v>0</v>
      </c>
      <c r="P956" t="s">
        <v>8275</v>
      </c>
      <c r="Q956" t="s">
        <v>8277</v>
      </c>
    </row>
    <row r="957" spans="1:17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s="14">
        <f>ROUND((E957/D957)*100,0)</f>
        <v>6</v>
      </c>
      <c r="G957" s="16">
        <f>IFERROR(ROUND(E957/N957,2),0)</f>
        <v>182.62</v>
      </c>
      <c r="H957" t="s">
        <v>8220</v>
      </c>
      <c r="I957" t="s">
        <v>8223</v>
      </c>
      <c r="J957" t="s">
        <v>8245</v>
      </c>
      <c r="K957" s="11">
        <v>42626.295138888891</v>
      </c>
      <c r="L957" s="11">
        <v>42586.295138888891</v>
      </c>
      <c r="M957" t="b">
        <v>0</v>
      </c>
      <c r="N957">
        <v>93</v>
      </c>
      <c r="O957" t="b">
        <v>0</v>
      </c>
      <c r="P957" t="s">
        <v>8275</v>
      </c>
      <c r="Q957" t="s">
        <v>8277</v>
      </c>
    </row>
    <row r="958" spans="1:17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s="14">
        <f>ROUND((E958/D958)*100,0)</f>
        <v>2</v>
      </c>
      <c r="G958" s="16">
        <f>IFERROR(ROUND(E958/N958,2),0)</f>
        <v>50.65</v>
      </c>
      <c r="H958" t="s">
        <v>8220</v>
      </c>
      <c r="I958" t="s">
        <v>8223</v>
      </c>
      <c r="J958" t="s">
        <v>8245</v>
      </c>
      <c r="K958" s="11">
        <v>42120.872210648151</v>
      </c>
      <c r="L958" s="11">
        <v>42060.913877314815</v>
      </c>
      <c r="M958" t="b">
        <v>0</v>
      </c>
      <c r="N958">
        <v>17</v>
      </c>
      <c r="O958" t="b">
        <v>0</v>
      </c>
      <c r="P958" t="s">
        <v>8275</v>
      </c>
      <c r="Q958" t="s">
        <v>8277</v>
      </c>
    </row>
    <row r="959" spans="1:17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s="14">
        <f>ROUND((E959/D959)*100,0)</f>
        <v>2</v>
      </c>
      <c r="G959" s="16">
        <f>IFERROR(ROUND(E959/N959,2),0)</f>
        <v>33.29</v>
      </c>
      <c r="H959" t="s">
        <v>8220</v>
      </c>
      <c r="I959" t="s">
        <v>8223</v>
      </c>
      <c r="J959" t="s">
        <v>8245</v>
      </c>
      <c r="K959" s="11">
        <v>42691.594131944446</v>
      </c>
      <c r="L959" s="11">
        <v>42660.552465277775</v>
      </c>
      <c r="M959" t="b">
        <v>0</v>
      </c>
      <c r="N959">
        <v>7</v>
      </c>
      <c r="O959" t="b">
        <v>0</v>
      </c>
      <c r="P959" t="s">
        <v>8275</v>
      </c>
      <c r="Q959" t="s">
        <v>8277</v>
      </c>
    </row>
    <row r="960" spans="1:17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s="14">
        <f>ROUND((E960/D960)*100,0)</f>
        <v>11</v>
      </c>
      <c r="G960" s="16">
        <f>IFERROR(ROUND(E960/N960,2),0)</f>
        <v>51.82</v>
      </c>
      <c r="H960" t="s">
        <v>8220</v>
      </c>
      <c r="I960" t="s">
        <v>8223</v>
      </c>
      <c r="J960" t="s">
        <v>8245</v>
      </c>
      <c r="K960" s="11">
        <v>42104.207638888889</v>
      </c>
      <c r="L960" s="11">
        <v>42082.802812499998</v>
      </c>
      <c r="M960" t="b">
        <v>0</v>
      </c>
      <c r="N960">
        <v>17</v>
      </c>
      <c r="O960" t="b">
        <v>0</v>
      </c>
      <c r="P960" t="s">
        <v>8275</v>
      </c>
      <c r="Q960" t="s">
        <v>8277</v>
      </c>
    </row>
    <row r="961" spans="1:17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s="14">
        <f>ROUND((E961/D961)*100,0)</f>
        <v>39</v>
      </c>
      <c r="G961" s="16">
        <f>IFERROR(ROUND(E961/N961,2),0)</f>
        <v>113.63</v>
      </c>
      <c r="H961" t="s">
        <v>8220</v>
      </c>
      <c r="I961" t="s">
        <v>8223</v>
      </c>
      <c r="J961" t="s">
        <v>8245</v>
      </c>
      <c r="K961" s="11">
        <v>42023.174363425926</v>
      </c>
      <c r="L961" s="11">
        <v>41993.174363425926</v>
      </c>
      <c r="M961" t="b">
        <v>0</v>
      </c>
      <c r="N961">
        <v>171</v>
      </c>
      <c r="O961" t="b">
        <v>0</v>
      </c>
      <c r="P961" t="s">
        <v>8275</v>
      </c>
      <c r="Q961" t="s">
        <v>8277</v>
      </c>
    </row>
    <row r="962" spans="1:17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s="14">
        <f>ROUND((E962/D962)*100,0)</f>
        <v>46</v>
      </c>
      <c r="G962" s="16">
        <f>IFERROR(ROUND(E962/N962,2),0)</f>
        <v>136.46</v>
      </c>
      <c r="H962" t="s">
        <v>8220</v>
      </c>
      <c r="I962" t="s">
        <v>8223</v>
      </c>
      <c r="J962" t="s">
        <v>8245</v>
      </c>
      <c r="K962" s="11">
        <v>42808.585127314815</v>
      </c>
      <c r="L962" s="11">
        <v>42766.626793981479</v>
      </c>
      <c r="M962" t="b">
        <v>0</v>
      </c>
      <c r="N962">
        <v>188</v>
      </c>
      <c r="O962" t="b">
        <v>0</v>
      </c>
      <c r="P962" t="s">
        <v>8275</v>
      </c>
      <c r="Q962" t="s">
        <v>8277</v>
      </c>
    </row>
    <row r="963" spans="1:17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s="14">
        <f>ROUND((E963/D963)*100,0)</f>
        <v>42</v>
      </c>
      <c r="G963" s="16">
        <f>IFERROR(ROUND(E963/N963,2),0)</f>
        <v>364.35</v>
      </c>
      <c r="H963" t="s">
        <v>8220</v>
      </c>
      <c r="I963" t="s">
        <v>8223</v>
      </c>
      <c r="J963" t="s">
        <v>8245</v>
      </c>
      <c r="K963" s="11">
        <v>42786.791666666664</v>
      </c>
      <c r="L963" s="11">
        <v>42740.693692129629</v>
      </c>
      <c r="M963" t="b">
        <v>0</v>
      </c>
      <c r="N963">
        <v>110</v>
      </c>
      <c r="O963" t="b">
        <v>0</v>
      </c>
      <c r="P963" t="s">
        <v>8275</v>
      </c>
      <c r="Q963" t="s">
        <v>8277</v>
      </c>
    </row>
    <row r="964" spans="1:17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s="14">
        <f>ROUND((E964/D964)*100,0)</f>
        <v>28</v>
      </c>
      <c r="G964" s="16">
        <f>IFERROR(ROUND(E964/N964,2),0)</f>
        <v>19.239999999999998</v>
      </c>
      <c r="H964" t="s">
        <v>8220</v>
      </c>
      <c r="I964" t="s">
        <v>8223</v>
      </c>
      <c r="J964" t="s">
        <v>8245</v>
      </c>
      <c r="K964" s="11">
        <v>42411.712418981479</v>
      </c>
      <c r="L964" s="11">
        <v>42373.712418981479</v>
      </c>
      <c r="M964" t="b">
        <v>0</v>
      </c>
      <c r="N964">
        <v>37</v>
      </c>
      <c r="O964" t="b">
        <v>0</v>
      </c>
      <c r="P964" t="s">
        <v>8275</v>
      </c>
      <c r="Q964" t="s">
        <v>8277</v>
      </c>
    </row>
    <row r="965" spans="1:17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s="14">
        <f>ROUND((E965/D965)*100,0)</f>
        <v>1</v>
      </c>
      <c r="G965" s="16">
        <f>IFERROR(ROUND(E965/N965,2),0)</f>
        <v>41.89</v>
      </c>
      <c r="H965" t="s">
        <v>8220</v>
      </c>
      <c r="I965" t="s">
        <v>8223</v>
      </c>
      <c r="J965" t="s">
        <v>8245</v>
      </c>
      <c r="K965" s="11">
        <v>42660.635636574072</v>
      </c>
      <c r="L965" s="11">
        <v>42625.635636574072</v>
      </c>
      <c r="M965" t="b">
        <v>0</v>
      </c>
      <c r="N965">
        <v>9</v>
      </c>
      <c r="O965" t="b">
        <v>0</v>
      </c>
      <c r="P965" t="s">
        <v>8275</v>
      </c>
      <c r="Q965" t="s">
        <v>8277</v>
      </c>
    </row>
    <row r="966" spans="1:17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s="14">
        <f>ROUND((E966/D966)*100,0)</f>
        <v>1</v>
      </c>
      <c r="G966" s="16">
        <f>IFERROR(ROUND(E966/N966,2),0)</f>
        <v>30.31</v>
      </c>
      <c r="H966" t="s">
        <v>8220</v>
      </c>
      <c r="I966" t="s">
        <v>8228</v>
      </c>
      <c r="J966" t="s">
        <v>8250</v>
      </c>
      <c r="K966" s="11">
        <v>42248.628692129627</v>
      </c>
      <c r="L966" s="11">
        <v>42208.628692129627</v>
      </c>
      <c r="M966" t="b">
        <v>0</v>
      </c>
      <c r="N966">
        <v>29</v>
      </c>
      <c r="O966" t="b">
        <v>0</v>
      </c>
      <c r="P966" t="s">
        <v>8275</v>
      </c>
      <c r="Q966" t="s">
        <v>8277</v>
      </c>
    </row>
    <row r="967" spans="1:17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s="14">
        <f>ROUND((E967/D967)*100,0)</f>
        <v>1</v>
      </c>
      <c r="G967" s="16">
        <f>IFERROR(ROUND(E967/N967,2),0)</f>
        <v>49.67</v>
      </c>
      <c r="H967" t="s">
        <v>8220</v>
      </c>
      <c r="I967" t="s">
        <v>8223</v>
      </c>
      <c r="J967" t="s">
        <v>8245</v>
      </c>
      <c r="K967" s="11">
        <v>42669.165972222225</v>
      </c>
      <c r="L967" s="11">
        <v>42637.016736111109</v>
      </c>
      <c r="M967" t="b">
        <v>0</v>
      </c>
      <c r="N967">
        <v>6</v>
      </c>
      <c r="O967" t="b">
        <v>0</v>
      </c>
      <c r="P967" t="s">
        <v>8275</v>
      </c>
      <c r="Q967" t="s">
        <v>8277</v>
      </c>
    </row>
    <row r="968" spans="1:17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s="14">
        <f>ROUND((E968/D968)*100,0)</f>
        <v>15</v>
      </c>
      <c r="G968" s="16">
        <f>IFERROR(ROUND(E968/N968,2),0)</f>
        <v>59.2</v>
      </c>
      <c r="H968" t="s">
        <v>8220</v>
      </c>
      <c r="I968" t="s">
        <v>8223</v>
      </c>
      <c r="J968" t="s">
        <v>8245</v>
      </c>
      <c r="K968" s="11">
        <v>42649.635787037034</v>
      </c>
      <c r="L968" s="11">
        <v>42619.635787037034</v>
      </c>
      <c r="M968" t="b">
        <v>0</v>
      </c>
      <c r="N968">
        <v>30</v>
      </c>
      <c r="O968" t="b">
        <v>0</v>
      </c>
      <c r="P968" t="s">
        <v>8275</v>
      </c>
      <c r="Q968" t="s">
        <v>8277</v>
      </c>
    </row>
    <row r="969" spans="1:17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s="14">
        <f>ROUND((E969/D969)*100,0)</f>
        <v>18</v>
      </c>
      <c r="G969" s="16">
        <f>IFERROR(ROUND(E969/N969,2),0)</f>
        <v>43.98</v>
      </c>
      <c r="H969" t="s">
        <v>8220</v>
      </c>
      <c r="I969" t="s">
        <v>8223</v>
      </c>
      <c r="J969" t="s">
        <v>8245</v>
      </c>
      <c r="K969" s="11">
        <v>42482.21266203704</v>
      </c>
      <c r="L969" s="11">
        <v>42422.254328703704</v>
      </c>
      <c r="M969" t="b">
        <v>0</v>
      </c>
      <c r="N969">
        <v>81</v>
      </c>
      <c r="O969" t="b">
        <v>0</v>
      </c>
      <c r="P969" t="s">
        <v>8275</v>
      </c>
      <c r="Q969" t="s">
        <v>8277</v>
      </c>
    </row>
    <row r="970" spans="1:17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s="14">
        <f>ROUND((E970/D970)*100,0)</f>
        <v>1</v>
      </c>
      <c r="G970" s="16">
        <f>IFERROR(ROUND(E970/N970,2),0)</f>
        <v>26.5</v>
      </c>
      <c r="H970" t="s">
        <v>8220</v>
      </c>
      <c r="I970" t="s">
        <v>8223</v>
      </c>
      <c r="J970" t="s">
        <v>8245</v>
      </c>
      <c r="K970" s="11">
        <v>41866.847615740742</v>
      </c>
      <c r="L970" s="11">
        <v>41836.847615740742</v>
      </c>
      <c r="M970" t="b">
        <v>0</v>
      </c>
      <c r="N970">
        <v>4</v>
      </c>
      <c r="O970" t="b">
        <v>0</v>
      </c>
      <c r="P970" t="s">
        <v>8275</v>
      </c>
      <c r="Q970" t="s">
        <v>8277</v>
      </c>
    </row>
    <row r="971" spans="1:17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s="14">
        <f>ROUND((E971/D971)*100,0)</f>
        <v>47</v>
      </c>
      <c r="G971" s="16">
        <f>IFERROR(ROUND(E971/N971,2),0)</f>
        <v>1272.73</v>
      </c>
      <c r="H971" t="s">
        <v>8220</v>
      </c>
      <c r="I971" t="s">
        <v>8237</v>
      </c>
      <c r="J971" t="s">
        <v>8255</v>
      </c>
      <c r="K971" s="11">
        <v>42775.30332175926</v>
      </c>
      <c r="L971" s="11">
        <v>42742.30332175926</v>
      </c>
      <c r="M971" t="b">
        <v>0</v>
      </c>
      <c r="N971">
        <v>11</v>
      </c>
      <c r="O971" t="b">
        <v>0</v>
      </c>
      <c r="P971" t="s">
        <v>8275</v>
      </c>
      <c r="Q971" t="s">
        <v>8277</v>
      </c>
    </row>
    <row r="972" spans="1:17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s="14">
        <f>ROUND((E972/D972)*100,0)</f>
        <v>46</v>
      </c>
      <c r="G972" s="16">
        <f>IFERROR(ROUND(E972/N972,2),0)</f>
        <v>164</v>
      </c>
      <c r="H972" t="s">
        <v>8220</v>
      </c>
      <c r="I972" t="s">
        <v>8228</v>
      </c>
      <c r="J972" t="s">
        <v>8250</v>
      </c>
      <c r="K972" s="11">
        <v>42758.207638888889</v>
      </c>
      <c r="L972" s="11">
        <v>42721.220520833333</v>
      </c>
      <c r="M972" t="b">
        <v>0</v>
      </c>
      <c r="N972">
        <v>14</v>
      </c>
      <c r="O972" t="b">
        <v>0</v>
      </c>
      <c r="P972" t="s">
        <v>8275</v>
      </c>
      <c r="Q972" t="s">
        <v>8277</v>
      </c>
    </row>
    <row r="973" spans="1:17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s="14">
        <f>ROUND((E973/D973)*100,0)</f>
        <v>0</v>
      </c>
      <c r="G973" s="16">
        <f>IFERROR(ROUND(E973/N973,2),0)</f>
        <v>45.2</v>
      </c>
      <c r="H973" t="s">
        <v>8220</v>
      </c>
      <c r="I973" t="s">
        <v>8223</v>
      </c>
      <c r="J973" t="s">
        <v>8245</v>
      </c>
      <c r="K973" s="11">
        <v>42156.709027777775</v>
      </c>
      <c r="L973" s="11">
        <v>42111.709027777775</v>
      </c>
      <c r="M973" t="b">
        <v>0</v>
      </c>
      <c r="N973">
        <v>5</v>
      </c>
      <c r="O973" t="b">
        <v>0</v>
      </c>
      <c r="P973" t="s">
        <v>8275</v>
      </c>
      <c r="Q973" t="s">
        <v>8277</v>
      </c>
    </row>
    <row r="974" spans="1:17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s="14">
        <f>ROUND((E974/D974)*100,0)</f>
        <v>35</v>
      </c>
      <c r="G974" s="16">
        <f>IFERROR(ROUND(E974/N974,2),0)</f>
        <v>153.88999999999999</v>
      </c>
      <c r="H974" t="s">
        <v>8220</v>
      </c>
      <c r="I974" t="s">
        <v>8223</v>
      </c>
      <c r="J974" t="s">
        <v>8245</v>
      </c>
      <c r="K974" s="11">
        <v>41886.290972222225</v>
      </c>
      <c r="L974" s="11">
        <v>41856.865717592591</v>
      </c>
      <c r="M974" t="b">
        <v>0</v>
      </c>
      <c r="N974">
        <v>45</v>
      </c>
      <c r="O974" t="b">
        <v>0</v>
      </c>
      <c r="P974" t="s">
        <v>8275</v>
      </c>
      <c r="Q974" t="s">
        <v>8277</v>
      </c>
    </row>
    <row r="975" spans="1:17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s="14">
        <f>ROUND((E975/D975)*100,0)</f>
        <v>2</v>
      </c>
      <c r="G975" s="16">
        <f>IFERROR(ROUND(E975/N975,2),0)</f>
        <v>51.38</v>
      </c>
      <c r="H975" t="s">
        <v>8220</v>
      </c>
      <c r="I975" t="s">
        <v>8223</v>
      </c>
      <c r="J975" t="s">
        <v>8245</v>
      </c>
      <c r="K975" s="11">
        <v>42317.056631944448</v>
      </c>
      <c r="L975" s="11">
        <v>42257.014965277776</v>
      </c>
      <c r="M975" t="b">
        <v>0</v>
      </c>
      <c r="N975">
        <v>8</v>
      </c>
      <c r="O975" t="b">
        <v>0</v>
      </c>
      <c r="P975" t="s">
        <v>8275</v>
      </c>
      <c r="Q975" t="s">
        <v>8277</v>
      </c>
    </row>
    <row r="976" spans="1:17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s="14">
        <f>ROUND((E976/D976)*100,0)</f>
        <v>1</v>
      </c>
      <c r="G976" s="16">
        <f>IFERROR(ROUND(E976/N976,2),0)</f>
        <v>93.33</v>
      </c>
      <c r="H976" t="s">
        <v>8220</v>
      </c>
      <c r="I976" t="s">
        <v>8223</v>
      </c>
      <c r="J976" t="s">
        <v>8245</v>
      </c>
      <c r="K976" s="11">
        <v>42454.707824074074</v>
      </c>
      <c r="L976" s="11">
        <v>42424.749490740738</v>
      </c>
      <c r="M976" t="b">
        <v>0</v>
      </c>
      <c r="N976">
        <v>3</v>
      </c>
      <c r="O976" t="b">
        <v>0</v>
      </c>
      <c r="P976" t="s">
        <v>8275</v>
      </c>
      <c r="Q976" t="s">
        <v>8277</v>
      </c>
    </row>
    <row r="977" spans="1:17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s="14">
        <f>ROUND((E977/D977)*100,0)</f>
        <v>3</v>
      </c>
      <c r="G977" s="16">
        <f>IFERROR(ROUND(E977/N977,2),0)</f>
        <v>108.63</v>
      </c>
      <c r="H977" t="s">
        <v>8220</v>
      </c>
      <c r="I977" t="s">
        <v>8223</v>
      </c>
      <c r="J977" t="s">
        <v>8245</v>
      </c>
      <c r="K977" s="11">
        <v>42549.696585648147</v>
      </c>
      <c r="L977" s="11">
        <v>42489.696585648147</v>
      </c>
      <c r="M977" t="b">
        <v>0</v>
      </c>
      <c r="N977">
        <v>24</v>
      </c>
      <c r="O977" t="b">
        <v>0</v>
      </c>
      <c r="P977" t="s">
        <v>8275</v>
      </c>
      <c r="Q977" t="s">
        <v>8277</v>
      </c>
    </row>
    <row r="978" spans="1:17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s="14">
        <f>ROUND((E978/D978)*100,0)</f>
        <v>2</v>
      </c>
      <c r="G978" s="16">
        <f>IFERROR(ROUND(E978/N978,2),0)</f>
        <v>160.5</v>
      </c>
      <c r="H978" t="s">
        <v>8220</v>
      </c>
      <c r="I978" t="s">
        <v>8225</v>
      </c>
      <c r="J978" t="s">
        <v>8247</v>
      </c>
      <c r="K978" s="11">
        <v>42230.058993055558</v>
      </c>
      <c r="L978" s="11">
        <v>42185.058993055558</v>
      </c>
      <c r="M978" t="b">
        <v>0</v>
      </c>
      <c r="N978">
        <v>18</v>
      </c>
      <c r="O978" t="b">
        <v>0</v>
      </c>
      <c r="P978" t="s">
        <v>8275</v>
      </c>
      <c r="Q978" t="s">
        <v>8277</v>
      </c>
    </row>
    <row r="979" spans="1:17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s="14">
        <f>ROUND((E979/D979)*100,0)</f>
        <v>34</v>
      </c>
      <c r="G979" s="16">
        <f>IFERROR(ROUND(E979/N979,2),0)</f>
        <v>75.75</v>
      </c>
      <c r="H979" t="s">
        <v>8220</v>
      </c>
      <c r="I979" t="s">
        <v>8238</v>
      </c>
      <c r="J979" t="s">
        <v>8248</v>
      </c>
      <c r="K979" s="11">
        <v>42421.942094907405</v>
      </c>
      <c r="L979" s="11">
        <v>42391.942094907405</v>
      </c>
      <c r="M979" t="b">
        <v>0</v>
      </c>
      <c r="N979">
        <v>12</v>
      </c>
      <c r="O979" t="b">
        <v>0</v>
      </c>
      <c r="P979" t="s">
        <v>8275</v>
      </c>
      <c r="Q979" t="s">
        <v>8277</v>
      </c>
    </row>
    <row r="980" spans="1:17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s="14">
        <f>ROUND((E980/D980)*100,0)</f>
        <v>56</v>
      </c>
      <c r="G980" s="16">
        <f>IFERROR(ROUND(E980/N980,2),0)</f>
        <v>790.84</v>
      </c>
      <c r="H980" t="s">
        <v>8220</v>
      </c>
      <c r="I980" t="s">
        <v>8234</v>
      </c>
      <c r="J980" t="s">
        <v>8254</v>
      </c>
      <c r="K980" s="11">
        <v>42425.309039351851</v>
      </c>
      <c r="L980" s="11">
        <v>42395.309039351851</v>
      </c>
      <c r="M980" t="b">
        <v>0</v>
      </c>
      <c r="N980">
        <v>123</v>
      </c>
      <c r="O980" t="b">
        <v>0</v>
      </c>
      <c r="P980" t="s">
        <v>8275</v>
      </c>
      <c r="Q980" t="s">
        <v>8277</v>
      </c>
    </row>
    <row r="981" spans="1:17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s="14">
        <f>ROUND((E981/D981)*100,0)</f>
        <v>83</v>
      </c>
      <c r="G981" s="16">
        <f>IFERROR(ROUND(E981/N981,2),0)</f>
        <v>301.94</v>
      </c>
      <c r="H981" t="s">
        <v>8220</v>
      </c>
      <c r="I981" t="s">
        <v>8223</v>
      </c>
      <c r="J981" t="s">
        <v>8245</v>
      </c>
      <c r="K981" s="11">
        <v>42541.790972222225</v>
      </c>
      <c r="L981" s="11">
        <v>42506.416990740741</v>
      </c>
      <c r="M981" t="b">
        <v>0</v>
      </c>
      <c r="N981">
        <v>96</v>
      </c>
      <c r="O981" t="b">
        <v>0</v>
      </c>
      <c r="P981" t="s">
        <v>8275</v>
      </c>
      <c r="Q981" t="s">
        <v>8277</v>
      </c>
    </row>
    <row r="982" spans="1:17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s="14">
        <f>ROUND((E982/D982)*100,0)</f>
        <v>15</v>
      </c>
      <c r="G982" s="16">
        <f>IFERROR(ROUND(E982/N982,2),0)</f>
        <v>47.94</v>
      </c>
      <c r="H982" t="s">
        <v>8220</v>
      </c>
      <c r="I982" t="s">
        <v>8223</v>
      </c>
      <c r="J982" t="s">
        <v>8245</v>
      </c>
      <c r="K982" s="11">
        <v>41973.945856481485</v>
      </c>
      <c r="L982" s="11">
        <v>41928.904189814813</v>
      </c>
      <c r="M982" t="b">
        <v>0</v>
      </c>
      <c r="N982">
        <v>31</v>
      </c>
      <c r="O982" t="b">
        <v>0</v>
      </c>
      <c r="P982" t="s">
        <v>8275</v>
      </c>
      <c r="Q982" t="s">
        <v>8277</v>
      </c>
    </row>
    <row r="983" spans="1:17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s="14">
        <f>ROUND((E983/D983)*100,0)</f>
        <v>0</v>
      </c>
      <c r="G983" s="16">
        <f>IFERROR(ROUND(E983/N983,2),0)</f>
        <v>2.75</v>
      </c>
      <c r="H983" t="s">
        <v>8220</v>
      </c>
      <c r="I983" t="s">
        <v>8223</v>
      </c>
      <c r="J983" t="s">
        <v>8245</v>
      </c>
      <c r="K983" s="11">
        <v>41860.947013888886</v>
      </c>
      <c r="L983" s="11">
        <v>41830.947013888886</v>
      </c>
      <c r="M983" t="b">
        <v>0</v>
      </c>
      <c r="N983">
        <v>4</v>
      </c>
      <c r="O983" t="b">
        <v>0</v>
      </c>
      <c r="P983" t="s">
        <v>8275</v>
      </c>
      <c r="Q983" t="s">
        <v>8277</v>
      </c>
    </row>
    <row r="984" spans="1:17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s="14">
        <f>ROUND((E984/D984)*100,0)</f>
        <v>0</v>
      </c>
      <c r="G984" s="16">
        <f>IFERROR(ROUND(E984/N984,2),0)</f>
        <v>1</v>
      </c>
      <c r="H984" t="s">
        <v>8220</v>
      </c>
      <c r="I984" t="s">
        <v>8223</v>
      </c>
      <c r="J984" t="s">
        <v>8245</v>
      </c>
      <c r="K984" s="11">
        <v>42645.753310185188</v>
      </c>
      <c r="L984" s="11">
        <v>42615.753310185188</v>
      </c>
      <c r="M984" t="b">
        <v>0</v>
      </c>
      <c r="N984">
        <v>3</v>
      </c>
      <c r="O984" t="b">
        <v>0</v>
      </c>
      <c r="P984" t="s">
        <v>8275</v>
      </c>
      <c r="Q984" t="s">
        <v>8277</v>
      </c>
    </row>
    <row r="985" spans="1:17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s="14">
        <f>ROUND((E985/D985)*100,0)</f>
        <v>30</v>
      </c>
      <c r="G985" s="16">
        <f>IFERROR(ROUND(E985/N985,2),0)</f>
        <v>171.79</v>
      </c>
      <c r="H985" t="s">
        <v>8220</v>
      </c>
      <c r="I985" t="s">
        <v>8226</v>
      </c>
      <c r="J985" t="s">
        <v>8248</v>
      </c>
      <c r="K985" s="11">
        <v>42605.870833333334</v>
      </c>
      <c r="L985" s="11">
        <v>42574.667650462965</v>
      </c>
      <c r="M985" t="b">
        <v>0</v>
      </c>
      <c r="N985">
        <v>179</v>
      </c>
      <c r="O985" t="b">
        <v>0</v>
      </c>
      <c r="P985" t="s">
        <v>8275</v>
      </c>
      <c r="Q985" t="s">
        <v>8277</v>
      </c>
    </row>
    <row r="986" spans="1:17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s="14">
        <f>ROUND((E986/D986)*100,0)</f>
        <v>1</v>
      </c>
      <c r="G986" s="16">
        <f>IFERROR(ROUND(E986/N986,2),0)</f>
        <v>35.33</v>
      </c>
      <c r="H986" t="s">
        <v>8220</v>
      </c>
      <c r="I986" t="s">
        <v>8223</v>
      </c>
      <c r="J986" t="s">
        <v>8245</v>
      </c>
      <c r="K986" s="11">
        <v>42091.074166666665</v>
      </c>
      <c r="L986" s="11">
        <v>42061.115833333337</v>
      </c>
      <c r="M986" t="b">
        <v>0</v>
      </c>
      <c r="N986">
        <v>3</v>
      </c>
      <c r="O986" t="b">
        <v>0</v>
      </c>
      <c r="P986" t="s">
        <v>8275</v>
      </c>
      <c r="Q986" t="s">
        <v>8277</v>
      </c>
    </row>
    <row r="987" spans="1:17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s="14">
        <f>ROUND((E987/D987)*100,0)</f>
        <v>6</v>
      </c>
      <c r="G987" s="16">
        <f>IFERROR(ROUND(E987/N987,2),0)</f>
        <v>82.09</v>
      </c>
      <c r="H987" t="s">
        <v>8220</v>
      </c>
      <c r="I987" t="s">
        <v>8235</v>
      </c>
      <c r="J987" t="s">
        <v>8248</v>
      </c>
      <c r="K987" s="11">
        <v>42369.958333333336</v>
      </c>
      <c r="L987" s="11">
        <v>42339.96770833333</v>
      </c>
      <c r="M987" t="b">
        <v>0</v>
      </c>
      <c r="N987">
        <v>23</v>
      </c>
      <c r="O987" t="b">
        <v>0</v>
      </c>
      <c r="P987" t="s">
        <v>8275</v>
      </c>
      <c r="Q987" t="s">
        <v>8277</v>
      </c>
    </row>
    <row r="988" spans="1:17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s="14">
        <f>ROUND((E988/D988)*100,0)</f>
        <v>13</v>
      </c>
      <c r="G988" s="16">
        <f>IFERROR(ROUND(E988/N988,2),0)</f>
        <v>110.87</v>
      </c>
      <c r="H988" t="s">
        <v>8220</v>
      </c>
      <c r="I988" t="s">
        <v>8224</v>
      </c>
      <c r="J988" t="s">
        <v>8246</v>
      </c>
      <c r="K988" s="11">
        <v>42379</v>
      </c>
      <c r="L988" s="11">
        <v>42324.767361111109</v>
      </c>
      <c r="M988" t="b">
        <v>0</v>
      </c>
      <c r="N988">
        <v>23</v>
      </c>
      <c r="O988" t="b">
        <v>0</v>
      </c>
      <c r="P988" t="s">
        <v>8275</v>
      </c>
      <c r="Q988" t="s">
        <v>8277</v>
      </c>
    </row>
    <row r="989" spans="1:17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s="14">
        <f>ROUND((E989/D989)*100,0)</f>
        <v>13</v>
      </c>
      <c r="G989" s="16">
        <f>IFERROR(ROUND(E989/N989,2),0)</f>
        <v>161.22</v>
      </c>
      <c r="H989" t="s">
        <v>8220</v>
      </c>
      <c r="I989" t="s">
        <v>8232</v>
      </c>
      <c r="J989" t="s">
        <v>8248</v>
      </c>
      <c r="K989" s="11">
        <v>41813.294560185182</v>
      </c>
      <c r="L989" s="11">
        <v>41773.294560185182</v>
      </c>
      <c r="M989" t="b">
        <v>0</v>
      </c>
      <c r="N989">
        <v>41</v>
      </c>
      <c r="O989" t="b">
        <v>0</v>
      </c>
      <c r="P989" t="s">
        <v>8275</v>
      </c>
      <c r="Q989" t="s">
        <v>8277</v>
      </c>
    </row>
    <row r="990" spans="1:17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s="14">
        <f>ROUND((E990/D990)*100,0)</f>
        <v>0</v>
      </c>
      <c r="G990" s="16">
        <f>IFERROR(ROUND(E990/N990,2),0)</f>
        <v>0</v>
      </c>
      <c r="H990" t="s">
        <v>8220</v>
      </c>
      <c r="I990" t="s">
        <v>8236</v>
      </c>
      <c r="J990" t="s">
        <v>8248</v>
      </c>
      <c r="K990" s="11">
        <v>42644.356770833336</v>
      </c>
      <c r="L990" s="11">
        <v>42614.356770833336</v>
      </c>
      <c r="M990" t="b">
        <v>0</v>
      </c>
      <c r="N990">
        <v>0</v>
      </c>
      <c r="O990" t="b">
        <v>0</v>
      </c>
      <c r="P990" t="s">
        <v>8275</v>
      </c>
      <c r="Q990" t="s">
        <v>8277</v>
      </c>
    </row>
    <row r="991" spans="1:17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s="14">
        <f>ROUND((E991/D991)*100,0)</f>
        <v>17</v>
      </c>
      <c r="G991" s="16">
        <f>IFERROR(ROUND(E991/N991,2),0)</f>
        <v>52.41</v>
      </c>
      <c r="H991" t="s">
        <v>8220</v>
      </c>
      <c r="I991" t="s">
        <v>8223</v>
      </c>
      <c r="J991" t="s">
        <v>8245</v>
      </c>
      <c r="K991" s="11">
        <v>42641.933969907404</v>
      </c>
      <c r="L991" s="11">
        <v>42611.933969907404</v>
      </c>
      <c r="M991" t="b">
        <v>0</v>
      </c>
      <c r="N991">
        <v>32</v>
      </c>
      <c r="O991" t="b">
        <v>0</v>
      </c>
      <c r="P991" t="s">
        <v>8275</v>
      </c>
      <c r="Q991" t="s">
        <v>8277</v>
      </c>
    </row>
    <row r="992" spans="1:17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s="14">
        <f>ROUND((E992/D992)*100,0)</f>
        <v>0</v>
      </c>
      <c r="G992" s="16">
        <f>IFERROR(ROUND(E992/N992,2),0)</f>
        <v>13</v>
      </c>
      <c r="H992" t="s">
        <v>8220</v>
      </c>
      <c r="I992" t="s">
        <v>8223</v>
      </c>
      <c r="J992" t="s">
        <v>8245</v>
      </c>
      <c r="K992" s="11">
        <v>41885.784305555557</v>
      </c>
      <c r="L992" s="11">
        <v>41855.784305555557</v>
      </c>
      <c r="M992" t="b">
        <v>0</v>
      </c>
      <c r="N992">
        <v>2</v>
      </c>
      <c r="O992" t="b">
        <v>0</v>
      </c>
      <c r="P992" t="s">
        <v>8275</v>
      </c>
      <c r="Q992" t="s">
        <v>8277</v>
      </c>
    </row>
    <row r="993" spans="1:17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s="14">
        <f>ROUND((E993/D993)*100,0)</f>
        <v>4</v>
      </c>
      <c r="G993" s="16">
        <f>IFERROR(ROUND(E993/N993,2),0)</f>
        <v>30.29</v>
      </c>
      <c r="H993" t="s">
        <v>8220</v>
      </c>
      <c r="I993" t="s">
        <v>8224</v>
      </c>
      <c r="J993" t="s">
        <v>8246</v>
      </c>
      <c r="K993" s="11">
        <v>42563.785416666666</v>
      </c>
      <c r="L993" s="11">
        <v>42538.756805555553</v>
      </c>
      <c r="M993" t="b">
        <v>0</v>
      </c>
      <c r="N993">
        <v>7</v>
      </c>
      <c r="O993" t="b">
        <v>0</v>
      </c>
      <c r="P993" t="s">
        <v>8275</v>
      </c>
      <c r="Q993" t="s">
        <v>8277</v>
      </c>
    </row>
    <row r="994" spans="1:17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s="14">
        <f>ROUND((E994/D994)*100,0)</f>
        <v>0</v>
      </c>
      <c r="G994" s="16">
        <f>IFERROR(ROUND(E994/N994,2),0)</f>
        <v>116.75</v>
      </c>
      <c r="H994" t="s">
        <v>8220</v>
      </c>
      <c r="I994" t="s">
        <v>8223</v>
      </c>
      <c r="J994" t="s">
        <v>8245</v>
      </c>
      <c r="K994" s="11">
        <v>42497.883321759262</v>
      </c>
      <c r="L994" s="11">
        <v>42437.924988425926</v>
      </c>
      <c r="M994" t="b">
        <v>0</v>
      </c>
      <c r="N994">
        <v>4</v>
      </c>
      <c r="O994" t="b">
        <v>0</v>
      </c>
      <c r="P994" t="s">
        <v>8275</v>
      </c>
      <c r="Q994" t="s">
        <v>8277</v>
      </c>
    </row>
    <row r="995" spans="1:17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s="14">
        <f>ROUND((E995/D995)*100,0)</f>
        <v>25</v>
      </c>
      <c r="G995" s="16">
        <f>IFERROR(ROUND(E995/N995,2),0)</f>
        <v>89.6</v>
      </c>
      <c r="H995" t="s">
        <v>8220</v>
      </c>
      <c r="I995" t="s">
        <v>8223</v>
      </c>
      <c r="J995" t="s">
        <v>8245</v>
      </c>
      <c r="K995" s="11">
        <v>42686.208333333336</v>
      </c>
      <c r="L995" s="11">
        <v>42652.964907407404</v>
      </c>
      <c r="M995" t="b">
        <v>0</v>
      </c>
      <c r="N995">
        <v>196</v>
      </c>
      <c r="O995" t="b">
        <v>0</v>
      </c>
      <c r="P995" t="s">
        <v>8275</v>
      </c>
      <c r="Q995" t="s">
        <v>8277</v>
      </c>
    </row>
    <row r="996" spans="1:17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s="14">
        <f>ROUND((E996/D996)*100,0)</f>
        <v>2</v>
      </c>
      <c r="G996" s="16">
        <f>IFERROR(ROUND(E996/N996,2),0)</f>
        <v>424.45</v>
      </c>
      <c r="H996" t="s">
        <v>8220</v>
      </c>
      <c r="I996" t="s">
        <v>8223</v>
      </c>
      <c r="J996" t="s">
        <v>8245</v>
      </c>
      <c r="K996" s="11">
        <v>41973.957638888889</v>
      </c>
      <c r="L996" s="11">
        <v>41921.263078703705</v>
      </c>
      <c r="M996" t="b">
        <v>0</v>
      </c>
      <c r="N996">
        <v>11</v>
      </c>
      <c r="O996" t="b">
        <v>0</v>
      </c>
      <c r="P996" t="s">
        <v>8275</v>
      </c>
      <c r="Q996" t="s">
        <v>8277</v>
      </c>
    </row>
    <row r="997" spans="1:17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s="14">
        <f>ROUND((E997/D997)*100,0)</f>
        <v>7</v>
      </c>
      <c r="G997" s="16">
        <f>IFERROR(ROUND(E997/N997,2),0)</f>
        <v>80.67</v>
      </c>
      <c r="H997" t="s">
        <v>8220</v>
      </c>
      <c r="I997" t="s">
        <v>8223</v>
      </c>
      <c r="J997" t="s">
        <v>8245</v>
      </c>
      <c r="K997" s="11">
        <v>41972.666666666664</v>
      </c>
      <c r="L997" s="11">
        <v>41947.940740740742</v>
      </c>
      <c r="M997" t="b">
        <v>0</v>
      </c>
      <c r="N997">
        <v>9</v>
      </c>
      <c r="O997" t="b">
        <v>0</v>
      </c>
      <c r="P997" t="s">
        <v>8275</v>
      </c>
      <c r="Q997" t="s">
        <v>8277</v>
      </c>
    </row>
    <row r="998" spans="1:17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s="14">
        <f>ROUND((E998/D998)*100,0)</f>
        <v>2</v>
      </c>
      <c r="G998" s="16">
        <f>IFERROR(ROUND(E998/N998,2),0)</f>
        <v>13</v>
      </c>
      <c r="H998" t="s">
        <v>8220</v>
      </c>
      <c r="I998" t="s">
        <v>8223</v>
      </c>
      <c r="J998" t="s">
        <v>8245</v>
      </c>
      <c r="K998" s="11">
        <v>41847.643750000003</v>
      </c>
      <c r="L998" s="11">
        <v>41817.866435185184</v>
      </c>
      <c r="M998" t="b">
        <v>0</v>
      </c>
      <c r="N998">
        <v>5</v>
      </c>
      <c r="O998" t="b">
        <v>0</v>
      </c>
      <c r="P998" t="s">
        <v>8275</v>
      </c>
      <c r="Q998" t="s">
        <v>8277</v>
      </c>
    </row>
    <row r="999" spans="1:17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s="14">
        <f>ROUND((E999/D999)*100,0)</f>
        <v>1</v>
      </c>
      <c r="G999" s="16">
        <f>IFERROR(ROUND(E999/N999,2),0)</f>
        <v>8.1300000000000008</v>
      </c>
      <c r="H999" t="s">
        <v>8220</v>
      </c>
      <c r="I999" t="s">
        <v>8223</v>
      </c>
      <c r="J999" t="s">
        <v>8245</v>
      </c>
      <c r="K999" s="11">
        <v>41971.144641203704</v>
      </c>
      <c r="L999" s="11">
        <v>41941.10297453704</v>
      </c>
      <c r="M999" t="b">
        <v>0</v>
      </c>
      <c r="N999">
        <v>8</v>
      </c>
      <c r="O999" t="b">
        <v>0</v>
      </c>
      <c r="P999" t="s">
        <v>8275</v>
      </c>
      <c r="Q999" t="s">
        <v>8277</v>
      </c>
    </row>
    <row r="1000" spans="1:17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s="14">
        <f>ROUND((E1000/D1000)*100,0)</f>
        <v>59</v>
      </c>
      <c r="G1000" s="16">
        <f>IFERROR(ROUND(E1000/N1000,2),0)</f>
        <v>153.43</v>
      </c>
      <c r="H1000" t="s">
        <v>8220</v>
      </c>
      <c r="I1000" t="s">
        <v>8228</v>
      </c>
      <c r="J1000" t="s">
        <v>8250</v>
      </c>
      <c r="K1000" s="11">
        <v>42327.210659722223</v>
      </c>
      <c r="L1000" s="11">
        <v>42282.168993055559</v>
      </c>
      <c r="M1000" t="b">
        <v>0</v>
      </c>
      <c r="N1000">
        <v>229</v>
      </c>
      <c r="O1000" t="b">
        <v>0</v>
      </c>
      <c r="P1000" t="s">
        <v>8275</v>
      </c>
      <c r="Q1000" t="s">
        <v>8277</v>
      </c>
    </row>
    <row r="1001" spans="1:17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s="14">
        <f>ROUND((E1001/D1001)*100,0)</f>
        <v>8</v>
      </c>
      <c r="G1001" s="16">
        <f>IFERROR(ROUND(E1001/N1001,2),0)</f>
        <v>292.08</v>
      </c>
      <c r="H1001" t="s">
        <v>8220</v>
      </c>
      <c r="I1001" t="s">
        <v>8228</v>
      </c>
      <c r="J1001" t="s">
        <v>8250</v>
      </c>
      <c r="K1001" s="11">
        <v>41956.334722222222</v>
      </c>
      <c r="L1001" s="11">
        <v>41926.29965277778</v>
      </c>
      <c r="M1001" t="b">
        <v>0</v>
      </c>
      <c r="N1001">
        <v>40</v>
      </c>
      <c r="O1001" t="b">
        <v>0</v>
      </c>
      <c r="P1001" t="s">
        <v>8275</v>
      </c>
      <c r="Q1001" t="s">
        <v>8277</v>
      </c>
    </row>
    <row r="1002" spans="1:17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s="14">
        <f>ROUND((E1002/D1002)*100,0)</f>
        <v>2</v>
      </c>
      <c r="G1002" s="16">
        <f>IFERROR(ROUND(E1002/N1002,2),0)</f>
        <v>3304</v>
      </c>
      <c r="H1002" t="s">
        <v>8219</v>
      </c>
      <c r="I1002" t="s">
        <v>8223</v>
      </c>
      <c r="J1002" t="s">
        <v>8245</v>
      </c>
      <c r="K1002" s="11">
        <v>42809.018055555556</v>
      </c>
      <c r="L1002" s="11">
        <v>42749.05972222222</v>
      </c>
      <c r="M1002" t="b">
        <v>0</v>
      </c>
      <c r="N1002">
        <v>6</v>
      </c>
      <c r="O1002" t="b">
        <v>0</v>
      </c>
      <c r="P1002" t="s">
        <v>8275</v>
      </c>
      <c r="Q1002" t="s">
        <v>8277</v>
      </c>
    </row>
    <row r="1003" spans="1:17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s="14">
        <f>ROUND((E1003/D1003)*100,0)</f>
        <v>104</v>
      </c>
      <c r="G1003" s="16">
        <f>IFERROR(ROUND(E1003/N1003,2),0)</f>
        <v>1300</v>
      </c>
      <c r="H1003" t="s">
        <v>8219</v>
      </c>
      <c r="I1003" t="s">
        <v>8224</v>
      </c>
      <c r="J1003" t="s">
        <v>8246</v>
      </c>
      <c r="K1003" s="11">
        <v>42765.720057870371</v>
      </c>
      <c r="L1003" s="11">
        <v>42720.720057870371</v>
      </c>
      <c r="M1003" t="b">
        <v>0</v>
      </c>
      <c r="N1003">
        <v>4</v>
      </c>
      <c r="O1003" t="b">
        <v>0</v>
      </c>
      <c r="P1003" t="s">
        <v>8275</v>
      </c>
      <c r="Q1003" t="s">
        <v>8277</v>
      </c>
    </row>
    <row r="1004" spans="1:17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s="14">
        <f>ROUND((E1004/D1004)*100,0)</f>
        <v>30</v>
      </c>
      <c r="G1004" s="16">
        <f>IFERROR(ROUND(E1004/N1004,2),0)</f>
        <v>134.55000000000001</v>
      </c>
      <c r="H1004" t="s">
        <v>8219</v>
      </c>
      <c r="I1004" t="s">
        <v>8223</v>
      </c>
      <c r="J1004" t="s">
        <v>8245</v>
      </c>
      <c r="K1004" s="11">
        <v>42355.249305555553</v>
      </c>
      <c r="L1004" s="11">
        <v>42325.684189814812</v>
      </c>
      <c r="M1004" t="b">
        <v>0</v>
      </c>
      <c r="N1004">
        <v>22</v>
      </c>
      <c r="O1004" t="b">
        <v>0</v>
      </c>
      <c r="P1004" t="s">
        <v>8275</v>
      </c>
      <c r="Q1004" t="s">
        <v>8277</v>
      </c>
    </row>
    <row r="1005" spans="1:17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s="14">
        <f>ROUND((E1005/D1005)*100,0)</f>
        <v>16</v>
      </c>
      <c r="G1005" s="16">
        <f>IFERROR(ROUND(E1005/N1005,2),0)</f>
        <v>214.07</v>
      </c>
      <c r="H1005" t="s">
        <v>8219</v>
      </c>
      <c r="I1005" t="s">
        <v>8229</v>
      </c>
      <c r="J1005" t="s">
        <v>8248</v>
      </c>
      <c r="K1005" s="11">
        <v>42810.667372685188</v>
      </c>
      <c r="L1005" s="11">
        <v>42780.709039351852</v>
      </c>
      <c r="M1005" t="b">
        <v>0</v>
      </c>
      <c r="N1005">
        <v>15</v>
      </c>
      <c r="O1005" t="b">
        <v>0</v>
      </c>
      <c r="P1005" t="s">
        <v>8275</v>
      </c>
      <c r="Q1005" t="s">
        <v>8277</v>
      </c>
    </row>
    <row r="1006" spans="1:17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s="14">
        <f>ROUND((E1006/D1006)*100,0)</f>
        <v>82</v>
      </c>
      <c r="G1006" s="16">
        <f>IFERROR(ROUND(E1006/N1006,2),0)</f>
        <v>216.34</v>
      </c>
      <c r="H1006" t="s">
        <v>8219</v>
      </c>
      <c r="I1006" t="s">
        <v>8223</v>
      </c>
      <c r="J1006" t="s">
        <v>8245</v>
      </c>
      <c r="K1006" s="11">
        <v>42418.708645833336</v>
      </c>
      <c r="L1006" s="11">
        <v>42388.708645833336</v>
      </c>
      <c r="M1006" t="b">
        <v>0</v>
      </c>
      <c r="N1006">
        <v>95</v>
      </c>
      <c r="O1006" t="b">
        <v>0</v>
      </c>
      <c r="P1006" t="s">
        <v>8275</v>
      </c>
      <c r="Q1006" t="s">
        <v>8277</v>
      </c>
    </row>
    <row r="1007" spans="1:17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s="14">
        <f>ROUND((E1007/D1007)*100,0)</f>
        <v>75</v>
      </c>
      <c r="G1007" s="16">
        <f>IFERROR(ROUND(E1007/N1007,2),0)</f>
        <v>932.31</v>
      </c>
      <c r="H1007" t="s">
        <v>8219</v>
      </c>
      <c r="I1007" t="s">
        <v>8223</v>
      </c>
      <c r="J1007" t="s">
        <v>8245</v>
      </c>
      <c r="K1007" s="11">
        <v>42307.624803240738</v>
      </c>
      <c r="L1007" s="11">
        <v>42276.624803240738</v>
      </c>
      <c r="M1007" t="b">
        <v>0</v>
      </c>
      <c r="N1007">
        <v>161</v>
      </c>
      <c r="O1007" t="b">
        <v>0</v>
      </c>
      <c r="P1007" t="s">
        <v>8275</v>
      </c>
      <c r="Q1007" t="s">
        <v>8277</v>
      </c>
    </row>
    <row r="1008" spans="1:17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s="14">
        <f>ROUND((E1008/D1008)*100,0)</f>
        <v>6</v>
      </c>
      <c r="G1008" s="16">
        <f>IFERROR(ROUND(E1008/N1008,2),0)</f>
        <v>29.25</v>
      </c>
      <c r="H1008" t="s">
        <v>8219</v>
      </c>
      <c r="I1008" t="s">
        <v>8223</v>
      </c>
      <c r="J1008" t="s">
        <v>8245</v>
      </c>
      <c r="K1008" s="11">
        <v>41985.299305555556</v>
      </c>
      <c r="L1008" s="11">
        <v>41977.040185185186</v>
      </c>
      <c r="M1008" t="b">
        <v>0</v>
      </c>
      <c r="N1008">
        <v>8</v>
      </c>
      <c r="O1008" t="b">
        <v>0</v>
      </c>
      <c r="P1008" t="s">
        <v>8275</v>
      </c>
      <c r="Q1008" t="s">
        <v>8277</v>
      </c>
    </row>
    <row r="1009" spans="1:17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s="14">
        <f>ROUND((E1009/D1009)*100,0)</f>
        <v>44</v>
      </c>
      <c r="G1009" s="16">
        <f>IFERROR(ROUND(E1009/N1009,2),0)</f>
        <v>174.95</v>
      </c>
      <c r="H1009" t="s">
        <v>8219</v>
      </c>
      <c r="I1009" t="s">
        <v>8223</v>
      </c>
      <c r="J1009" t="s">
        <v>8245</v>
      </c>
      <c r="K1009" s="11">
        <v>42718.6252662037</v>
      </c>
      <c r="L1009" s="11">
        <v>42676.583599537036</v>
      </c>
      <c r="M1009" t="b">
        <v>0</v>
      </c>
      <c r="N1009">
        <v>76</v>
      </c>
      <c r="O1009" t="b">
        <v>0</v>
      </c>
      <c r="P1009" t="s">
        <v>8275</v>
      </c>
      <c r="Q1009" t="s">
        <v>8277</v>
      </c>
    </row>
    <row r="1010" spans="1:17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s="14">
        <f>ROUND((E1010/D1010)*100,0)</f>
        <v>0</v>
      </c>
      <c r="G1010" s="16">
        <f>IFERROR(ROUND(E1010/N1010,2),0)</f>
        <v>250</v>
      </c>
      <c r="H1010" t="s">
        <v>8219</v>
      </c>
      <c r="I1010" t="s">
        <v>8237</v>
      </c>
      <c r="J1010" t="s">
        <v>8255</v>
      </c>
      <c r="K1010" s="11">
        <v>42732.809201388889</v>
      </c>
      <c r="L1010" s="11">
        <v>42702.809201388889</v>
      </c>
      <c r="M1010" t="b">
        <v>0</v>
      </c>
      <c r="N1010">
        <v>1</v>
      </c>
      <c r="O1010" t="b">
        <v>0</v>
      </c>
      <c r="P1010" t="s">
        <v>8275</v>
      </c>
      <c r="Q1010" t="s">
        <v>8277</v>
      </c>
    </row>
    <row r="1011" spans="1:17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s="14">
        <f>ROUND((E1011/D1011)*100,0)</f>
        <v>13</v>
      </c>
      <c r="G1011" s="16">
        <f>IFERROR(ROUND(E1011/N1011,2),0)</f>
        <v>65</v>
      </c>
      <c r="H1011" t="s">
        <v>8219</v>
      </c>
      <c r="I1011" t="s">
        <v>8223</v>
      </c>
      <c r="J1011" t="s">
        <v>8245</v>
      </c>
      <c r="K1011" s="11">
        <v>42540.604699074072</v>
      </c>
      <c r="L1011" s="11">
        <v>42510.604699074072</v>
      </c>
      <c r="M1011" t="b">
        <v>0</v>
      </c>
      <c r="N1011">
        <v>101</v>
      </c>
      <c r="O1011" t="b">
        <v>0</v>
      </c>
      <c r="P1011" t="s">
        <v>8275</v>
      </c>
      <c r="Q1011" t="s">
        <v>8277</v>
      </c>
    </row>
    <row r="1012" spans="1:17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s="14">
        <f>ROUND((E1012/D1012)*100,0)</f>
        <v>0</v>
      </c>
      <c r="G1012" s="16">
        <f>IFERROR(ROUND(E1012/N1012,2),0)</f>
        <v>55</v>
      </c>
      <c r="H1012" t="s">
        <v>8219</v>
      </c>
      <c r="I1012" t="s">
        <v>8223</v>
      </c>
      <c r="J1012" t="s">
        <v>8245</v>
      </c>
      <c r="K1012" s="11">
        <v>42618.124305555553</v>
      </c>
      <c r="L1012" s="11">
        <v>42561.829421296294</v>
      </c>
      <c r="M1012" t="b">
        <v>0</v>
      </c>
      <c r="N1012">
        <v>4</v>
      </c>
      <c r="O1012" t="b">
        <v>0</v>
      </c>
      <c r="P1012" t="s">
        <v>8275</v>
      </c>
      <c r="Q1012" t="s">
        <v>8277</v>
      </c>
    </row>
    <row r="1013" spans="1:17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s="14">
        <f>ROUND((E1013/D1013)*100,0)</f>
        <v>0</v>
      </c>
      <c r="G1013" s="16">
        <f>IFERROR(ROUND(E1013/N1013,2),0)</f>
        <v>75</v>
      </c>
      <c r="H1013" t="s">
        <v>8219</v>
      </c>
      <c r="I1013" t="s">
        <v>8223</v>
      </c>
      <c r="J1013" t="s">
        <v>8245</v>
      </c>
      <c r="K1013" s="11">
        <v>41991.898090277777</v>
      </c>
      <c r="L1013" s="11">
        <v>41946.898090277777</v>
      </c>
      <c r="M1013" t="b">
        <v>0</v>
      </c>
      <c r="N1013">
        <v>1</v>
      </c>
      <c r="O1013" t="b">
        <v>0</v>
      </c>
      <c r="P1013" t="s">
        <v>8275</v>
      </c>
      <c r="Q1013" t="s">
        <v>8277</v>
      </c>
    </row>
    <row r="1014" spans="1:17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s="14">
        <f>ROUND((E1014/D1014)*100,0)</f>
        <v>21535</v>
      </c>
      <c r="G1014" s="16">
        <f>IFERROR(ROUND(E1014/N1014,2),0)</f>
        <v>1389.36</v>
      </c>
      <c r="H1014" t="s">
        <v>8219</v>
      </c>
      <c r="I1014" t="s">
        <v>8223</v>
      </c>
      <c r="J1014" t="s">
        <v>8245</v>
      </c>
      <c r="K1014" s="11">
        <v>42759.440416666665</v>
      </c>
      <c r="L1014" s="11">
        <v>42714.440416666665</v>
      </c>
      <c r="M1014" t="b">
        <v>0</v>
      </c>
      <c r="N1014">
        <v>775</v>
      </c>
      <c r="O1014" t="b">
        <v>0</v>
      </c>
      <c r="P1014" t="s">
        <v>8275</v>
      </c>
      <c r="Q1014" t="s">
        <v>8277</v>
      </c>
    </row>
    <row r="1015" spans="1:17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s="14">
        <f>ROUND((E1015/D1015)*100,0)</f>
        <v>35</v>
      </c>
      <c r="G1015" s="16">
        <f>IFERROR(ROUND(E1015/N1015,2),0)</f>
        <v>95.91</v>
      </c>
      <c r="H1015" t="s">
        <v>8219</v>
      </c>
      <c r="I1015" t="s">
        <v>8223</v>
      </c>
      <c r="J1015" t="s">
        <v>8245</v>
      </c>
      <c r="K1015" s="11">
        <v>42367.833333333336</v>
      </c>
      <c r="L1015" s="11">
        <v>42339.833981481483</v>
      </c>
      <c r="M1015" t="b">
        <v>0</v>
      </c>
      <c r="N1015">
        <v>90</v>
      </c>
      <c r="O1015" t="b">
        <v>0</v>
      </c>
      <c r="P1015" t="s">
        <v>8275</v>
      </c>
      <c r="Q1015" t="s">
        <v>8277</v>
      </c>
    </row>
    <row r="1016" spans="1:17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s="14">
        <f>ROUND((E1016/D1016)*100,0)</f>
        <v>31</v>
      </c>
      <c r="G1016" s="16">
        <f>IFERROR(ROUND(E1016/N1016,2),0)</f>
        <v>191.25</v>
      </c>
      <c r="H1016" t="s">
        <v>8219</v>
      </c>
      <c r="I1016" t="s">
        <v>8223</v>
      </c>
      <c r="J1016" t="s">
        <v>8245</v>
      </c>
      <c r="K1016" s="11">
        <v>42005.002488425926</v>
      </c>
      <c r="L1016" s="11">
        <v>41955.002488425926</v>
      </c>
      <c r="M1016" t="b">
        <v>0</v>
      </c>
      <c r="N1016">
        <v>16</v>
      </c>
      <c r="O1016" t="b">
        <v>0</v>
      </c>
      <c r="P1016" t="s">
        <v>8275</v>
      </c>
      <c r="Q1016" t="s">
        <v>8277</v>
      </c>
    </row>
    <row r="1017" spans="1:17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s="14">
        <f>ROUND((E1017/D1017)*100,0)</f>
        <v>3</v>
      </c>
      <c r="G1017" s="16">
        <f>IFERROR(ROUND(E1017/N1017,2),0)</f>
        <v>40</v>
      </c>
      <c r="H1017" t="s">
        <v>8219</v>
      </c>
      <c r="I1017" t="s">
        <v>8239</v>
      </c>
      <c r="J1017" t="s">
        <v>8256</v>
      </c>
      <c r="K1017" s="11">
        <v>42333.920081018521</v>
      </c>
      <c r="L1017" s="11">
        <v>42303.87841435185</v>
      </c>
      <c r="M1017" t="b">
        <v>0</v>
      </c>
      <c r="N1017">
        <v>6</v>
      </c>
      <c r="O1017" t="b">
        <v>0</v>
      </c>
      <c r="P1017" t="s">
        <v>8275</v>
      </c>
      <c r="Q1017" t="s">
        <v>8277</v>
      </c>
    </row>
    <row r="1018" spans="1:17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s="14">
        <f>ROUND((E1018/D1018)*100,0)</f>
        <v>3</v>
      </c>
      <c r="G1018" s="16">
        <f>IFERROR(ROUND(E1018/N1018,2),0)</f>
        <v>74.790000000000006</v>
      </c>
      <c r="H1018" t="s">
        <v>8219</v>
      </c>
      <c r="I1018" t="s">
        <v>8223</v>
      </c>
      <c r="J1018" t="s">
        <v>8245</v>
      </c>
      <c r="K1018" s="11">
        <v>42467.065462962964</v>
      </c>
      <c r="L1018" s="11">
        <v>42422.107129629629</v>
      </c>
      <c r="M1018" t="b">
        <v>0</v>
      </c>
      <c r="N1018">
        <v>38</v>
      </c>
      <c r="O1018" t="b">
        <v>0</v>
      </c>
      <c r="P1018" t="s">
        <v>8275</v>
      </c>
      <c r="Q1018" t="s">
        <v>8277</v>
      </c>
    </row>
    <row r="1019" spans="1:17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s="14">
        <f>ROUND((E1019/D1019)*100,0)</f>
        <v>23</v>
      </c>
      <c r="G1019" s="16">
        <f>IFERROR(ROUND(E1019/N1019,2),0)</f>
        <v>161.12</v>
      </c>
      <c r="H1019" t="s">
        <v>8219</v>
      </c>
      <c r="I1019" t="s">
        <v>8223</v>
      </c>
      <c r="J1019" t="s">
        <v>8245</v>
      </c>
      <c r="K1019" s="11">
        <v>42329.716840277775</v>
      </c>
      <c r="L1019" s="11">
        <v>42289.675173611111</v>
      </c>
      <c r="M1019" t="b">
        <v>0</v>
      </c>
      <c r="N1019">
        <v>355</v>
      </c>
      <c r="O1019" t="b">
        <v>0</v>
      </c>
      <c r="P1019" t="s">
        <v>8275</v>
      </c>
      <c r="Q1019" t="s">
        <v>8277</v>
      </c>
    </row>
    <row r="1020" spans="1:17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s="14">
        <f>ROUND((E1020/D1020)*100,0)</f>
        <v>3</v>
      </c>
      <c r="G1020" s="16">
        <f>IFERROR(ROUND(E1020/N1020,2),0)</f>
        <v>88.71</v>
      </c>
      <c r="H1020" t="s">
        <v>8219</v>
      </c>
      <c r="I1020" t="s">
        <v>8223</v>
      </c>
      <c r="J1020" t="s">
        <v>8245</v>
      </c>
      <c r="K1020" s="11">
        <v>42565.492280092592</v>
      </c>
      <c r="L1020" s="11">
        <v>42535.492280092592</v>
      </c>
      <c r="M1020" t="b">
        <v>0</v>
      </c>
      <c r="N1020">
        <v>7</v>
      </c>
      <c r="O1020" t="b">
        <v>0</v>
      </c>
      <c r="P1020" t="s">
        <v>8275</v>
      </c>
      <c r="Q1020" t="s">
        <v>8277</v>
      </c>
    </row>
    <row r="1021" spans="1:17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s="14">
        <f>ROUND((E1021/D1021)*100,0)</f>
        <v>47</v>
      </c>
      <c r="G1021" s="16">
        <f>IFERROR(ROUND(E1021/N1021,2),0)</f>
        <v>53.25</v>
      </c>
      <c r="H1021" t="s">
        <v>8219</v>
      </c>
      <c r="I1021" t="s">
        <v>8223</v>
      </c>
      <c r="J1021" t="s">
        <v>8245</v>
      </c>
      <c r="K1021" s="11">
        <v>42039.973946759259</v>
      </c>
      <c r="L1021" s="11">
        <v>42009.973946759259</v>
      </c>
      <c r="M1021" t="b">
        <v>0</v>
      </c>
      <c r="N1021">
        <v>400</v>
      </c>
      <c r="O1021" t="b">
        <v>0</v>
      </c>
      <c r="P1021" t="s">
        <v>8275</v>
      </c>
      <c r="Q1021" t="s">
        <v>8277</v>
      </c>
    </row>
    <row r="1022" spans="1:17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s="14">
        <f>ROUND((E1022/D1022)*100,0)</f>
        <v>206</v>
      </c>
      <c r="G1022" s="16">
        <f>IFERROR(ROUND(E1022/N1022,2),0)</f>
        <v>106.2</v>
      </c>
      <c r="H1022" t="s">
        <v>8218</v>
      </c>
      <c r="I1022" t="s">
        <v>8228</v>
      </c>
      <c r="J1022" t="s">
        <v>8250</v>
      </c>
      <c r="K1022" s="11">
        <v>42157.032638888886</v>
      </c>
      <c r="L1022" s="11">
        <v>42127.069548611114</v>
      </c>
      <c r="M1022" t="b">
        <v>0</v>
      </c>
      <c r="N1022">
        <v>30</v>
      </c>
      <c r="O1022" t="b">
        <v>1</v>
      </c>
      <c r="P1022" t="s">
        <v>8281</v>
      </c>
      <c r="Q1022" t="s">
        <v>8286</v>
      </c>
    </row>
    <row r="1023" spans="1:17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s="14">
        <f>ROUND((E1023/D1023)*100,0)</f>
        <v>352</v>
      </c>
      <c r="G1023" s="16">
        <f>IFERROR(ROUND(E1023/N1023,2),0)</f>
        <v>22.08</v>
      </c>
      <c r="H1023" t="s">
        <v>8218</v>
      </c>
      <c r="I1023" t="s">
        <v>8223</v>
      </c>
      <c r="J1023" t="s">
        <v>8245</v>
      </c>
      <c r="K1023" s="11">
        <v>42294.166666666664</v>
      </c>
      <c r="L1023" s="11">
        <v>42271.251979166664</v>
      </c>
      <c r="M1023" t="b">
        <v>1</v>
      </c>
      <c r="N1023">
        <v>478</v>
      </c>
      <c r="O1023" t="b">
        <v>1</v>
      </c>
      <c r="P1023" t="s">
        <v>8281</v>
      </c>
      <c r="Q1023" t="s">
        <v>8286</v>
      </c>
    </row>
    <row r="1024" spans="1:17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s="14">
        <f>ROUND((E1024/D1024)*100,0)</f>
        <v>115</v>
      </c>
      <c r="G1024" s="16">
        <f>IFERROR(ROUND(E1024/N1024,2),0)</f>
        <v>31.05</v>
      </c>
      <c r="H1024" t="s">
        <v>8218</v>
      </c>
      <c r="I1024" t="s">
        <v>8223</v>
      </c>
      <c r="J1024" t="s">
        <v>8245</v>
      </c>
      <c r="K1024" s="11">
        <v>42141.646724537037</v>
      </c>
      <c r="L1024" s="11">
        <v>42111.646724537037</v>
      </c>
      <c r="M1024" t="b">
        <v>1</v>
      </c>
      <c r="N1024">
        <v>74</v>
      </c>
      <c r="O1024" t="b">
        <v>1</v>
      </c>
      <c r="P1024" t="s">
        <v>8281</v>
      </c>
      <c r="Q1024" t="s">
        <v>8286</v>
      </c>
    </row>
    <row r="1025" spans="1:17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s="14">
        <f>ROUND((E1025/D1025)*100,0)</f>
        <v>237</v>
      </c>
      <c r="G1025" s="16">
        <f>IFERROR(ROUND(E1025/N1025,2),0)</f>
        <v>36.21</v>
      </c>
      <c r="H1025" t="s">
        <v>8218</v>
      </c>
      <c r="I1025" t="s">
        <v>8224</v>
      </c>
      <c r="J1025" t="s">
        <v>8246</v>
      </c>
      <c r="K1025" s="11">
        <v>42175.919687499998</v>
      </c>
      <c r="L1025" s="11">
        <v>42145.919687499998</v>
      </c>
      <c r="M1025" t="b">
        <v>0</v>
      </c>
      <c r="N1025">
        <v>131</v>
      </c>
      <c r="O1025" t="b">
        <v>1</v>
      </c>
      <c r="P1025" t="s">
        <v>8281</v>
      </c>
      <c r="Q1025" t="s">
        <v>8286</v>
      </c>
    </row>
    <row r="1026" spans="1:17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s="14">
        <f>ROUND((E1026/D1026)*100,0)</f>
        <v>119</v>
      </c>
      <c r="G1026" s="16">
        <f>IFERROR(ROUND(E1026/N1026,2),0)</f>
        <v>388.98</v>
      </c>
      <c r="H1026" t="s">
        <v>8218</v>
      </c>
      <c r="I1026" t="s">
        <v>8234</v>
      </c>
      <c r="J1026" t="s">
        <v>8254</v>
      </c>
      <c r="K1026" s="11">
        <v>42400.580590277779</v>
      </c>
      <c r="L1026" s="11">
        <v>42370.580590277779</v>
      </c>
      <c r="M1026" t="b">
        <v>1</v>
      </c>
      <c r="N1026">
        <v>61</v>
      </c>
      <c r="O1026" t="b">
        <v>1</v>
      </c>
      <c r="P1026" t="s">
        <v>8281</v>
      </c>
      <c r="Q1026" t="s">
        <v>8286</v>
      </c>
    </row>
    <row r="1027" spans="1:17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s="14">
        <f>ROUND((E1027/D1027)*100,0)</f>
        <v>110</v>
      </c>
      <c r="G1027" s="16">
        <f>IFERROR(ROUND(E1027/N1027,2),0)</f>
        <v>71.849999999999994</v>
      </c>
      <c r="H1027" t="s">
        <v>8218</v>
      </c>
      <c r="I1027" t="s">
        <v>8223</v>
      </c>
      <c r="J1027" t="s">
        <v>8245</v>
      </c>
      <c r="K1027" s="11">
        <v>42079.792094907411</v>
      </c>
      <c r="L1027" s="11">
        <v>42049.833761574075</v>
      </c>
      <c r="M1027" t="b">
        <v>1</v>
      </c>
      <c r="N1027">
        <v>1071</v>
      </c>
      <c r="O1027" t="b">
        <v>1</v>
      </c>
      <c r="P1027" t="s">
        <v>8281</v>
      </c>
      <c r="Q1027" t="s">
        <v>8286</v>
      </c>
    </row>
    <row r="1028" spans="1:17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s="14">
        <f>ROUND((E1028/D1028)*100,0)</f>
        <v>100</v>
      </c>
      <c r="G1028" s="16">
        <f>IFERROR(ROUND(E1028/N1028,2),0)</f>
        <v>57.38</v>
      </c>
      <c r="H1028" t="s">
        <v>8218</v>
      </c>
      <c r="I1028" t="s">
        <v>8224</v>
      </c>
      <c r="J1028" t="s">
        <v>8246</v>
      </c>
      <c r="K1028" s="11">
        <v>42460.365925925929</v>
      </c>
      <c r="L1028" s="11">
        <v>42426.407592592594</v>
      </c>
      <c r="M1028" t="b">
        <v>1</v>
      </c>
      <c r="N1028">
        <v>122</v>
      </c>
      <c r="O1028" t="b">
        <v>1</v>
      </c>
      <c r="P1028" t="s">
        <v>8281</v>
      </c>
      <c r="Q1028" t="s">
        <v>8286</v>
      </c>
    </row>
    <row r="1029" spans="1:17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s="14">
        <f>ROUND((E1029/D1029)*100,0)</f>
        <v>103</v>
      </c>
      <c r="G1029" s="16">
        <f>IFERROR(ROUND(E1029/N1029,2),0)</f>
        <v>69.67</v>
      </c>
      <c r="H1029" t="s">
        <v>8218</v>
      </c>
      <c r="I1029" t="s">
        <v>8223</v>
      </c>
      <c r="J1029" t="s">
        <v>8245</v>
      </c>
      <c r="K1029" s="11">
        <v>41935.034108796295</v>
      </c>
      <c r="L1029" s="11">
        <v>41905.034108796295</v>
      </c>
      <c r="M1029" t="b">
        <v>1</v>
      </c>
      <c r="N1029">
        <v>111</v>
      </c>
      <c r="O1029" t="b">
        <v>1</v>
      </c>
      <c r="P1029" t="s">
        <v>8281</v>
      </c>
      <c r="Q1029" t="s">
        <v>8286</v>
      </c>
    </row>
    <row r="1030" spans="1:17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s="14">
        <f>ROUND((E1030/D1030)*100,0)</f>
        <v>117</v>
      </c>
      <c r="G1030" s="16">
        <f>IFERROR(ROUND(E1030/N1030,2),0)</f>
        <v>45.99</v>
      </c>
      <c r="H1030" t="s">
        <v>8218</v>
      </c>
      <c r="I1030" t="s">
        <v>8224</v>
      </c>
      <c r="J1030" t="s">
        <v>8246</v>
      </c>
      <c r="K1030" s="11">
        <v>42800.833333333336</v>
      </c>
      <c r="L1030" s="11">
        <v>42755.627372685187</v>
      </c>
      <c r="M1030" t="b">
        <v>1</v>
      </c>
      <c r="N1030">
        <v>255</v>
      </c>
      <c r="O1030" t="b">
        <v>1</v>
      </c>
      <c r="P1030" t="s">
        <v>8281</v>
      </c>
      <c r="Q1030" t="s">
        <v>8286</v>
      </c>
    </row>
    <row r="1031" spans="1:17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s="14">
        <f>ROUND((E1031/D1031)*100,0)</f>
        <v>112</v>
      </c>
      <c r="G1031" s="16">
        <f>IFERROR(ROUND(E1031/N1031,2),0)</f>
        <v>79.260000000000005</v>
      </c>
      <c r="H1031" t="s">
        <v>8218</v>
      </c>
      <c r="I1031" t="s">
        <v>8234</v>
      </c>
      <c r="J1031" t="s">
        <v>8254</v>
      </c>
      <c r="K1031" s="11">
        <v>42098.915972222225</v>
      </c>
      <c r="L1031" s="11">
        <v>42044.711886574078</v>
      </c>
      <c r="M1031" t="b">
        <v>0</v>
      </c>
      <c r="N1031">
        <v>141</v>
      </c>
      <c r="O1031" t="b">
        <v>1</v>
      </c>
      <c r="P1031" t="s">
        <v>8281</v>
      </c>
      <c r="Q1031" t="s">
        <v>8286</v>
      </c>
    </row>
    <row r="1032" spans="1:17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s="14">
        <f>ROUND((E1032/D1032)*100,0)</f>
        <v>342</v>
      </c>
      <c r="G1032" s="16">
        <f>IFERROR(ROUND(E1032/N1032,2),0)</f>
        <v>43.03</v>
      </c>
      <c r="H1032" t="s">
        <v>8218</v>
      </c>
      <c r="I1032" t="s">
        <v>8223</v>
      </c>
      <c r="J1032" t="s">
        <v>8245</v>
      </c>
      <c r="K1032" s="11">
        <v>42625.483206018522</v>
      </c>
      <c r="L1032" s="11">
        <v>42611.483206018522</v>
      </c>
      <c r="M1032" t="b">
        <v>0</v>
      </c>
      <c r="N1032">
        <v>159</v>
      </c>
      <c r="O1032" t="b">
        <v>1</v>
      </c>
      <c r="P1032" t="s">
        <v>8281</v>
      </c>
      <c r="Q1032" t="s">
        <v>8286</v>
      </c>
    </row>
    <row r="1033" spans="1:17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s="14">
        <f>ROUND((E1033/D1033)*100,0)</f>
        <v>107</v>
      </c>
      <c r="G1033" s="16">
        <f>IFERROR(ROUND(E1033/N1033,2),0)</f>
        <v>108.48</v>
      </c>
      <c r="H1033" t="s">
        <v>8218</v>
      </c>
      <c r="I1033" t="s">
        <v>8223</v>
      </c>
      <c r="J1033" t="s">
        <v>8245</v>
      </c>
      <c r="K1033" s="11">
        <v>42354.764004629629</v>
      </c>
      <c r="L1033" s="11">
        <v>42324.764004629629</v>
      </c>
      <c r="M1033" t="b">
        <v>0</v>
      </c>
      <c r="N1033">
        <v>99</v>
      </c>
      <c r="O1033" t="b">
        <v>1</v>
      </c>
      <c r="P1033" t="s">
        <v>8281</v>
      </c>
      <c r="Q1033" t="s">
        <v>8286</v>
      </c>
    </row>
    <row r="1034" spans="1:17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s="14">
        <f>ROUND((E1034/D1034)*100,0)</f>
        <v>108</v>
      </c>
      <c r="G1034" s="16">
        <f>IFERROR(ROUND(E1034/N1034,2),0)</f>
        <v>61.03</v>
      </c>
      <c r="H1034" t="s">
        <v>8218</v>
      </c>
      <c r="I1034" t="s">
        <v>8223</v>
      </c>
      <c r="J1034" t="s">
        <v>8245</v>
      </c>
      <c r="K1034" s="11">
        <v>42544.666956018518</v>
      </c>
      <c r="L1034" s="11">
        <v>42514.666956018518</v>
      </c>
      <c r="M1034" t="b">
        <v>0</v>
      </c>
      <c r="N1034">
        <v>96</v>
      </c>
      <c r="O1034" t="b">
        <v>1</v>
      </c>
      <c r="P1034" t="s">
        <v>8281</v>
      </c>
      <c r="Q1034" t="s">
        <v>8286</v>
      </c>
    </row>
    <row r="1035" spans="1:17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s="14">
        <f>ROUND((E1035/D1035)*100,0)</f>
        <v>103</v>
      </c>
      <c r="G1035" s="16">
        <f>IFERROR(ROUND(E1035/N1035,2),0)</f>
        <v>50.59</v>
      </c>
      <c r="H1035" t="s">
        <v>8218</v>
      </c>
      <c r="I1035" t="s">
        <v>8224</v>
      </c>
      <c r="J1035" t="s">
        <v>8246</v>
      </c>
      <c r="K1035" s="11">
        <v>42716.732407407406</v>
      </c>
      <c r="L1035" s="11">
        <v>42688.732407407406</v>
      </c>
      <c r="M1035" t="b">
        <v>0</v>
      </c>
      <c r="N1035">
        <v>27</v>
      </c>
      <c r="O1035" t="b">
        <v>1</v>
      </c>
      <c r="P1035" t="s">
        <v>8281</v>
      </c>
      <c r="Q1035" t="s">
        <v>8286</v>
      </c>
    </row>
    <row r="1036" spans="1:17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s="14">
        <f>ROUND((E1036/D1036)*100,0)</f>
        <v>130</v>
      </c>
      <c r="G1036" s="16">
        <f>IFERROR(ROUND(E1036/N1036,2),0)</f>
        <v>39.159999999999997</v>
      </c>
      <c r="H1036" t="s">
        <v>8218</v>
      </c>
      <c r="I1036" t="s">
        <v>8223</v>
      </c>
      <c r="J1036" t="s">
        <v>8245</v>
      </c>
      <c r="K1036" s="11">
        <v>42587.165972222225</v>
      </c>
      <c r="L1036" s="11">
        <v>42555.166712962964</v>
      </c>
      <c r="M1036" t="b">
        <v>0</v>
      </c>
      <c r="N1036">
        <v>166</v>
      </c>
      <c r="O1036" t="b">
        <v>1</v>
      </c>
      <c r="P1036" t="s">
        <v>8281</v>
      </c>
      <c r="Q1036" t="s">
        <v>8286</v>
      </c>
    </row>
    <row r="1037" spans="1:17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s="14">
        <f>ROUND((E1037/D1037)*100,0)</f>
        <v>108</v>
      </c>
      <c r="G1037" s="16">
        <f>IFERROR(ROUND(E1037/N1037,2),0)</f>
        <v>65.16</v>
      </c>
      <c r="H1037" t="s">
        <v>8218</v>
      </c>
      <c r="I1037" t="s">
        <v>8223</v>
      </c>
      <c r="J1037" t="s">
        <v>8245</v>
      </c>
      <c r="K1037" s="11">
        <v>42046.641435185185</v>
      </c>
      <c r="L1037" s="11">
        <v>42016.641435185185</v>
      </c>
      <c r="M1037" t="b">
        <v>0</v>
      </c>
      <c r="N1037">
        <v>76</v>
      </c>
      <c r="O1037" t="b">
        <v>1</v>
      </c>
      <c r="P1037" t="s">
        <v>8281</v>
      </c>
      <c r="Q1037" t="s">
        <v>8286</v>
      </c>
    </row>
    <row r="1038" spans="1:17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s="14">
        <f>ROUND((E1038/D1038)*100,0)</f>
        <v>112</v>
      </c>
      <c r="G1038" s="16">
        <f>IFERROR(ROUND(E1038/N1038,2),0)</f>
        <v>23.96</v>
      </c>
      <c r="H1038" t="s">
        <v>8218</v>
      </c>
      <c r="I1038" t="s">
        <v>8223</v>
      </c>
      <c r="J1038" t="s">
        <v>8245</v>
      </c>
      <c r="K1038" s="11">
        <v>41281.333333333336</v>
      </c>
      <c r="L1038" s="11">
        <v>41249.448958333334</v>
      </c>
      <c r="M1038" t="b">
        <v>0</v>
      </c>
      <c r="N1038">
        <v>211</v>
      </c>
      <c r="O1038" t="b">
        <v>1</v>
      </c>
      <c r="P1038" t="s">
        <v>8281</v>
      </c>
      <c r="Q1038" t="s">
        <v>8286</v>
      </c>
    </row>
    <row r="1039" spans="1:17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s="14">
        <f>ROUND((E1039/D1039)*100,0)</f>
        <v>102</v>
      </c>
      <c r="G1039" s="16">
        <f>IFERROR(ROUND(E1039/N1039,2),0)</f>
        <v>48.62</v>
      </c>
      <c r="H1039" t="s">
        <v>8218</v>
      </c>
      <c r="I1039" t="s">
        <v>8223</v>
      </c>
      <c r="J1039" t="s">
        <v>8245</v>
      </c>
      <c r="K1039" s="11">
        <v>42142.208333333336</v>
      </c>
      <c r="L1039" s="11">
        <v>42119.822476851848</v>
      </c>
      <c r="M1039" t="b">
        <v>0</v>
      </c>
      <c r="N1039">
        <v>21</v>
      </c>
      <c r="O1039" t="b">
        <v>1</v>
      </c>
      <c r="P1039" t="s">
        <v>8281</v>
      </c>
      <c r="Q1039" t="s">
        <v>8286</v>
      </c>
    </row>
    <row r="1040" spans="1:17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s="14">
        <f>ROUND((E1040/D1040)*100,0)</f>
        <v>145</v>
      </c>
      <c r="G1040" s="16">
        <f>IFERROR(ROUND(E1040/N1040,2),0)</f>
        <v>35.74</v>
      </c>
      <c r="H1040" t="s">
        <v>8218</v>
      </c>
      <c r="I1040" t="s">
        <v>8223</v>
      </c>
      <c r="J1040" t="s">
        <v>8245</v>
      </c>
      <c r="K1040" s="11">
        <v>42448.190081018518</v>
      </c>
      <c r="L1040" s="11">
        <v>42418.231747685182</v>
      </c>
      <c r="M1040" t="b">
        <v>0</v>
      </c>
      <c r="N1040">
        <v>61</v>
      </c>
      <c r="O1040" t="b">
        <v>1</v>
      </c>
      <c r="P1040" t="s">
        <v>8281</v>
      </c>
      <c r="Q1040" t="s">
        <v>8286</v>
      </c>
    </row>
    <row r="1041" spans="1:17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s="14">
        <f>ROUND((E1041/D1041)*100,0)</f>
        <v>128</v>
      </c>
      <c r="G1041" s="16">
        <f>IFERROR(ROUND(E1041/N1041,2),0)</f>
        <v>21.37</v>
      </c>
      <c r="H1041" t="s">
        <v>8218</v>
      </c>
      <c r="I1041" t="s">
        <v>8223</v>
      </c>
      <c r="J1041" t="s">
        <v>8245</v>
      </c>
      <c r="K1041" s="11">
        <v>42717.332638888889</v>
      </c>
      <c r="L1041" s="11">
        <v>42692.1093287037</v>
      </c>
      <c r="M1041" t="b">
        <v>0</v>
      </c>
      <c r="N1041">
        <v>30</v>
      </c>
      <c r="O1041" t="b">
        <v>1</v>
      </c>
      <c r="P1041" t="s">
        <v>8281</v>
      </c>
      <c r="Q1041" t="s">
        <v>8286</v>
      </c>
    </row>
    <row r="1042" spans="1:17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s="14">
        <f>ROUND((E1042/D1042)*100,0)</f>
        <v>0</v>
      </c>
      <c r="G1042" s="16">
        <f>IFERROR(ROUND(E1042/N1042,2),0)</f>
        <v>250</v>
      </c>
      <c r="H1042" t="s">
        <v>8219</v>
      </c>
      <c r="I1042" t="s">
        <v>8223</v>
      </c>
      <c r="J1042" t="s">
        <v>8245</v>
      </c>
      <c r="K1042" s="11">
        <v>42609.708437499998</v>
      </c>
      <c r="L1042" s="11">
        <v>42579.708437499998</v>
      </c>
      <c r="M1042" t="b">
        <v>0</v>
      </c>
      <c r="N1042">
        <v>1</v>
      </c>
      <c r="O1042" t="b">
        <v>0</v>
      </c>
      <c r="P1042" t="s">
        <v>8287</v>
      </c>
      <c r="Q1042" t="s">
        <v>8288</v>
      </c>
    </row>
    <row r="1043" spans="1:17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s="14">
        <f>ROUND((E1043/D1043)*100,0)</f>
        <v>0</v>
      </c>
      <c r="G1043" s="16">
        <f>IFERROR(ROUND(E1043/N1043,2),0)</f>
        <v>0</v>
      </c>
      <c r="H1043" t="s">
        <v>8219</v>
      </c>
      <c r="I1043" t="s">
        <v>8223</v>
      </c>
      <c r="J1043" t="s">
        <v>8245</v>
      </c>
      <c r="K1043" s="11">
        <v>41851.06009259259</v>
      </c>
      <c r="L1043" s="11">
        <v>41831.06009259259</v>
      </c>
      <c r="M1043" t="b">
        <v>0</v>
      </c>
      <c r="N1043">
        <v>0</v>
      </c>
      <c r="O1043" t="b">
        <v>0</v>
      </c>
      <c r="P1043" t="s">
        <v>8287</v>
      </c>
      <c r="Q1043" t="s">
        <v>8288</v>
      </c>
    </row>
    <row r="1044" spans="1:17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s="14">
        <f>ROUND((E1044/D1044)*100,0)</f>
        <v>2</v>
      </c>
      <c r="G1044" s="16">
        <f>IFERROR(ROUND(E1044/N1044,2),0)</f>
        <v>10</v>
      </c>
      <c r="H1044" t="s">
        <v>8219</v>
      </c>
      <c r="I1044" t="s">
        <v>8223</v>
      </c>
      <c r="J1044" t="s">
        <v>8245</v>
      </c>
      <c r="K1044" s="11">
        <v>41894.416666666664</v>
      </c>
      <c r="L1044" s="11">
        <v>41851.696157407408</v>
      </c>
      <c r="M1044" t="b">
        <v>0</v>
      </c>
      <c r="N1044">
        <v>1</v>
      </c>
      <c r="O1044" t="b">
        <v>0</v>
      </c>
      <c r="P1044" t="s">
        <v>8287</v>
      </c>
      <c r="Q1044" t="s">
        <v>8288</v>
      </c>
    </row>
    <row r="1045" spans="1:17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s="14">
        <f>ROUND((E1045/D1045)*100,0)</f>
        <v>9</v>
      </c>
      <c r="G1045" s="16">
        <f>IFERROR(ROUND(E1045/N1045,2),0)</f>
        <v>29.24</v>
      </c>
      <c r="H1045" t="s">
        <v>8219</v>
      </c>
      <c r="I1045" t="s">
        <v>8223</v>
      </c>
      <c r="J1045" t="s">
        <v>8245</v>
      </c>
      <c r="K1045" s="11">
        <v>42144.252951388888</v>
      </c>
      <c r="L1045" s="11">
        <v>42114.252951388888</v>
      </c>
      <c r="M1045" t="b">
        <v>0</v>
      </c>
      <c r="N1045">
        <v>292</v>
      </c>
      <c r="O1045" t="b">
        <v>0</v>
      </c>
      <c r="P1045" t="s">
        <v>8287</v>
      </c>
      <c r="Q1045" t="s">
        <v>8288</v>
      </c>
    </row>
    <row r="1046" spans="1:17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s="14">
        <f>ROUND((E1046/D1046)*100,0)</f>
        <v>0</v>
      </c>
      <c r="G1046" s="16">
        <f>IFERROR(ROUND(E1046/N1046,2),0)</f>
        <v>3</v>
      </c>
      <c r="H1046" t="s">
        <v>8219</v>
      </c>
      <c r="I1046" t="s">
        <v>8223</v>
      </c>
      <c r="J1046" t="s">
        <v>8245</v>
      </c>
      <c r="K1046" s="11">
        <v>42068.852083333331</v>
      </c>
      <c r="L1046" s="11">
        <v>42011.925937499997</v>
      </c>
      <c r="M1046" t="b">
        <v>0</v>
      </c>
      <c r="N1046">
        <v>2</v>
      </c>
      <c r="O1046" t="b">
        <v>0</v>
      </c>
      <c r="P1046" t="s">
        <v>8287</v>
      </c>
      <c r="Q1046" t="s">
        <v>8288</v>
      </c>
    </row>
    <row r="1047" spans="1:17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s="14">
        <f>ROUND((E1047/D1047)*100,0)</f>
        <v>3</v>
      </c>
      <c r="G1047" s="16">
        <f>IFERROR(ROUND(E1047/N1047,2),0)</f>
        <v>33.25</v>
      </c>
      <c r="H1047" t="s">
        <v>8219</v>
      </c>
      <c r="I1047" t="s">
        <v>8223</v>
      </c>
      <c r="J1047" t="s">
        <v>8245</v>
      </c>
      <c r="K1047" s="11">
        <v>41874.874421296299</v>
      </c>
      <c r="L1047" s="11">
        <v>41844.874421296299</v>
      </c>
      <c r="M1047" t="b">
        <v>0</v>
      </c>
      <c r="N1047">
        <v>8</v>
      </c>
      <c r="O1047" t="b">
        <v>0</v>
      </c>
      <c r="P1047" t="s">
        <v>8287</v>
      </c>
      <c r="Q1047" t="s">
        <v>8288</v>
      </c>
    </row>
    <row r="1048" spans="1:17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s="14">
        <f>ROUND((E1048/D1048)*100,0)</f>
        <v>0</v>
      </c>
      <c r="G1048" s="16">
        <f>IFERROR(ROUND(E1048/N1048,2),0)</f>
        <v>0</v>
      </c>
      <c r="H1048" t="s">
        <v>8219</v>
      </c>
      <c r="I1048" t="s">
        <v>8235</v>
      </c>
      <c r="J1048" t="s">
        <v>8248</v>
      </c>
      <c r="K1048" s="11">
        <v>42364.851388888892</v>
      </c>
      <c r="L1048" s="11">
        <v>42319.851388888892</v>
      </c>
      <c r="M1048" t="b">
        <v>0</v>
      </c>
      <c r="N1048">
        <v>0</v>
      </c>
      <c r="O1048" t="b">
        <v>0</v>
      </c>
      <c r="P1048" t="s">
        <v>8287</v>
      </c>
      <c r="Q1048" t="s">
        <v>8288</v>
      </c>
    </row>
    <row r="1049" spans="1:17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s="14">
        <f>ROUND((E1049/D1049)*100,0)</f>
        <v>0</v>
      </c>
      <c r="G1049" s="16">
        <f>IFERROR(ROUND(E1049/N1049,2),0)</f>
        <v>1</v>
      </c>
      <c r="H1049" t="s">
        <v>8219</v>
      </c>
      <c r="I1049" t="s">
        <v>8223</v>
      </c>
      <c r="J1049" t="s">
        <v>8245</v>
      </c>
      <c r="K1049" s="11">
        <v>41948.860127314816</v>
      </c>
      <c r="L1049" s="11">
        <v>41918.818460648145</v>
      </c>
      <c r="M1049" t="b">
        <v>0</v>
      </c>
      <c r="N1049">
        <v>1</v>
      </c>
      <c r="O1049" t="b">
        <v>0</v>
      </c>
      <c r="P1049" t="s">
        <v>8287</v>
      </c>
      <c r="Q1049" t="s">
        <v>8288</v>
      </c>
    </row>
    <row r="1050" spans="1:17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s="14">
        <f>ROUND((E1050/D1050)*100,0)</f>
        <v>1</v>
      </c>
      <c r="G1050" s="16">
        <f>IFERROR(ROUND(E1050/N1050,2),0)</f>
        <v>53</v>
      </c>
      <c r="H1050" t="s">
        <v>8219</v>
      </c>
      <c r="I1050" t="s">
        <v>8223</v>
      </c>
      <c r="J1050" t="s">
        <v>8245</v>
      </c>
      <c r="K1050" s="11">
        <v>42638.053113425929</v>
      </c>
      <c r="L1050" s="11">
        <v>42598.053113425929</v>
      </c>
      <c r="M1050" t="b">
        <v>0</v>
      </c>
      <c r="N1050">
        <v>4</v>
      </c>
      <c r="O1050" t="b">
        <v>0</v>
      </c>
      <c r="P1050" t="s">
        <v>8287</v>
      </c>
      <c r="Q1050" t="s">
        <v>8288</v>
      </c>
    </row>
    <row r="1051" spans="1:17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s="14">
        <f>ROUND((E1051/D1051)*100,0)</f>
        <v>0</v>
      </c>
      <c r="G1051" s="16">
        <f>IFERROR(ROUND(E1051/N1051,2),0)</f>
        <v>0</v>
      </c>
      <c r="H1051" t="s">
        <v>8219</v>
      </c>
      <c r="I1051" t="s">
        <v>8223</v>
      </c>
      <c r="J1051" t="s">
        <v>8245</v>
      </c>
      <c r="K1051" s="11">
        <v>42412.431076388886</v>
      </c>
      <c r="L1051" s="11">
        <v>42382.431076388886</v>
      </c>
      <c r="M1051" t="b">
        <v>0</v>
      </c>
      <c r="N1051">
        <v>0</v>
      </c>
      <c r="O1051" t="b">
        <v>0</v>
      </c>
      <c r="P1051" t="s">
        <v>8287</v>
      </c>
      <c r="Q1051" t="s">
        <v>8288</v>
      </c>
    </row>
    <row r="1052" spans="1:17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s="14">
        <f>ROUND((E1052/D1052)*100,0)</f>
        <v>0</v>
      </c>
      <c r="G1052" s="16">
        <f>IFERROR(ROUND(E1052/N1052,2),0)</f>
        <v>0</v>
      </c>
      <c r="H1052" t="s">
        <v>8219</v>
      </c>
      <c r="I1052" t="s">
        <v>8223</v>
      </c>
      <c r="J1052" t="s">
        <v>8245</v>
      </c>
      <c r="K1052" s="11">
        <v>42261.7971875</v>
      </c>
      <c r="L1052" s="11">
        <v>42231.7971875</v>
      </c>
      <c r="M1052" t="b">
        <v>0</v>
      </c>
      <c r="N1052">
        <v>0</v>
      </c>
      <c r="O1052" t="b">
        <v>0</v>
      </c>
      <c r="P1052" t="s">
        <v>8287</v>
      </c>
      <c r="Q1052" t="s">
        <v>8288</v>
      </c>
    </row>
    <row r="1053" spans="1:17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s="14">
        <f>ROUND((E1053/D1053)*100,0)</f>
        <v>0</v>
      </c>
      <c r="G1053" s="16">
        <f>IFERROR(ROUND(E1053/N1053,2),0)</f>
        <v>0</v>
      </c>
      <c r="H1053" t="s">
        <v>8219</v>
      </c>
      <c r="I1053" t="s">
        <v>8223</v>
      </c>
      <c r="J1053" t="s">
        <v>8245</v>
      </c>
      <c r="K1053" s="11">
        <v>41878.014178240737</v>
      </c>
      <c r="L1053" s="11">
        <v>41850.014178240737</v>
      </c>
      <c r="M1053" t="b">
        <v>0</v>
      </c>
      <c r="N1053">
        <v>0</v>
      </c>
      <c r="O1053" t="b">
        <v>0</v>
      </c>
      <c r="P1053" t="s">
        <v>8287</v>
      </c>
      <c r="Q1053" t="s">
        <v>8288</v>
      </c>
    </row>
    <row r="1054" spans="1:17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s="14">
        <f>ROUND((E1054/D1054)*100,0)</f>
        <v>0</v>
      </c>
      <c r="G1054" s="16">
        <f>IFERROR(ROUND(E1054/N1054,2),0)</f>
        <v>0</v>
      </c>
      <c r="H1054" t="s">
        <v>8219</v>
      </c>
      <c r="I1054" t="s">
        <v>8223</v>
      </c>
      <c r="J1054" t="s">
        <v>8245</v>
      </c>
      <c r="K1054" s="11">
        <v>42527.839583333334</v>
      </c>
      <c r="L1054" s="11">
        <v>42483.797395833331</v>
      </c>
      <c r="M1054" t="b">
        <v>0</v>
      </c>
      <c r="N1054">
        <v>0</v>
      </c>
      <c r="O1054" t="b">
        <v>0</v>
      </c>
      <c r="P1054" t="s">
        <v>8287</v>
      </c>
      <c r="Q1054" t="s">
        <v>8288</v>
      </c>
    </row>
    <row r="1055" spans="1:17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s="14">
        <f>ROUND((E1055/D1055)*100,0)</f>
        <v>1</v>
      </c>
      <c r="G1055" s="16">
        <f>IFERROR(ROUND(E1055/N1055,2),0)</f>
        <v>15</v>
      </c>
      <c r="H1055" t="s">
        <v>8219</v>
      </c>
      <c r="I1055" t="s">
        <v>8223</v>
      </c>
      <c r="J1055" t="s">
        <v>8245</v>
      </c>
      <c r="K1055" s="11">
        <v>42800.172824074078</v>
      </c>
      <c r="L1055" s="11">
        <v>42775.172824074078</v>
      </c>
      <c r="M1055" t="b">
        <v>0</v>
      </c>
      <c r="N1055">
        <v>1</v>
      </c>
      <c r="O1055" t="b">
        <v>0</v>
      </c>
      <c r="P1055" t="s">
        <v>8287</v>
      </c>
      <c r="Q1055" t="s">
        <v>8288</v>
      </c>
    </row>
    <row r="1056" spans="1:17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s="14">
        <f>ROUND((E1056/D1056)*100,0)</f>
        <v>0</v>
      </c>
      <c r="G1056" s="16">
        <f>IFERROR(ROUND(E1056/N1056,2),0)</f>
        <v>0</v>
      </c>
      <c r="H1056" t="s">
        <v>8219</v>
      </c>
      <c r="I1056" t="s">
        <v>8223</v>
      </c>
      <c r="J1056" t="s">
        <v>8245</v>
      </c>
      <c r="K1056" s="11">
        <v>41861.916666666664</v>
      </c>
      <c r="L1056" s="11">
        <v>41831.851840277777</v>
      </c>
      <c r="M1056" t="b">
        <v>0</v>
      </c>
      <c r="N1056">
        <v>0</v>
      </c>
      <c r="O1056" t="b">
        <v>0</v>
      </c>
      <c r="P1056" t="s">
        <v>8287</v>
      </c>
      <c r="Q1056" t="s">
        <v>8288</v>
      </c>
    </row>
    <row r="1057" spans="1:17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s="14">
        <f>ROUND((E1057/D1057)*100,0)</f>
        <v>0</v>
      </c>
      <c r="G1057" s="16">
        <f>IFERROR(ROUND(E1057/N1057,2),0)</f>
        <v>0</v>
      </c>
      <c r="H1057" t="s">
        <v>8219</v>
      </c>
      <c r="I1057" t="s">
        <v>8223</v>
      </c>
      <c r="J1057" t="s">
        <v>8245</v>
      </c>
      <c r="K1057" s="11">
        <v>42436.992418981485</v>
      </c>
      <c r="L1057" s="11">
        <v>42406.992418981485</v>
      </c>
      <c r="M1057" t="b">
        <v>0</v>
      </c>
      <c r="N1057">
        <v>0</v>
      </c>
      <c r="O1057" t="b">
        <v>0</v>
      </c>
      <c r="P1057" t="s">
        <v>8287</v>
      </c>
      <c r="Q1057" t="s">
        <v>8288</v>
      </c>
    </row>
    <row r="1058" spans="1:17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s="14">
        <f>ROUND((E1058/D1058)*100,0)</f>
        <v>0</v>
      </c>
      <c r="G1058" s="16">
        <f>IFERROR(ROUND(E1058/N1058,2),0)</f>
        <v>0</v>
      </c>
      <c r="H1058" t="s">
        <v>8219</v>
      </c>
      <c r="I1058" t="s">
        <v>8223</v>
      </c>
      <c r="J1058" t="s">
        <v>8245</v>
      </c>
      <c r="K1058" s="11">
        <v>42118.677974537037</v>
      </c>
      <c r="L1058" s="11">
        <v>42058.719641203701</v>
      </c>
      <c r="M1058" t="b">
        <v>0</v>
      </c>
      <c r="N1058">
        <v>0</v>
      </c>
      <c r="O1058" t="b">
        <v>0</v>
      </c>
      <c r="P1058" t="s">
        <v>8287</v>
      </c>
      <c r="Q1058" t="s">
        <v>8288</v>
      </c>
    </row>
    <row r="1059" spans="1:17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s="14">
        <f>ROUND((E1059/D1059)*100,0)</f>
        <v>0</v>
      </c>
      <c r="G1059" s="16">
        <f>IFERROR(ROUND(E1059/N1059,2),0)</f>
        <v>0</v>
      </c>
      <c r="H1059" t="s">
        <v>8219</v>
      </c>
      <c r="I1059" t="s">
        <v>8223</v>
      </c>
      <c r="J1059" t="s">
        <v>8245</v>
      </c>
      <c r="K1059" s="11">
        <v>42708.912997685184</v>
      </c>
      <c r="L1059" s="11">
        <v>42678.871331018519</v>
      </c>
      <c r="M1059" t="b">
        <v>0</v>
      </c>
      <c r="N1059">
        <v>0</v>
      </c>
      <c r="O1059" t="b">
        <v>0</v>
      </c>
      <c r="P1059" t="s">
        <v>8287</v>
      </c>
      <c r="Q1059" t="s">
        <v>8288</v>
      </c>
    </row>
    <row r="1060" spans="1:17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s="14">
        <f>ROUND((E1060/D1060)*100,0)</f>
        <v>0</v>
      </c>
      <c r="G1060" s="16">
        <f>IFERROR(ROUND(E1060/N1060,2),0)</f>
        <v>0</v>
      </c>
      <c r="H1060" t="s">
        <v>8219</v>
      </c>
      <c r="I1060" t="s">
        <v>8223</v>
      </c>
      <c r="J1060" t="s">
        <v>8245</v>
      </c>
      <c r="K1060" s="11">
        <v>42089</v>
      </c>
      <c r="L1060" s="11">
        <v>42047.900960648149</v>
      </c>
      <c r="M1060" t="b">
        <v>0</v>
      </c>
      <c r="N1060">
        <v>0</v>
      </c>
      <c r="O1060" t="b">
        <v>0</v>
      </c>
      <c r="P1060" t="s">
        <v>8287</v>
      </c>
      <c r="Q1060" t="s">
        <v>8288</v>
      </c>
    </row>
    <row r="1061" spans="1:17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s="14">
        <f>ROUND((E1061/D1061)*100,0)</f>
        <v>0</v>
      </c>
      <c r="G1061" s="16">
        <f>IFERROR(ROUND(E1061/N1061,2),0)</f>
        <v>0</v>
      </c>
      <c r="H1061" t="s">
        <v>8219</v>
      </c>
      <c r="I1061" t="s">
        <v>8223</v>
      </c>
      <c r="J1061" t="s">
        <v>8245</v>
      </c>
      <c r="K1061" s="11">
        <v>42076.748333333337</v>
      </c>
      <c r="L1061" s="11">
        <v>42046.79</v>
      </c>
      <c r="M1061" t="b">
        <v>0</v>
      </c>
      <c r="N1061">
        <v>0</v>
      </c>
      <c r="O1061" t="b">
        <v>0</v>
      </c>
      <c r="P1061" t="s">
        <v>8287</v>
      </c>
      <c r="Q1061" t="s">
        <v>8288</v>
      </c>
    </row>
    <row r="1062" spans="1:17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s="14">
        <f>ROUND((E1062/D1062)*100,0)</f>
        <v>1</v>
      </c>
      <c r="G1062" s="16">
        <f>IFERROR(ROUND(E1062/N1062,2),0)</f>
        <v>50</v>
      </c>
      <c r="H1062" t="s">
        <v>8219</v>
      </c>
      <c r="I1062" t="s">
        <v>8223</v>
      </c>
      <c r="J1062" t="s">
        <v>8245</v>
      </c>
      <c r="K1062" s="11">
        <v>42109.913113425922</v>
      </c>
      <c r="L1062" s="11">
        <v>42079.913113425922</v>
      </c>
      <c r="M1062" t="b">
        <v>0</v>
      </c>
      <c r="N1062">
        <v>1</v>
      </c>
      <c r="O1062" t="b">
        <v>0</v>
      </c>
      <c r="P1062" t="s">
        <v>8287</v>
      </c>
      <c r="Q1062" t="s">
        <v>8288</v>
      </c>
    </row>
    <row r="1063" spans="1:17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s="14">
        <f>ROUND((E1063/D1063)*100,0)</f>
        <v>0</v>
      </c>
      <c r="G1063" s="16">
        <f>IFERROR(ROUND(E1063/N1063,2),0)</f>
        <v>0</v>
      </c>
      <c r="H1063" t="s">
        <v>8219</v>
      </c>
      <c r="I1063" t="s">
        <v>8223</v>
      </c>
      <c r="J1063" t="s">
        <v>8245</v>
      </c>
      <c r="K1063" s="11">
        <v>42492.041666666664</v>
      </c>
      <c r="L1063" s="11">
        <v>42432.276712962965</v>
      </c>
      <c r="M1063" t="b">
        <v>0</v>
      </c>
      <c r="N1063">
        <v>0</v>
      </c>
      <c r="O1063" t="b">
        <v>0</v>
      </c>
      <c r="P1063" t="s">
        <v>8287</v>
      </c>
      <c r="Q1063" t="s">
        <v>8288</v>
      </c>
    </row>
    <row r="1064" spans="1:17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s="14">
        <f>ROUND((E1064/D1064)*100,0)</f>
        <v>95</v>
      </c>
      <c r="G1064" s="16">
        <f>IFERROR(ROUND(E1064/N1064,2),0)</f>
        <v>47.5</v>
      </c>
      <c r="H1064" t="s">
        <v>8219</v>
      </c>
      <c r="I1064" t="s">
        <v>8223</v>
      </c>
      <c r="J1064" t="s">
        <v>8245</v>
      </c>
      <c r="K1064" s="11">
        <v>42563.807187500002</v>
      </c>
      <c r="L1064" s="11">
        <v>42556.807187500002</v>
      </c>
      <c r="M1064" t="b">
        <v>0</v>
      </c>
      <c r="N1064">
        <v>4</v>
      </c>
      <c r="O1064" t="b">
        <v>0</v>
      </c>
      <c r="P1064" t="s">
        <v>8287</v>
      </c>
      <c r="Q1064" t="s">
        <v>8288</v>
      </c>
    </row>
    <row r="1065" spans="1:17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s="14">
        <f>ROUND((E1065/D1065)*100,0)</f>
        <v>0</v>
      </c>
      <c r="G1065" s="16">
        <f>IFERROR(ROUND(E1065/N1065,2),0)</f>
        <v>0</v>
      </c>
      <c r="H1065" t="s">
        <v>8219</v>
      </c>
      <c r="I1065" t="s">
        <v>8223</v>
      </c>
      <c r="J1065" t="s">
        <v>8245</v>
      </c>
      <c r="K1065" s="11">
        <v>42613.030810185184</v>
      </c>
      <c r="L1065" s="11">
        <v>42583.030810185184</v>
      </c>
      <c r="M1065" t="b">
        <v>0</v>
      </c>
      <c r="N1065">
        <v>0</v>
      </c>
      <c r="O1065" t="b">
        <v>0</v>
      </c>
      <c r="P1065" t="s">
        <v>8287</v>
      </c>
      <c r="Q1065" t="s">
        <v>8288</v>
      </c>
    </row>
    <row r="1066" spans="1:17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s="14">
        <f>ROUND((E1066/D1066)*100,0)</f>
        <v>9</v>
      </c>
      <c r="G1066" s="16">
        <f>IFERROR(ROUND(E1066/N1066,2),0)</f>
        <v>65.67</v>
      </c>
      <c r="H1066" t="s">
        <v>8220</v>
      </c>
      <c r="I1066" t="s">
        <v>8223</v>
      </c>
      <c r="J1066" t="s">
        <v>8245</v>
      </c>
      <c r="K1066" s="11">
        <v>41462.228043981479</v>
      </c>
      <c r="L1066" s="11">
        <v>41417.228043981479</v>
      </c>
      <c r="M1066" t="b">
        <v>0</v>
      </c>
      <c r="N1066">
        <v>123</v>
      </c>
      <c r="O1066" t="b">
        <v>0</v>
      </c>
      <c r="P1066" t="s">
        <v>8289</v>
      </c>
      <c r="Q1066" t="s">
        <v>8290</v>
      </c>
    </row>
    <row r="1067" spans="1:17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s="14">
        <f>ROUND((E1067/D1067)*100,0)</f>
        <v>3</v>
      </c>
      <c r="G1067" s="16">
        <f>IFERROR(ROUND(E1067/N1067,2),0)</f>
        <v>16.2</v>
      </c>
      <c r="H1067" t="s">
        <v>8220</v>
      </c>
      <c r="I1067" t="s">
        <v>8225</v>
      </c>
      <c r="J1067" t="s">
        <v>8247</v>
      </c>
      <c r="K1067" s="11">
        <v>41689.381041666667</v>
      </c>
      <c r="L1067" s="11">
        <v>41661.381041666667</v>
      </c>
      <c r="M1067" t="b">
        <v>0</v>
      </c>
      <c r="N1067">
        <v>5</v>
      </c>
      <c r="O1067" t="b">
        <v>0</v>
      </c>
      <c r="P1067" t="s">
        <v>8289</v>
      </c>
      <c r="Q1067" t="s">
        <v>8290</v>
      </c>
    </row>
    <row r="1068" spans="1:17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s="14">
        <f>ROUND((E1068/D1068)*100,0)</f>
        <v>3</v>
      </c>
      <c r="G1068" s="16">
        <f>IFERROR(ROUND(E1068/N1068,2),0)</f>
        <v>34.130000000000003</v>
      </c>
      <c r="H1068" t="s">
        <v>8220</v>
      </c>
      <c r="I1068" t="s">
        <v>8223</v>
      </c>
      <c r="J1068" t="s">
        <v>8245</v>
      </c>
      <c r="K1068" s="11">
        <v>41490.962754629632</v>
      </c>
      <c r="L1068" s="11">
        <v>41445.962754629632</v>
      </c>
      <c r="M1068" t="b">
        <v>0</v>
      </c>
      <c r="N1068">
        <v>148</v>
      </c>
      <c r="O1068" t="b">
        <v>0</v>
      </c>
      <c r="P1068" t="s">
        <v>8289</v>
      </c>
      <c r="Q1068" t="s">
        <v>8290</v>
      </c>
    </row>
    <row r="1069" spans="1:17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s="14">
        <f>ROUND((E1069/D1069)*100,0)</f>
        <v>26</v>
      </c>
      <c r="G1069" s="16">
        <f>IFERROR(ROUND(E1069/N1069,2),0)</f>
        <v>13</v>
      </c>
      <c r="H1069" t="s">
        <v>8220</v>
      </c>
      <c r="I1069" t="s">
        <v>8223</v>
      </c>
      <c r="J1069" t="s">
        <v>8245</v>
      </c>
      <c r="K1069" s="11">
        <v>41629.855682870373</v>
      </c>
      <c r="L1069" s="11">
        <v>41599.855682870373</v>
      </c>
      <c r="M1069" t="b">
        <v>0</v>
      </c>
      <c r="N1069">
        <v>10</v>
      </c>
      <c r="O1069" t="b">
        <v>0</v>
      </c>
      <c r="P1069" t="s">
        <v>8289</v>
      </c>
      <c r="Q1069" t="s">
        <v>8290</v>
      </c>
    </row>
    <row r="1070" spans="1:17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s="14">
        <f>ROUND((E1070/D1070)*100,0)</f>
        <v>0</v>
      </c>
      <c r="G1070" s="16">
        <f>IFERROR(ROUND(E1070/N1070,2),0)</f>
        <v>11.25</v>
      </c>
      <c r="H1070" t="s">
        <v>8220</v>
      </c>
      <c r="I1070" t="s">
        <v>8223</v>
      </c>
      <c r="J1070" t="s">
        <v>8245</v>
      </c>
      <c r="K1070" s="11">
        <v>42470.329444444447</v>
      </c>
      <c r="L1070" s="11">
        <v>42440.371111111112</v>
      </c>
      <c r="M1070" t="b">
        <v>0</v>
      </c>
      <c r="N1070">
        <v>4</v>
      </c>
      <c r="O1070" t="b">
        <v>0</v>
      </c>
      <c r="P1070" t="s">
        <v>8289</v>
      </c>
      <c r="Q1070" t="s">
        <v>8290</v>
      </c>
    </row>
    <row r="1071" spans="1:17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s="14">
        <f>ROUND((E1071/D1071)*100,0)</f>
        <v>39</v>
      </c>
      <c r="G1071" s="16">
        <f>IFERROR(ROUND(E1071/N1071,2),0)</f>
        <v>40.479999999999997</v>
      </c>
      <c r="H1071" t="s">
        <v>8220</v>
      </c>
      <c r="I1071" t="s">
        <v>8223</v>
      </c>
      <c r="J1071" t="s">
        <v>8245</v>
      </c>
      <c r="K1071" s="11">
        <v>41604.271516203706</v>
      </c>
      <c r="L1071" s="11">
        <v>41572.229849537034</v>
      </c>
      <c r="M1071" t="b">
        <v>0</v>
      </c>
      <c r="N1071">
        <v>21</v>
      </c>
      <c r="O1071" t="b">
        <v>0</v>
      </c>
      <c r="P1071" t="s">
        <v>8289</v>
      </c>
      <c r="Q1071" t="s">
        <v>8290</v>
      </c>
    </row>
    <row r="1072" spans="1:17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s="14">
        <f>ROUND((E1072/D1072)*100,0)</f>
        <v>1</v>
      </c>
      <c r="G1072" s="16">
        <f>IFERROR(ROUND(E1072/N1072,2),0)</f>
        <v>35</v>
      </c>
      <c r="H1072" t="s">
        <v>8220</v>
      </c>
      <c r="I1072" t="s">
        <v>8223</v>
      </c>
      <c r="J1072" t="s">
        <v>8245</v>
      </c>
      <c r="K1072" s="11">
        <v>41183.011828703704</v>
      </c>
      <c r="L1072" s="11">
        <v>41163.011828703704</v>
      </c>
      <c r="M1072" t="b">
        <v>0</v>
      </c>
      <c r="N1072">
        <v>2</v>
      </c>
      <c r="O1072" t="b">
        <v>0</v>
      </c>
      <c r="P1072" t="s">
        <v>8289</v>
      </c>
      <c r="Q1072" t="s">
        <v>8290</v>
      </c>
    </row>
    <row r="1073" spans="1:17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s="14">
        <f>ROUND((E1073/D1073)*100,0)</f>
        <v>0</v>
      </c>
      <c r="G1073" s="16">
        <f>IFERROR(ROUND(E1073/N1073,2),0)</f>
        <v>0</v>
      </c>
      <c r="H1073" t="s">
        <v>8220</v>
      </c>
      <c r="I1073" t="s">
        <v>8233</v>
      </c>
      <c r="J1073" t="s">
        <v>8253</v>
      </c>
      <c r="K1073" s="11">
        <v>42325.795057870368</v>
      </c>
      <c r="L1073" s="11">
        <v>42295.753391203703</v>
      </c>
      <c r="M1073" t="b">
        <v>0</v>
      </c>
      <c r="N1073">
        <v>0</v>
      </c>
      <c r="O1073" t="b">
        <v>0</v>
      </c>
      <c r="P1073" t="s">
        <v>8289</v>
      </c>
      <c r="Q1073" t="s">
        <v>8290</v>
      </c>
    </row>
    <row r="1074" spans="1:17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s="14">
        <f>ROUND((E1074/D1074)*100,0)</f>
        <v>0</v>
      </c>
      <c r="G1074" s="16">
        <f>IFERROR(ROUND(E1074/N1074,2),0)</f>
        <v>12.75</v>
      </c>
      <c r="H1074" t="s">
        <v>8220</v>
      </c>
      <c r="I1074" t="s">
        <v>8223</v>
      </c>
      <c r="J1074" t="s">
        <v>8245</v>
      </c>
      <c r="K1074" s="11">
        <v>41675.832141203704</v>
      </c>
      <c r="L1074" s="11">
        <v>41645.832141203704</v>
      </c>
      <c r="M1074" t="b">
        <v>0</v>
      </c>
      <c r="N1074">
        <v>4</v>
      </c>
      <c r="O1074" t="b">
        <v>0</v>
      </c>
      <c r="P1074" t="s">
        <v>8289</v>
      </c>
      <c r="Q1074" t="s">
        <v>8290</v>
      </c>
    </row>
    <row r="1075" spans="1:17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s="14">
        <f>ROUND((E1075/D1075)*100,0)</f>
        <v>1</v>
      </c>
      <c r="G1075" s="16">
        <f>IFERROR(ROUND(E1075/N1075,2),0)</f>
        <v>10</v>
      </c>
      <c r="H1075" t="s">
        <v>8220</v>
      </c>
      <c r="I1075" t="s">
        <v>8223</v>
      </c>
      <c r="J1075" t="s">
        <v>8245</v>
      </c>
      <c r="K1075" s="11">
        <v>40832.964594907404</v>
      </c>
      <c r="L1075" s="11">
        <v>40802.964594907404</v>
      </c>
      <c r="M1075" t="b">
        <v>0</v>
      </c>
      <c r="N1075">
        <v>1</v>
      </c>
      <c r="O1075" t="b">
        <v>0</v>
      </c>
      <c r="P1075" t="s">
        <v>8289</v>
      </c>
      <c r="Q1075" t="s">
        <v>8290</v>
      </c>
    </row>
    <row r="1076" spans="1:17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s="14">
        <f>ROUND((E1076/D1076)*100,0)</f>
        <v>6</v>
      </c>
      <c r="G1076" s="16">
        <f>IFERROR(ROUND(E1076/N1076,2),0)</f>
        <v>113.57</v>
      </c>
      <c r="H1076" t="s">
        <v>8220</v>
      </c>
      <c r="I1076" t="s">
        <v>8223</v>
      </c>
      <c r="J1076" t="s">
        <v>8245</v>
      </c>
      <c r="K1076" s="11">
        <v>41643.172974537039</v>
      </c>
      <c r="L1076" s="11">
        <v>41613.172974537039</v>
      </c>
      <c r="M1076" t="b">
        <v>0</v>
      </c>
      <c r="N1076">
        <v>30</v>
      </c>
      <c r="O1076" t="b">
        <v>0</v>
      </c>
      <c r="P1076" t="s">
        <v>8289</v>
      </c>
      <c r="Q1076" t="s">
        <v>8290</v>
      </c>
    </row>
    <row r="1077" spans="1:17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s="14">
        <f>ROUND((E1077/D1077)*100,0)</f>
        <v>5</v>
      </c>
      <c r="G1077" s="16">
        <f>IFERROR(ROUND(E1077/N1077,2),0)</f>
        <v>15</v>
      </c>
      <c r="H1077" t="s">
        <v>8220</v>
      </c>
      <c r="I1077" t="s">
        <v>8223</v>
      </c>
      <c r="J1077" t="s">
        <v>8245</v>
      </c>
      <c r="K1077" s="11">
        <v>41035.904120370367</v>
      </c>
      <c r="L1077" s="11">
        <v>41005.904120370367</v>
      </c>
      <c r="M1077" t="b">
        <v>0</v>
      </c>
      <c r="N1077">
        <v>3</v>
      </c>
      <c r="O1077" t="b">
        <v>0</v>
      </c>
      <c r="P1077" t="s">
        <v>8289</v>
      </c>
      <c r="Q1077" t="s">
        <v>8290</v>
      </c>
    </row>
    <row r="1078" spans="1:17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s="14">
        <f>ROUND((E1078/D1078)*100,0)</f>
        <v>63</v>
      </c>
      <c r="G1078" s="16">
        <f>IFERROR(ROUND(E1078/N1078,2),0)</f>
        <v>48.28</v>
      </c>
      <c r="H1078" t="s">
        <v>8220</v>
      </c>
      <c r="I1078" t="s">
        <v>8223</v>
      </c>
      <c r="J1078" t="s">
        <v>8245</v>
      </c>
      <c r="K1078" s="11">
        <v>41893.377893518518</v>
      </c>
      <c r="L1078" s="11">
        <v>41838.377893518518</v>
      </c>
      <c r="M1078" t="b">
        <v>0</v>
      </c>
      <c r="N1078">
        <v>975</v>
      </c>
      <c r="O1078" t="b">
        <v>0</v>
      </c>
      <c r="P1078" t="s">
        <v>8289</v>
      </c>
      <c r="Q1078" t="s">
        <v>8290</v>
      </c>
    </row>
    <row r="1079" spans="1:17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s="14">
        <f>ROUND((E1079/D1079)*100,0)</f>
        <v>29</v>
      </c>
      <c r="G1079" s="16">
        <f>IFERROR(ROUND(E1079/N1079,2),0)</f>
        <v>43.98</v>
      </c>
      <c r="H1079" t="s">
        <v>8220</v>
      </c>
      <c r="I1079" t="s">
        <v>8223</v>
      </c>
      <c r="J1079" t="s">
        <v>8245</v>
      </c>
      <c r="K1079" s="11">
        <v>42383.16679398148</v>
      </c>
      <c r="L1079" s="11">
        <v>42353.16679398148</v>
      </c>
      <c r="M1079" t="b">
        <v>0</v>
      </c>
      <c r="N1079">
        <v>167</v>
      </c>
      <c r="O1079" t="b">
        <v>0</v>
      </c>
      <c r="P1079" t="s">
        <v>8289</v>
      </c>
      <c r="Q1079" t="s">
        <v>8290</v>
      </c>
    </row>
    <row r="1080" spans="1:17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s="14">
        <f>ROUND((E1080/D1080)*100,0)</f>
        <v>8</v>
      </c>
      <c r="G1080" s="16">
        <f>IFERROR(ROUND(E1080/N1080,2),0)</f>
        <v>9</v>
      </c>
      <c r="H1080" t="s">
        <v>8220</v>
      </c>
      <c r="I1080" t="s">
        <v>8223</v>
      </c>
      <c r="J1080" t="s">
        <v>8245</v>
      </c>
      <c r="K1080" s="11">
        <v>40746.195844907408</v>
      </c>
      <c r="L1080" s="11">
        <v>40701.195844907408</v>
      </c>
      <c r="M1080" t="b">
        <v>0</v>
      </c>
      <c r="N1080">
        <v>5</v>
      </c>
      <c r="O1080" t="b">
        <v>0</v>
      </c>
      <c r="P1080" t="s">
        <v>8289</v>
      </c>
      <c r="Q1080" t="s">
        <v>8290</v>
      </c>
    </row>
    <row r="1081" spans="1:17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s="14">
        <f>ROUND((E1081/D1081)*100,0)</f>
        <v>3</v>
      </c>
      <c r="G1081" s="16">
        <f>IFERROR(ROUND(E1081/N1081,2),0)</f>
        <v>37.67</v>
      </c>
      <c r="H1081" t="s">
        <v>8220</v>
      </c>
      <c r="I1081" t="s">
        <v>8235</v>
      </c>
      <c r="J1081" t="s">
        <v>8248</v>
      </c>
      <c r="K1081" s="11">
        <v>42504.566388888888</v>
      </c>
      <c r="L1081" s="11">
        <v>42479.566388888888</v>
      </c>
      <c r="M1081" t="b">
        <v>0</v>
      </c>
      <c r="N1081">
        <v>18</v>
      </c>
      <c r="O1081" t="b">
        <v>0</v>
      </c>
      <c r="P1081" t="s">
        <v>8289</v>
      </c>
      <c r="Q1081" t="s">
        <v>8290</v>
      </c>
    </row>
    <row r="1082" spans="1:17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s="14">
        <f>ROUND((E1082/D1082)*100,0)</f>
        <v>9</v>
      </c>
      <c r="G1082" s="16">
        <f>IFERROR(ROUND(E1082/N1082,2),0)</f>
        <v>18.579999999999998</v>
      </c>
      <c r="H1082" t="s">
        <v>8220</v>
      </c>
      <c r="I1082" t="s">
        <v>8223</v>
      </c>
      <c r="J1082" t="s">
        <v>8245</v>
      </c>
      <c r="K1082" s="11">
        <v>41770.138113425928</v>
      </c>
      <c r="L1082" s="11">
        <v>41740.138113425928</v>
      </c>
      <c r="M1082" t="b">
        <v>0</v>
      </c>
      <c r="N1082">
        <v>98</v>
      </c>
      <c r="O1082" t="b">
        <v>0</v>
      </c>
      <c r="P1082" t="s">
        <v>8289</v>
      </c>
      <c r="Q1082" t="s">
        <v>8290</v>
      </c>
    </row>
    <row r="1083" spans="1:17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s="14">
        <f>ROUND((E1083/D1083)*100,0)</f>
        <v>0</v>
      </c>
      <c r="G1083" s="16">
        <f>IFERROR(ROUND(E1083/N1083,2),0)</f>
        <v>3</v>
      </c>
      <c r="H1083" t="s">
        <v>8220</v>
      </c>
      <c r="I1083" t="s">
        <v>8223</v>
      </c>
      <c r="J1083" t="s">
        <v>8245</v>
      </c>
      <c r="K1083" s="11">
        <v>42032.926990740743</v>
      </c>
      <c r="L1083" s="11">
        <v>42002.926990740743</v>
      </c>
      <c r="M1083" t="b">
        <v>0</v>
      </c>
      <c r="N1083">
        <v>4</v>
      </c>
      <c r="O1083" t="b">
        <v>0</v>
      </c>
      <c r="P1083" t="s">
        <v>8289</v>
      </c>
      <c r="Q1083" t="s">
        <v>8290</v>
      </c>
    </row>
    <row r="1084" spans="1:17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s="14">
        <f>ROUND((E1084/D1084)*100,0)</f>
        <v>1</v>
      </c>
      <c r="G1084" s="16">
        <f>IFERROR(ROUND(E1084/N1084,2),0)</f>
        <v>18.670000000000002</v>
      </c>
      <c r="H1084" t="s">
        <v>8220</v>
      </c>
      <c r="I1084" t="s">
        <v>8223</v>
      </c>
      <c r="J1084" t="s">
        <v>8245</v>
      </c>
      <c r="K1084" s="11">
        <v>41131.906111111108</v>
      </c>
      <c r="L1084" s="11">
        <v>41101.906111111108</v>
      </c>
      <c r="M1084" t="b">
        <v>0</v>
      </c>
      <c r="N1084">
        <v>3</v>
      </c>
      <c r="O1084" t="b">
        <v>0</v>
      </c>
      <c r="P1084" t="s">
        <v>8289</v>
      </c>
      <c r="Q1084" t="s">
        <v>8290</v>
      </c>
    </row>
    <row r="1085" spans="1:17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s="14">
        <f>ROUND((E1085/D1085)*100,0)</f>
        <v>1</v>
      </c>
      <c r="G1085" s="16">
        <f>IFERROR(ROUND(E1085/N1085,2),0)</f>
        <v>410</v>
      </c>
      <c r="H1085" t="s">
        <v>8220</v>
      </c>
      <c r="I1085" t="s">
        <v>8228</v>
      </c>
      <c r="J1085" t="s">
        <v>8250</v>
      </c>
      <c r="K1085" s="11">
        <v>41853.659525462965</v>
      </c>
      <c r="L1085" s="11">
        <v>41793.659525462965</v>
      </c>
      <c r="M1085" t="b">
        <v>0</v>
      </c>
      <c r="N1085">
        <v>1</v>
      </c>
      <c r="O1085" t="b">
        <v>0</v>
      </c>
      <c r="P1085" t="s">
        <v>8289</v>
      </c>
      <c r="Q1085" t="s">
        <v>8290</v>
      </c>
    </row>
    <row r="1086" spans="1:17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s="14">
        <f>ROUND((E1086/D1086)*100,0)</f>
        <v>0</v>
      </c>
      <c r="G1086" s="16">
        <f>IFERROR(ROUND(E1086/N1086,2),0)</f>
        <v>0</v>
      </c>
      <c r="H1086" t="s">
        <v>8220</v>
      </c>
      <c r="I1086" t="s">
        <v>8223</v>
      </c>
      <c r="J1086" t="s">
        <v>8245</v>
      </c>
      <c r="K1086" s="11">
        <v>41859.912083333336</v>
      </c>
      <c r="L1086" s="11">
        <v>41829.912083333336</v>
      </c>
      <c r="M1086" t="b">
        <v>0</v>
      </c>
      <c r="N1086">
        <v>0</v>
      </c>
      <c r="O1086" t="b">
        <v>0</v>
      </c>
      <c r="P1086" t="s">
        <v>8289</v>
      </c>
      <c r="Q1086" t="s">
        <v>8290</v>
      </c>
    </row>
    <row r="1087" spans="1:17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s="14">
        <f>ROUND((E1087/D1087)*100,0)</f>
        <v>3</v>
      </c>
      <c r="G1087" s="16">
        <f>IFERROR(ROUND(E1087/N1087,2),0)</f>
        <v>114</v>
      </c>
      <c r="H1087" t="s">
        <v>8220</v>
      </c>
      <c r="I1087" t="s">
        <v>8228</v>
      </c>
      <c r="J1087" t="s">
        <v>8250</v>
      </c>
      <c r="K1087" s="11">
        <v>42443.629340277781</v>
      </c>
      <c r="L1087" s="11">
        <v>42413.671006944445</v>
      </c>
      <c r="M1087" t="b">
        <v>0</v>
      </c>
      <c r="N1087">
        <v>9</v>
      </c>
      <c r="O1087" t="b">
        <v>0</v>
      </c>
      <c r="P1087" t="s">
        <v>8289</v>
      </c>
      <c r="Q1087" t="s">
        <v>8290</v>
      </c>
    </row>
    <row r="1088" spans="1:17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s="14">
        <f>ROUND((E1088/D1088)*100,0)</f>
        <v>0</v>
      </c>
      <c r="G1088" s="16">
        <f>IFERROR(ROUND(E1088/N1088,2),0)</f>
        <v>7.5</v>
      </c>
      <c r="H1088" t="s">
        <v>8220</v>
      </c>
      <c r="I1088" t="s">
        <v>8223</v>
      </c>
      <c r="J1088" t="s">
        <v>8245</v>
      </c>
      <c r="K1088" s="11">
        <v>41875.866793981484</v>
      </c>
      <c r="L1088" s="11">
        <v>41845.866793981484</v>
      </c>
      <c r="M1088" t="b">
        <v>0</v>
      </c>
      <c r="N1088">
        <v>2</v>
      </c>
      <c r="O1088" t="b">
        <v>0</v>
      </c>
      <c r="P1088" t="s">
        <v>8289</v>
      </c>
      <c r="Q1088" t="s">
        <v>8290</v>
      </c>
    </row>
    <row r="1089" spans="1:17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s="14">
        <f>ROUND((E1089/D1089)*100,0)</f>
        <v>0</v>
      </c>
      <c r="G1089" s="16">
        <f>IFERROR(ROUND(E1089/N1089,2),0)</f>
        <v>0</v>
      </c>
      <c r="H1089" t="s">
        <v>8220</v>
      </c>
      <c r="I1089" t="s">
        <v>8223</v>
      </c>
      <c r="J1089" t="s">
        <v>8245</v>
      </c>
      <c r="K1089" s="11">
        <v>41805.713969907411</v>
      </c>
      <c r="L1089" s="11">
        <v>41775.713969907411</v>
      </c>
      <c r="M1089" t="b">
        <v>0</v>
      </c>
      <c r="N1089">
        <v>0</v>
      </c>
      <c r="O1089" t="b">
        <v>0</v>
      </c>
      <c r="P1089" t="s">
        <v>8289</v>
      </c>
      <c r="Q1089" t="s">
        <v>8290</v>
      </c>
    </row>
    <row r="1090" spans="1:17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s="14">
        <f>ROUND((E1090/D1090)*100,0)</f>
        <v>14</v>
      </c>
      <c r="G1090" s="16">
        <f>IFERROR(ROUND(E1090/N1090,2),0)</f>
        <v>43.42</v>
      </c>
      <c r="H1090" t="s">
        <v>8220</v>
      </c>
      <c r="I1090" t="s">
        <v>8223</v>
      </c>
      <c r="J1090" t="s">
        <v>8245</v>
      </c>
      <c r="K1090" s="11">
        <v>41753.799386574072</v>
      </c>
      <c r="L1090" s="11">
        <v>41723.799386574072</v>
      </c>
      <c r="M1090" t="b">
        <v>0</v>
      </c>
      <c r="N1090">
        <v>147</v>
      </c>
      <c r="O1090" t="b">
        <v>0</v>
      </c>
      <c r="P1090" t="s">
        <v>8289</v>
      </c>
      <c r="Q1090" t="s">
        <v>8290</v>
      </c>
    </row>
    <row r="1091" spans="1:17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s="14">
        <f>ROUND((E1091/D1091)*100,0)</f>
        <v>8</v>
      </c>
      <c r="G1091" s="16">
        <f>IFERROR(ROUND(E1091/N1091,2),0)</f>
        <v>23.96</v>
      </c>
      <c r="H1091" t="s">
        <v>8220</v>
      </c>
      <c r="I1091" t="s">
        <v>8229</v>
      </c>
      <c r="J1091" t="s">
        <v>8248</v>
      </c>
      <c r="K1091" s="11">
        <v>42181.189525462964</v>
      </c>
      <c r="L1091" s="11">
        <v>42151.189525462964</v>
      </c>
      <c r="M1091" t="b">
        <v>0</v>
      </c>
      <c r="N1091">
        <v>49</v>
      </c>
      <c r="O1091" t="b">
        <v>0</v>
      </c>
      <c r="P1091" t="s">
        <v>8289</v>
      </c>
      <c r="Q1091" t="s">
        <v>8290</v>
      </c>
    </row>
    <row r="1092" spans="1:17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s="14">
        <f>ROUND((E1092/D1092)*100,0)</f>
        <v>0</v>
      </c>
      <c r="G1092" s="16">
        <f>IFERROR(ROUND(E1092/N1092,2),0)</f>
        <v>5</v>
      </c>
      <c r="H1092" t="s">
        <v>8220</v>
      </c>
      <c r="I1092" t="s">
        <v>8225</v>
      </c>
      <c r="J1092" t="s">
        <v>8247</v>
      </c>
      <c r="K1092" s="11">
        <v>42153.185798611114</v>
      </c>
      <c r="L1092" s="11">
        <v>42123.185798611114</v>
      </c>
      <c r="M1092" t="b">
        <v>0</v>
      </c>
      <c r="N1092">
        <v>1</v>
      </c>
      <c r="O1092" t="b">
        <v>0</v>
      </c>
      <c r="P1092" t="s">
        <v>8289</v>
      </c>
      <c r="Q1092" t="s">
        <v>8290</v>
      </c>
    </row>
    <row r="1093" spans="1:17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s="14">
        <f>ROUND((E1093/D1093)*100,0)</f>
        <v>13</v>
      </c>
      <c r="G1093" s="16">
        <f>IFERROR(ROUND(E1093/N1093,2),0)</f>
        <v>12.5</v>
      </c>
      <c r="H1093" t="s">
        <v>8220</v>
      </c>
      <c r="I1093" t="s">
        <v>8224</v>
      </c>
      <c r="J1093" t="s">
        <v>8246</v>
      </c>
      <c r="K1093" s="11">
        <v>42470.778611111113</v>
      </c>
      <c r="L1093" s="11">
        <v>42440.820277777777</v>
      </c>
      <c r="M1093" t="b">
        <v>0</v>
      </c>
      <c r="N1093">
        <v>2</v>
      </c>
      <c r="O1093" t="b">
        <v>0</v>
      </c>
      <c r="P1093" t="s">
        <v>8289</v>
      </c>
      <c r="Q1093" t="s">
        <v>8290</v>
      </c>
    </row>
    <row r="1094" spans="1:17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s="14">
        <f>ROUND((E1094/D1094)*100,0)</f>
        <v>1</v>
      </c>
      <c r="G1094" s="16">
        <f>IFERROR(ROUND(E1094/N1094,2),0)</f>
        <v>3</v>
      </c>
      <c r="H1094" t="s">
        <v>8220</v>
      </c>
      <c r="I1094" t="s">
        <v>8223</v>
      </c>
      <c r="J1094" t="s">
        <v>8245</v>
      </c>
      <c r="K1094" s="11">
        <v>41280.025902777779</v>
      </c>
      <c r="L1094" s="11">
        <v>41250.025902777779</v>
      </c>
      <c r="M1094" t="b">
        <v>0</v>
      </c>
      <c r="N1094">
        <v>7</v>
      </c>
      <c r="O1094" t="b">
        <v>0</v>
      </c>
      <c r="P1094" t="s">
        <v>8289</v>
      </c>
      <c r="Q1094" t="s">
        <v>8290</v>
      </c>
    </row>
    <row r="1095" spans="1:17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s="14">
        <f>ROUND((E1095/D1095)*100,0)</f>
        <v>14</v>
      </c>
      <c r="G1095" s="16">
        <f>IFERROR(ROUND(E1095/N1095,2),0)</f>
        <v>10.56</v>
      </c>
      <c r="H1095" t="s">
        <v>8220</v>
      </c>
      <c r="I1095" t="s">
        <v>8228</v>
      </c>
      <c r="J1095" t="s">
        <v>8250</v>
      </c>
      <c r="K1095" s="11">
        <v>42411.973807870374</v>
      </c>
      <c r="L1095" s="11">
        <v>42396.973807870374</v>
      </c>
      <c r="M1095" t="b">
        <v>0</v>
      </c>
      <c r="N1095">
        <v>4</v>
      </c>
      <c r="O1095" t="b">
        <v>0</v>
      </c>
      <c r="P1095" t="s">
        <v>8289</v>
      </c>
      <c r="Q1095" t="s">
        <v>8290</v>
      </c>
    </row>
    <row r="1096" spans="1:17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s="14">
        <f>ROUND((E1096/D1096)*100,0)</f>
        <v>18</v>
      </c>
      <c r="G1096" s="16">
        <f>IFERROR(ROUND(E1096/N1096,2),0)</f>
        <v>122</v>
      </c>
      <c r="H1096" t="s">
        <v>8220</v>
      </c>
      <c r="I1096" t="s">
        <v>8223</v>
      </c>
      <c r="J1096" t="s">
        <v>8245</v>
      </c>
      <c r="K1096" s="11">
        <v>40825.71334490741</v>
      </c>
      <c r="L1096" s="11">
        <v>40795.71334490741</v>
      </c>
      <c r="M1096" t="b">
        <v>0</v>
      </c>
      <c r="N1096">
        <v>27</v>
      </c>
      <c r="O1096" t="b">
        <v>0</v>
      </c>
      <c r="P1096" t="s">
        <v>8289</v>
      </c>
      <c r="Q1096" t="s">
        <v>8290</v>
      </c>
    </row>
    <row r="1097" spans="1:17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s="14">
        <f>ROUND((E1097/D1097)*100,0)</f>
        <v>5</v>
      </c>
      <c r="G1097" s="16">
        <f>IFERROR(ROUND(E1097/N1097,2),0)</f>
        <v>267.81</v>
      </c>
      <c r="H1097" t="s">
        <v>8220</v>
      </c>
      <c r="I1097" t="s">
        <v>8223</v>
      </c>
      <c r="J1097" t="s">
        <v>8245</v>
      </c>
      <c r="K1097" s="11">
        <v>41516.537268518521</v>
      </c>
      <c r="L1097" s="11">
        <v>41486.537268518521</v>
      </c>
      <c r="M1097" t="b">
        <v>0</v>
      </c>
      <c r="N1097">
        <v>94</v>
      </c>
      <c r="O1097" t="b">
        <v>0</v>
      </c>
      <c r="P1097" t="s">
        <v>8289</v>
      </c>
      <c r="Q1097" t="s">
        <v>8290</v>
      </c>
    </row>
    <row r="1098" spans="1:17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s="14">
        <f>ROUND((E1098/D1098)*100,0)</f>
        <v>18</v>
      </c>
      <c r="G1098" s="16">
        <f>IFERROR(ROUND(E1098/N1098,2),0)</f>
        <v>74.209999999999994</v>
      </c>
      <c r="H1098" t="s">
        <v>8220</v>
      </c>
      <c r="I1098" t="s">
        <v>8223</v>
      </c>
      <c r="J1098" t="s">
        <v>8245</v>
      </c>
      <c r="K1098" s="11">
        <v>41916.145833333336</v>
      </c>
      <c r="L1098" s="11">
        <v>41885.51798611111</v>
      </c>
      <c r="M1098" t="b">
        <v>0</v>
      </c>
      <c r="N1098">
        <v>29</v>
      </c>
      <c r="O1098" t="b">
        <v>0</v>
      </c>
      <c r="P1098" t="s">
        <v>8289</v>
      </c>
      <c r="Q1098" t="s">
        <v>8290</v>
      </c>
    </row>
    <row r="1099" spans="1:17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s="14">
        <f>ROUND((E1099/D1099)*100,0)</f>
        <v>0</v>
      </c>
      <c r="G1099" s="16">
        <f>IFERROR(ROUND(E1099/N1099,2),0)</f>
        <v>6.71</v>
      </c>
      <c r="H1099" t="s">
        <v>8220</v>
      </c>
      <c r="I1099" t="s">
        <v>8223</v>
      </c>
      <c r="J1099" t="s">
        <v>8245</v>
      </c>
      <c r="K1099" s="11">
        <v>41700.792557870373</v>
      </c>
      <c r="L1099" s="11">
        <v>41660.792557870373</v>
      </c>
      <c r="M1099" t="b">
        <v>0</v>
      </c>
      <c r="N1099">
        <v>7</v>
      </c>
      <c r="O1099" t="b">
        <v>0</v>
      </c>
      <c r="P1099" t="s">
        <v>8289</v>
      </c>
      <c r="Q1099" t="s">
        <v>8290</v>
      </c>
    </row>
    <row r="1100" spans="1:17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s="14">
        <f>ROUND((E1100/D1100)*100,0)</f>
        <v>7</v>
      </c>
      <c r="G1100" s="16">
        <f>IFERROR(ROUND(E1100/N1100,2),0)</f>
        <v>81.95</v>
      </c>
      <c r="H1100" t="s">
        <v>8220</v>
      </c>
      <c r="I1100" t="s">
        <v>8223</v>
      </c>
      <c r="J1100" t="s">
        <v>8245</v>
      </c>
      <c r="K1100" s="11">
        <v>41742.762673611112</v>
      </c>
      <c r="L1100" s="11">
        <v>41712.762673611112</v>
      </c>
      <c r="M1100" t="b">
        <v>0</v>
      </c>
      <c r="N1100">
        <v>22</v>
      </c>
      <c r="O1100" t="b">
        <v>0</v>
      </c>
      <c r="P1100" t="s">
        <v>8289</v>
      </c>
      <c r="Q1100" t="s">
        <v>8290</v>
      </c>
    </row>
    <row r="1101" spans="1:17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s="14">
        <f>ROUND((E1101/D1101)*100,0)</f>
        <v>1</v>
      </c>
      <c r="G1101" s="16">
        <f>IFERROR(ROUND(E1101/N1101,2),0)</f>
        <v>25</v>
      </c>
      <c r="H1101" t="s">
        <v>8220</v>
      </c>
      <c r="I1101" t="s">
        <v>8224</v>
      </c>
      <c r="J1101" t="s">
        <v>8246</v>
      </c>
      <c r="K1101" s="11">
        <v>42137.836435185185</v>
      </c>
      <c r="L1101" s="11">
        <v>42107.836435185185</v>
      </c>
      <c r="M1101" t="b">
        <v>0</v>
      </c>
      <c r="N1101">
        <v>1</v>
      </c>
      <c r="O1101" t="b">
        <v>0</v>
      </c>
      <c r="P1101" t="s">
        <v>8289</v>
      </c>
      <c r="Q1101" t="s">
        <v>8290</v>
      </c>
    </row>
    <row r="1102" spans="1:17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s="14">
        <f>ROUND((E1102/D1102)*100,0)</f>
        <v>3</v>
      </c>
      <c r="G1102" s="16">
        <f>IFERROR(ROUND(E1102/N1102,2),0)</f>
        <v>10</v>
      </c>
      <c r="H1102" t="s">
        <v>8220</v>
      </c>
      <c r="I1102" t="s">
        <v>8235</v>
      </c>
      <c r="J1102" t="s">
        <v>8248</v>
      </c>
      <c r="K1102" s="11">
        <v>42414.110775462963</v>
      </c>
      <c r="L1102" s="11">
        <v>42384.110775462963</v>
      </c>
      <c r="M1102" t="b">
        <v>0</v>
      </c>
      <c r="N1102">
        <v>10</v>
      </c>
      <c r="O1102" t="b">
        <v>0</v>
      </c>
      <c r="P1102" t="s">
        <v>8289</v>
      </c>
      <c r="Q1102" t="s">
        <v>8290</v>
      </c>
    </row>
    <row r="1103" spans="1:17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s="14">
        <f>ROUND((E1103/D1103)*100,0)</f>
        <v>0</v>
      </c>
      <c r="G1103" s="16">
        <f>IFERROR(ROUND(E1103/N1103,2),0)</f>
        <v>6.83</v>
      </c>
      <c r="H1103" t="s">
        <v>8220</v>
      </c>
      <c r="I1103" t="s">
        <v>8223</v>
      </c>
      <c r="J1103" t="s">
        <v>8245</v>
      </c>
      <c r="K1103" s="11">
        <v>42565.758333333331</v>
      </c>
      <c r="L1103" s="11">
        <v>42538.772430555553</v>
      </c>
      <c r="M1103" t="b">
        <v>0</v>
      </c>
      <c r="N1103">
        <v>6</v>
      </c>
      <c r="O1103" t="b">
        <v>0</v>
      </c>
      <c r="P1103" t="s">
        <v>8289</v>
      </c>
      <c r="Q1103" t="s">
        <v>8290</v>
      </c>
    </row>
    <row r="1104" spans="1:17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s="14">
        <f>ROUND((E1104/D1104)*100,0)</f>
        <v>5</v>
      </c>
      <c r="G1104" s="16">
        <f>IFERROR(ROUND(E1104/N1104,2),0)</f>
        <v>17.71</v>
      </c>
      <c r="H1104" t="s">
        <v>8220</v>
      </c>
      <c r="I1104" t="s">
        <v>8223</v>
      </c>
      <c r="J1104" t="s">
        <v>8245</v>
      </c>
      <c r="K1104" s="11">
        <v>41617.249305555553</v>
      </c>
      <c r="L1104" s="11">
        <v>41577.045428240737</v>
      </c>
      <c r="M1104" t="b">
        <v>0</v>
      </c>
      <c r="N1104">
        <v>24</v>
      </c>
      <c r="O1104" t="b">
        <v>0</v>
      </c>
      <c r="P1104" t="s">
        <v>8289</v>
      </c>
      <c r="Q1104" t="s">
        <v>8290</v>
      </c>
    </row>
    <row r="1105" spans="1:17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s="14">
        <f>ROUND((E1105/D1105)*100,0)</f>
        <v>2</v>
      </c>
      <c r="G1105" s="16">
        <f>IFERROR(ROUND(E1105/N1105,2),0)</f>
        <v>16.2</v>
      </c>
      <c r="H1105" t="s">
        <v>8220</v>
      </c>
      <c r="I1105" t="s">
        <v>8223</v>
      </c>
      <c r="J1105" t="s">
        <v>8245</v>
      </c>
      <c r="K1105" s="11">
        <v>42539.22210648148</v>
      </c>
      <c r="L1105" s="11">
        <v>42479.22210648148</v>
      </c>
      <c r="M1105" t="b">
        <v>0</v>
      </c>
      <c r="N1105">
        <v>15</v>
      </c>
      <c r="O1105" t="b">
        <v>0</v>
      </c>
      <c r="P1105" t="s">
        <v>8289</v>
      </c>
      <c r="Q1105" t="s">
        <v>8290</v>
      </c>
    </row>
    <row r="1106" spans="1:17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s="14">
        <f>ROUND((E1106/D1106)*100,0)</f>
        <v>5</v>
      </c>
      <c r="G1106" s="16">
        <f>IFERROR(ROUND(E1106/N1106,2),0)</f>
        <v>80.3</v>
      </c>
      <c r="H1106" t="s">
        <v>8220</v>
      </c>
      <c r="I1106" t="s">
        <v>8224</v>
      </c>
      <c r="J1106" t="s">
        <v>8246</v>
      </c>
      <c r="K1106" s="11">
        <v>41801.40996527778</v>
      </c>
      <c r="L1106" s="11">
        <v>41771.40996527778</v>
      </c>
      <c r="M1106" t="b">
        <v>0</v>
      </c>
      <c r="N1106">
        <v>37</v>
      </c>
      <c r="O1106" t="b">
        <v>0</v>
      </c>
      <c r="P1106" t="s">
        <v>8289</v>
      </c>
      <c r="Q1106" t="s">
        <v>8290</v>
      </c>
    </row>
    <row r="1107" spans="1:17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s="14">
        <f>ROUND((E1107/D1107)*100,0)</f>
        <v>0</v>
      </c>
      <c r="G1107" s="16">
        <f>IFERROR(ROUND(E1107/N1107,2),0)</f>
        <v>71.55</v>
      </c>
      <c r="H1107" t="s">
        <v>8220</v>
      </c>
      <c r="I1107" t="s">
        <v>8223</v>
      </c>
      <c r="J1107" t="s">
        <v>8245</v>
      </c>
      <c r="K1107" s="11">
        <v>41722.0940625</v>
      </c>
      <c r="L1107" s="11">
        <v>41692.135729166665</v>
      </c>
      <c r="M1107" t="b">
        <v>0</v>
      </c>
      <c r="N1107">
        <v>20</v>
      </c>
      <c r="O1107" t="b">
        <v>0</v>
      </c>
      <c r="P1107" t="s">
        <v>8289</v>
      </c>
      <c r="Q1107" t="s">
        <v>8290</v>
      </c>
    </row>
    <row r="1108" spans="1:17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s="14">
        <f>ROUND((E1108/D1108)*100,0)</f>
        <v>41</v>
      </c>
      <c r="G1108" s="16">
        <f>IFERROR(ROUND(E1108/N1108,2),0)</f>
        <v>23.57</v>
      </c>
      <c r="H1108" t="s">
        <v>8220</v>
      </c>
      <c r="I1108" t="s">
        <v>8223</v>
      </c>
      <c r="J1108" t="s">
        <v>8245</v>
      </c>
      <c r="K1108" s="11">
        <v>41003.698784722219</v>
      </c>
      <c r="L1108" s="11">
        <v>40973.740451388891</v>
      </c>
      <c r="M1108" t="b">
        <v>0</v>
      </c>
      <c r="N1108">
        <v>7</v>
      </c>
      <c r="O1108" t="b">
        <v>0</v>
      </c>
      <c r="P1108" t="s">
        <v>8289</v>
      </c>
      <c r="Q1108" t="s">
        <v>8290</v>
      </c>
    </row>
    <row r="1109" spans="1:17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s="14">
        <f>ROUND((E1109/D1109)*100,0)</f>
        <v>0</v>
      </c>
      <c r="G1109" s="16">
        <f>IFERROR(ROUND(E1109/N1109,2),0)</f>
        <v>0</v>
      </c>
      <c r="H1109" t="s">
        <v>8220</v>
      </c>
      <c r="I1109" t="s">
        <v>8223</v>
      </c>
      <c r="J1109" t="s">
        <v>8245</v>
      </c>
      <c r="K1109" s="11">
        <v>41843.861388888887</v>
      </c>
      <c r="L1109" s="11">
        <v>41813.861388888887</v>
      </c>
      <c r="M1109" t="b">
        <v>0</v>
      </c>
      <c r="N1109">
        <v>0</v>
      </c>
      <c r="O1109" t="b">
        <v>0</v>
      </c>
      <c r="P1109" t="s">
        <v>8289</v>
      </c>
      <c r="Q1109" t="s">
        <v>8290</v>
      </c>
    </row>
    <row r="1110" spans="1:17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s="14">
        <f>ROUND((E1110/D1110)*100,0)</f>
        <v>3</v>
      </c>
      <c r="G1110" s="16">
        <f>IFERROR(ROUND(E1110/N1110,2),0)</f>
        <v>34.880000000000003</v>
      </c>
      <c r="H1110" t="s">
        <v>8220</v>
      </c>
      <c r="I1110" t="s">
        <v>8223</v>
      </c>
      <c r="J1110" t="s">
        <v>8245</v>
      </c>
      <c r="K1110" s="11">
        <v>41012.595312500001</v>
      </c>
      <c r="L1110" s="11">
        <v>40952.636979166666</v>
      </c>
      <c r="M1110" t="b">
        <v>0</v>
      </c>
      <c r="N1110">
        <v>21</v>
      </c>
      <c r="O1110" t="b">
        <v>0</v>
      </c>
      <c r="P1110" t="s">
        <v>8289</v>
      </c>
      <c r="Q1110" t="s">
        <v>8290</v>
      </c>
    </row>
    <row r="1111" spans="1:17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s="14">
        <f>ROUND((E1111/D1111)*100,0)</f>
        <v>0</v>
      </c>
      <c r="G1111" s="16">
        <f>IFERROR(ROUND(E1111/N1111,2),0)</f>
        <v>15</v>
      </c>
      <c r="H1111" t="s">
        <v>8220</v>
      </c>
      <c r="I1111" t="s">
        <v>8223</v>
      </c>
      <c r="J1111" t="s">
        <v>8245</v>
      </c>
      <c r="K1111" s="11">
        <v>42692.793865740743</v>
      </c>
      <c r="L1111" s="11">
        <v>42662.752199074072</v>
      </c>
      <c r="M1111" t="b">
        <v>0</v>
      </c>
      <c r="N1111">
        <v>3</v>
      </c>
      <c r="O1111" t="b">
        <v>0</v>
      </c>
      <c r="P1111" t="s">
        <v>8289</v>
      </c>
      <c r="Q1111" t="s">
        <v>8290</v>
      </c>
    </row>
    <row r="1112" spans="1:17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s="14">
        <f>ROUND((E1112/D1112)*100,0)</f>
        <v>1</v>
      </c>
      <c r="G1112" s="16">
        <f>IFERROR(ROUND(E1112/N1112,2),0)</f>
        <v>23.18</v>
      </c>
      <c r="H1112" t="s">
        <v>8220</v>
      </c>
      <c r="I1112" t="s">
        <v>8223</v>
      </c>
      <c r="J1112" t="s">
        <v>8245</v>
      </c>
      <c r="K1112" s="11">
        <v>41250.933125000003</v>
      </c>
      <c r="L1112" s="11">
        <v>41220.933125000003</v>
      </c>
      <c r="M1112" t="b">
        <v>0</v>
      </c>
      <c r="N1112">
        <v>11</v>
      </c>
      <c r="O1112" t="b">
        <v>0</v>
      </c>
      <c r="P1112" t="s">
        <v>8289</v>
      </c>
      <c r="Q1112" t="s">
        <v>8290</v>
      </c>
    </row>
    <row r="1113" spans="1:17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s="14">
        <f>ROUND((E1113/D1113)*100,0)</f>
        <v>0</v>
      </c>
      <c r="G1113" s="16">
        <f>IFERROR(ROUND(E1113/N1113,2),0)</f>
        <v>1</v>
      </c>
      <c r="H1113" t="s">
        <v>8220</v>
      </c>
      <c r="I1113" t="s">
        <v>8223</v>
      </c>
      <c r="J1113" t="s">
        <v>8245</v>
      </c>
      <c r="K1113" s="11">
        <v>42377.203587962962</v>
      </c>
      <c r="L1113" s="11">
        <v>42347.203587962962</v>
      </c>
      <c r="M1113" t="b">
        <v>0</v>
      </c>
      <c r="N1113">
        <v>1</v>
      </c>
      <c r="O1113" t="b">
        <v>0</v>
      </c>
      <c r="P1113" t="s">
        <v>8289</v>
      </c>
      <c r="Q1113" t="s">
        <v>8290</v>
      </c>
    </row>
    <row r="1114" spans="1:17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s="14">
        <f>ROUND((E1114/D1114)*100,0)</f>
        <v>36</v>
      </c>
      <c r="G1114" s="16">
        <f>IFERROR(ROUND(E1114/N1114,2),0)</f>
        <v>100.23</v>
      </c>
      <c r="H1114" t="s">
        <v>8220</v>
      </c>
      <c r="I1114" t="s">
        <v>8223</v>
      </c>
      <c r="J1114" t="s">
        <v>8245</v>
      </c>
      <c r="K1114" s="11">
        <v>42023.354166666664</v>
      </c>
      <c r="L1114" s="11">
        <v>41963.759386574071</v>
      </c>
      <c r="M1114" t="b">
        <v>0</v>
      </c>
      <c r="N1114">
        <v>312</v>
      </c>
      <c r="O1114" t="b">
        <v>0</v>
      </c>
      <c r="P1114" t="s">
        <v>8289</v>
      </c>
      <c r="Q1114" t="s">
        <v>8290</v>
      </c>
    </row>
    <row r="1115" spans="1:17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s="14">
        <f>ROUND((E1115/D1115)*100,0)</f>
        <v>1</v>
      </c>
      <c r="G1115" s="16">
        <f>IFERROR(ROUND(E1115/N1115,2),0)</f>
        <v>5</v>
      </c>
      <c r="H1115" t="s">
        <v>8220</v>
      </c>
      <c r="I1115" t="s">
        <v>8224</v>
      </c>
      <c r="J1115" t="s">
        <v>8246</v>
      </c>
      <c r="K1115" s="11">
        <v>41865.977083333331</v>
      </c>
      <c r="L1115" s="11">
        <v>41835.977083333331</v>
      </c>
      <c r="M1115" t="b">
        <v>0</v>
      </c>
      <c r="N1115">
        <v>1</v>
      </c>
      <c r="O1115" t="b">
        <v>0</v>
      </c>
      <c r="P1115" t="s">
        <v>8289</v>
      </c>
      <c r="Q1115" t="s">
        <v>8290</v>
      </c>
    </row>
    <row r="1116" spans="1:17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s="14">
        <f>ROUND((E1116/D1116)*100,0)</f>
        <v>0</v>
      </c>
      <c r="G1116" s="16">
        <f>IFERROR(ROUND(E1116/N1116,2),0)</f>
        <v>3.33</v>
      </c>
      <c r="H1116" t="s">
        <v>8220</v>
      </c>
      <c r="I1116" t="s">
        <v>8224</v>
      </c>
      <c r="J1116" t="s">
        <v>8246</v>
      </c>
      <c r="K1116" s="11">
        <v>41556.345914351848</v>
      </c>
      <c r="L1116" s="11">
        <v>41526.345914351848</v>
      </c>
      <c r="M1116" t="b">
        <v>0</v>
      </c>
      <c r="N1116">
        <v>3</v>
      </c>
      <c r="O1116" t="b">
        <v>0</v>
      </c>
      <c r="P1116" t="s">
        <v>8289</v>
      </c>
      <c r="Q1116" t="s">
        <v>8290</v>
      </c>
    </row>
    <row r="1117" spans="1:17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s="14">
        <f>ROUND((E1117/D1117)*100,0)</f>
        <v>0</v>
      </c>
      <c r="G1117" s="16">
        <f>IFERROR(ROUND(E1117/N1117,2),0)</f>
        <v>13.25</v>
      </c>
      <c r="H1117" t="s">
        <v>8220</v>
      </c>
      <c r="I1117" t="s">
        <v>8223</v>
      </c>
      <c r="J1117" t="s">
        <v>8245</v>
      </c>
      <c r="K1117" s="11">
        <v>42459.653877314813</v>
      </c>
      <c r="L1117" s="11">
        <v>42429.695543981485</v>
      </c>
      <c r="M1117" t="b">
        <v>0</v>
      </c>
      <c r="N1117">
        <v>4</v>
      </c>
      <c r="O1117" t="b">
        <v>0</v>
      </c>
      <c r="P1117" t="s">
        <v>8289</v>
      </c>
      <c r="Q1117" t="s">
        <v>8290</v>
      </c>
    </row>
    <row r="1118" spans="1:17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s="14">
        <f>ROUND((E1118/D1118)*100,0)</f>
        <v>0</v>
      </c>
      <c r="G1118" s="16">
        <f>IFERROR(ROUND(E1118/N1118,2),0)</f>
        <v>17.850000000000001</v>
      </c>
      <c r="H1118" t="s">
        <v>8220</v>
      </c>
      <c r="I1118" t="s">
        <v>8223</v>
      </c>
      <c r="J1118" t="s">
        <v>8245</v>
      </c>
      <c r="K1118" s="11">
        <v>41069.847314814811</v>
      </c>
      <c r="L1118" s="11">
        <v>41009.847314814811</v>
      </c>
      <c r="M1118" t="b">
        <v>0</v>
      </c>
      <c r="N1118">
        <v>10</v>
      </c>
      <c r="O1118" t="b">
        <v>0</v>
      </c>
      <c r="P1118" t="s">
        <v>8289</v>
      </c>
      <c r="Q1118" t="s">
        <v>8290</v>
      </c>
    </row>
    <row r="1119" spans="1:17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s="14">
        <f>ROUND((E1119/D1119)*100,0)</f>
        <v>8</v>
      </c>
      <c r="G1119" s="16">
        <f>IFERROR(ROUND(E1119/N1119,2),0)</f>
        <v>10.38</v>
      </c>
      <c r="H1119" t="s">
        <v>8220</v>
      </c>
      <c r="I1119" t="s">
        <v>8235</v>
      </c>
      <c r="J1119" t="s">
        <v>8248</v>
      </c>
      <c r="K1119" s="11">
        <v>42363.598530092589</v>
      </c>
      <c r="L1119" s="11">
        <v>42333.598530092589</v>
      </c>
      <c r="M1119" t="b">
        <v>0</v>
      </c>
      <c r="N1119">
        <v>8</v>
      </c>
      <c r="O1119" t="b">
        <v>0</v>
      </c>
      <c r="P1119" t="s">
        <v>8289</v>
      </c>
      <c r="Q1119" t="s">
        <v>8290</v>
      </c>
    </row>
    <row r="1120" spans="1:17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s="14">
        <f>ROUND((E1120/D1120)*100,0)</f>
        <v>2</v>
      </c>
      <c r="G1120" s="16">
        <f>IFERROR(ROUND(E1120/N1120,2),0)</f>
        <v>36.33</v>
      </c>
      <c r="H1120" t="s">
        <v>8220</v>
      </c>
      <c r="I1120" t="s">
        <v>8225</v>
      </c>
      <c r="J1120" t="s">
        <v>8247</v>
      </c>
      <c r="K1120" s="11">
        <v>41734.124756944446</v>
      </c>
      <c r="L1120" s="11">
        <v>41704.16642361111</v>
      </c>
      <c r="M1120" t="b">
        <v>0</v>
      </c>
      <c r="N1120">
        <v>3</v>
      </c>
      <c r="O1120" t="b">
        <v>0</v>
      </c>
      <c r="P1120" t="s">
        <v>8289</v>
      </c>
      <c r="Q1120" t="s">
        <v>8290</v>
      </c>
    </row>
    <row r="1121" spans="1:17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s="14">
        <f>ROUND((E1121/D1121)*100,0)</f>
        <v>0</v>
      </c>
      <c r="G1121" s="16">
        <f>IFERROR(ROUND(E1121/N1121,2),0)</f>
        <v>5</v>
      </c>
      <c r="H1121" t="s">
        <v>8220</v>
      </c>
      <c r="I1121" t="s">
        <v>8223</v>
      </c>
      <c r="J1121" t="s">
        <v>8245</v>
      </c>
      <c r="K1121" s="11">
        <v>41735.792407407411</v>
      </c>
      <c r="L1121" s="11">
        <v>41722.792407407411</v>
      </c>
      <c r="M1121" t="b">
        <v>0</v>
      </c>
      <c r="N1121">
        <v>1</v>
      </c>
      <c r="O1121" t="b">
        <v>0</v>
      </c>
      <c r="P1121" t="s">
        <v>8289</v>
      </c>
      <c r="Q1121" t="s">
        <v>8290</v>
      </c>
    </row>
    <row r="1122" spans="1:17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s="14">
        <f>ROUND((E1122/D1122)*100,0)</f>
        <v>0</v>
      </c>
      <c r="G1122" s="16">
        <f>IFERROR(ROUND(E1122/N1122,2),0)</f>
        <v>0</v>
      </c>
      <c r="H1122" t="s">
        <v>8220</v>
      </c>
      <c r="I1122" t="s">
        <v>8223</v>
      </c>
      <c r="J1122" t="s">
        <v>8245</v>
      </c>
      <c r="K1122" s="11">
        <v>40844.872685185182</v>
      </c>
      <c r="L1122" s="11">
        <v>40799.872685185182</v>
      </c>
      <c r="M1122" t="b">
        <v>0</v>
      </c>
      <c r="N1122">
        <v>0</v>
      </c>
      <c r="O1122" t="b">
        <v>0</v>
      </c>
      <c r="P1122" t="s">
        <v>8289</v>
      </c>
      <c r="Q1122" t="s">
        <v>8290</v>
      </c>
    </row>
    <row r="1123" spans="1:17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s="14">
        <f>ROUND((E1123/D1123)*100,0)</f>
        <v>0</v>
      </c>
      <c r="G1123" s="16">
        <f>IFERROR(ROUND(E1123/N1123,2),0)</f>
        <v>5.8</v>
      </c>
      <c r="H1123" t="s">
        <v>8220</v>
      </c>
      <c r="I1123" t="s">
        <v>8223</v>
      </c>
      <c r="J1123" t="s">
        <v>8245</v>
      </c>
      <c r="K1123" s="11">
        <v>42442.892546296294</v>
      </c>
      <c r="L1123" s="11">
        <v>42412.934212962966</v>
      </c>
      <c r="M1123" t="b">
        <v>0</v>
      </c>
      <c r="N1123">
        <v>5</v>
      </c>
      <c r="O1123" t="b">
        <v>0</v>
      </c>
      <c r="P1123" t="s">
        <v>8289</v>
      </c>
      <c r="Q1123" t="s">
        <v>8290</v>
      </c>
    </row>
    <row r="1124" spans="1:17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s="14">
        <f>ROUND((E1124/D1124)*100,0)</f>
        <v>0</v>
      </c>
      <c r="G1124" s="16">
        <f>IFERROR(ROUND(E1124/N1124,2),0)</f>
        <v>0</v>
      </c>
      <c r="H1124" t="s">
        <v>8220</v>
      </c>
      <c r="I1124" t="s">
        <v>8224</v>
      </c>
      <c r="J1124" t="s">
        <v>8246</v>
      </c>
      <c r="K1124" s="11">
        <v>41424.703993055555</v>
      </c>
      <c r="L1124" s="11">
        <v>41410.703993055555</v>
      </c>
      <c r="M1124" t="b">
        <v>0</v>
      </c>
      <c r="N1124">
        <v>0</v>
      </c>
      <c r="O1124" t="b">
        <v>0</v>
      </c>
      <c r="P1124" t="s">
        <v>8289</v>
      </c>
      <c r="Q1124" t="s">
        <v>8290</v>
      </c>
    </row>
    <row r="1125" spans="1:17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s="14">
        <f>ROUND((E1125/D1125)*100,0)</f>
        <v>0</v>
      </c>
      <c r="G1125" s="16">
        <f>IFERROR(ROUND(E1125/N1125,2),0)</f>
        <v>3.67</v>
      </c>
      <c r="H1125" t="s">
        <v>8220</v>
      </c>
      <c r="I1125" t="s">
        <v>8223</v>
      </c>
      <c r="J1125" t="s">
        <v>8245</v>
      </c>
      <c r="K1125" s="11">
        <v>41748.5237037037</v>
      </c>
      <c r="L1125" s="11">
        <v>41718.5237037037</v>
      </c>
      <c r="M1125" t="b">
        <v>0</v>
      </c>
      <c r="N1125">
        <v>3</v>
      </c>
      <c r="O1125" t="b">
        <v>0</v>
      </c>
      <c r="P1125" t="s">
        <v>8289</v>
      </c>
      <c r="Q1125" t="s">
        <v>8290</v>
      </c>
    </row>
    <row r="1126" spans="1:17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s="14">
        <f>ROUND((E1126/D1126)*100,0)</f>
        <v>0</v>
      </c>
      <c r="G1126" s="16">
        <f>IFERROR(ROUND(E1126/N1126,2),0)</f>
        <v>60.71</v>
      </c>
      <c r="H1126" t="s">
        <v>8220</v>
      </c>
      <c r="I1126" t="s">
        <v>8223</v>
      </c>
      <c r="J1126" t="s">
        <v>8245</v>
      </c>
      <c r="K1126" s="11">
        <v>42124.667256944442</v>
      </c>
      <c r="L1126" s="11">
        <v>42094.667256944442</v>
      </c>
      <c r="M1126" t="b">
        <v>0</v>
      </c>
      <c r="N1126">
        <v>7</v>
      </c>
      <c r="O1126" t="b">
        <v>0</v>
      </c>
      <c r="P1126" t="s">
        <v>8289</v>
      </c>
      <c r="Q1126" t="s">
        <v>8291</v>
      </c>
    </row>
    <row r="1127" spans="1:17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s="14">
        <f>ROUND((E1127/D1127)*100,0)</f>
        <v>0</v>
      </c>
      <c r="G1127" s="16">
        <f>IFERROR(ROUND(E1127/N1127,2),0)</f>
        <v>0</v>
      </c>
      <c r="H1127" t="s">
        <v>8220</v>
      </c>
      <c r="I1127" t="s">
        <v>8224</v>
      </c>
      <c r="J1127" t="s">
        <v>8246</v>
      </c>
      <c r="K1127" s="11">
        <v>42272.624189814815</v>
      </c>
      <c r="L1127" s="11">
        <v>42212.624189814815</v>
      </c>
      <c r="M1127" t="b">
        <v>0</v>
      </c>
      <c r="N1127">
        <v>0</v>
      </c>
      <c r="O1127" t="b">
        <v>0</v>
      </c>
      <c r="P1127" t="s">
        <v>8289</v>
      </c>
      <c r="Q1127" t="s">
        <v>8291</v>
      </c>
    </row>
    <row r="1128" spans="1:17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s="14">
        <f>ROUND((E1128/D1128)*100,0)</f>
        <v>1</v>
      </c>
      <c r="G1128" s="16">
        <f>IFERROR(ROUND(E1128/N1128,2),0)</f>
        <v>5</v>
      </c>
      <c r="H1128" t="s">
        <v>8220</v>
      </c>
      <c r="I1128" t="s">
        <v>8223</v>
      </c>
      <c r="J1128" t="s">
        <v>8245</v>
      </c>
      <c r="K1128" s="11">
        <v>42565.327476851853</v>
      </c>
      <c r="L1128" s="11">
        <v>42535.327476851853</v>
      </c>
      <c r="M1128" t="b">
        <v>0</v>
      </c>
      <c r="N1128">
        <v>2</v>
      </c>
      <c r="O1128" t="b">
        <v>0</v>
      </c>
      <c r="P1128" t="s">
        <v>8289</v>
      </c>
      <c r="Q1128" t="s">
        <v>8291</v>
      </c>
    </row>
    <row r="1129" spans="1:17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s="14">
        <f>ROUND((E1129/D1129)*100,0)</f>
        <v>2</v>
      </c>
      <c r="G1129" s="16">
        <f>IFERROR(ROUND(E1129/N1129,2),0)</f>
        <v>25.43</v>
      </c>
      <c r="H1129" t="s">
        <v>8220</v>
      </c>
      <c r="I1129" t="s">
        <v>8223</v>
      </c>
      <c r="J1129" t="s">
        <v>8245</v>
      </c>
      <c r="K1129" s="11">
        <v>41957.895833333336</v>
      </c>
      <c r="L1129" s="11">
        <v>41926.854166666664</v>
      </c>
      <c r="M1129" t="b">
        <v>0</v>
      </c>
      <c r="N1129">
        <v>23</v>
      </c>
      <c r="O1129" t="b">
        <v>0</v>
      </c>
      <c r="P1129" t="s">
        <v>8289</v>
      </c>
      <c r="Q1129" t="s">
        <v>8291</v>
      </c>
    </row>
    <row r="1130" spans="1:17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s="14">
        <f>ROUND((E1130/D1130)*100,0)</f>
        <v>0</v>
      </c>
      <c r="G1130" s="16">
        <f>IFERROR(ROUND(E1130/N1130,2),0)</f>
        <v>1</v>
      </c>
      <c r="H1130" t="s">
        <v>8220</v>
      </c>
      <c r="I1130" t="s">
        <v>8224</v>
      </c>
      <c r="J1130" t="s">
        <v>8246</v>
      </c>
      <c r="K1130" s="11">
        <v>41858.649502314816</v>
      </c>
      <c r="L1130" s="11">
        <v>41828.649502314816</v>
      </c>
      <c r="M1130" t="b">
        <v>0</v>
      </c>
      <c r="N1130">
        <v>1</v>
      </c>
      <c r="O1130" t="b">
        <v>0</v>
      </c>
      <c r="P1130" t="s">
        <v>8289</v>
      </c>
      <c r="Q1130" t="s">
        <v>8291</v>
      </c>
    </row>
    <row r="1131" spans="1:17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s="14">
        <f>ROUND((E1131/D1131)*100,0)</f>
        <v>0</v>
      </c>
      <c r="G1131" s="16">
        <f>IFERROR(ROUND(E1131/N1131,2),0)</f>
        <v>10.5</v>
      </c>
      <c r="H1131" t="s">
        <v>8220</v>
      </c>
      <c r="I1131" t="s">
        <v>8223</v>
      </c>
      <c r="J1131" t="s">
        <v>8245</v>
      </c>
      <c r="K1131" s="11">
        <v>42526.264965277776</v>
      </c>
      <c r="L1131" s="11">
        <v>42496.264965277776</v>
      </c>
      <c r="M1131" t="b">
        <v>0</v>
      </c>
      <c r="N1131">
        <v>2</v>
      </c>
      <c r="O1131" t="b">
        <v>0</v>
      </c>
      <c r="P1131" t="s">
        <v>8289</v>
      </c>
      <c r="Q1131" t="s">
        <v>8291</v>
      </c>
    </row>
    <row r="1132" spans="1:17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s="14">
        <f>ROUND((E1132/D1132)*100,0)</f>
        <v>0</v>
      </c>
      <c r="G1132" s="16">
        <f>IFERROR(ROUND(E1132/N1132,2),0)</f>
        <v>3.67</v>
      </c>
      <c r="H1132" t="s">
        <v>8220</v>
      </c>
      <c r="I1132" t="s">
        <v>8223</v>
      </c>
      <c r="J1132" t="s">
        <v>8245</v>
      </c>
      <c r="K1132" s="11">
        <v>41969.038194444445</v>
      </c>
      <c r="L1132" s="11">
        <v>41908.996527777781</v>
      </c>
      <c r="M1132" t="b">
        <v>0</v>
      </c>
      <c r="N1132">
        <v>3</v>
      </c>
      <c r="O1132" t="b">
        <v>0</v>
      </c>
      <c r="P1132" t="s">
        <v>8289</v>
      </c>
      <c r="Q1132" t="s">
        <v>8291</v>
      </c>
    </row>
    <row r="1133" spans="1:17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s="14">
        <f>ROUND((E1133/D1133)*100,0)</f>
        <v>0</v>
      </c>
      <c r="G1133" s="16">
        <f>IFERROR(ROUND(E1133/N1133,2),0)</f>
        <v>0</v>
      </c>
      <c r="H1133" t="s">
        <v>8220</v>
      </c>
      <c r="I1133" t="s">
        <v>8225</v>
      </c>
      <c r="J1133" t="s">
        <v>8247</v>
      </c>
      <c r="K1133" s="11">
        <v>42362.908194444448</v>
      </c>
      <c r="L1133" s="11">
        <v>42332.908194444448</v>
      </c>
      <c r="M1133" t="b">
        <v>0</v>
      </c>
      <c r="N1133">
        <v>0</v>
      </c>
      <c r="O1133" t="b">
        <v>0</v>
      </c>
      <c r="P1133" t="s">
        <v>8289</v>
      </c>
      <c r="Q1133" t="s">
        <v>8291</v>
      </c>
    </row>
    <row r="1134" spans="1:17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s="14">
        <f>ROUND((E1134/D1134)*100,0)</f>
        <v>14</v>
      </c>
      <c r="G1134" s="16">
        <f>IFERROR(ROUND(E1134/N1134,2),0)</f>
        <v>110.62</v>
      </c>
      <c r="H1134" t="s">
        <v>8220</v>
      </c>
      <c r="I1134" t="s">
        <v>8228</v>
      </c>
      <c r="J1134" t="s">
        <v>8250</v>
      </c>
      <c r="K1134" s="11">
        <v>42736.115405092591</v>
      </c>
      <c r="L1134" s="11">
        <v>42706.115405092591</v>
      </c>
      <c r="M1134" t="b">
        <v>0</v>
      </c>
      <c r="N1134">
        <v>13</v>
      </c>
      <c r="O1134" t="b">
        <v>0</v>
      </c>
      <c r="P1134" t="s">
        <v>8289</v>
      </c>
      <c r="Q1134" t="s">
        <v>8291</v>
      </c>
    </row>
    <row r="1135" spans="1:17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s="14">
        <f>ROUND((E1135/D1135)*100,0)</f>
        <v>1</v>
      </c>
      <c r="G1135" s="16">
        <f>IFERROR(ROUND(E1135/N1135,2),0)</f>
        <v>20</v>
      </c>
      <c r="H1135" t="s">
        <v>8220</v>
      </c>
      <c r="I1135" t="s">
        <v>8224</v>
      </c>
      <c r="J1135" t="s">
        <v>8246</v>
      </c>
      <c r="K1135" s="11">
        <v>41851.407187500001</v>
      </c>
      <c r="L1135" s="11">
        <v>41821.407187500001</v>
      </c>
      <c r="M1135" t="b">
        <v>0</v>
      </c>
      <c r="N1135">
        <v>1</v>
      </c>
      <c r="O1135" t="b">
        <v>0</v>
      </c>
      <c r="P1135" t="s">
        <v>8289</v>
      </c>
      <c r="Q1135" t="s">
        <v>8291</v>
      </c>
    </row>
    <row r="1136" spans="1:17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s="14">
        <f>ROUND((E1136/D1136)*100,0)</f>
        <v>0</v>
      </c>
      <c r="G1136" s="16">
        <f>IFERROR(ROUND(E1136/N1136,2),0)</f>
        <v>1</v>
      </c>
      <c r="H1136" t="s">
        <v>8220</v>
      </c>
      <c r="I1136" t="s">
        <v>8225</v>
      </c>
      <c r="J1136" t="s">
        <v>8247</v>
      </c>
      <c r="K1136" s="11">
        <v>41972.189583333333</v>
      </c>
      <c r="L1136" s="11">
        <v>41958.285046296296</v>
      </c>
      <c r="M1136" t="b">
        <v>0</v>
      </c>
      <c r="N1136">
        <v>1</v>
      </c>
      <c r="O1136" t="b">
        <v>0</v>
      </c>
      <c r="P1136" t="s">
        <v>8289</v>
      </c>
      <c r="Q1136" t="s">
        <v>8291</v>
      </c>
    </row>
    <row r="1137" spans="1:17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s="14">
        <f>ROUND((E1137/D1137)*100,0)</f>
        <v>5</v>
      </c>
      <c r="G1137" s="16">
        <f>IFERROR(ROUND(E1137/N1137,2),0)</f>
        <v>50</v>
      </c>
      <c r="H1137" t="s">
        <v>8220</v>
      </c>
      <c r="I1137" t="s">
        <v>8235</v>
      </c>
      <c r="J1137" t="s">
        <v>8248</v>
      </c>
      <c r="K1137" s="11">
        <v>42588.98951388889</v>
      </c>
      <c r="L1137" s="11">
        <v>42558.98951388889</v>
      </c>
      <c r="M1137" t="b">
        <v>0</v>
      </c>
      <c r="N1137">
        <v>1</v>
      </c>
      <c r="O1137" t="b">
        <v>0</v>
      </c>
      <c r="P1137" t="s">
        <v>8289</v>
      </c>
      <c r="Q1137" t="s">
        <v>8291</v>
      </c>
    </row>
    <row r="1138" spans="1:17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s="14">
        <f>ROUND((E1138/D1138)*100,0)</f>
        <v>6</v>
      </c>
      <c r="G1138" s="16">
        <f>IFERROR(ROUND(E1138/N1138,2),0)</f>
        <v>45</v>
      </c>
      <c r="H1138" t="s">
        <v>8220</v>
      </c>
      <c r="I1138" t="s">
        <v>8229</v>
      </c>
      <c r="J1138" t="s">
        <v>8248</v>
      </c>
      <c r="K1138" s="11">
        <v>42357.671631944446</v>
      </c>
      <c r="L1138" s="11">
        <v>42327.671631944446</v>
      </c>
      <c r="M1138" t="b">
        <v>0</v>
      </c>
      <c r="N1138">
        <v>6</v>
      </c>
      <c r="O1138" t="b">
        <v>0</v>
      </c>
      <c r="P1138" t="s">
        <v>8289</v>
      </c>
      <c r="Q1138" t="s">
        <v>8291</v>
      </c>
    </row>
    <row r="1139" spans="1:17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s="14">
        <f>ROUND((E1139/D1139)*100,0)</f>
        <v>40</v>
      </c>
      <c r="G1139" s="16">
        <f>IFERROR(ROUND(E1139/N1139,2),0)</f>
        <v>253.21</v>
      </c>
      <c r="H1139" t="s">
        <v>8220</v>
      </c>
      <c r="I1139" t="s">
        <v>8223</v>
      </c>
      <c r="J1139" t="s">
        <v>8245</v>
      </c>
      <c r="K1139" s="11">
        <v>42483.819687499999</v>
      </c>
      <c r="L1139" s="11">
        <v>42453.819687499999</v>
      </c>
      <c r="M1139" t="b">
        <v>0</v>
      </c>
      <c r="N1139">
        <v>39</v>
      </c>
      <c r="O1139" t="b">
        <v>0</v>
      </c>
      <c r="P1139" t="s">
        <v>8289</v>
      </c>
      <c r="Q1139" t="s">
        <v>8291</v>
      </c>
    </row>
    <row r="1140" spans="1:17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s="14">
        <f>ROUND((E1140/D1140)*100,0)</f>
        <v>0</v>
      </c>
      <c r="G1140" s="16">
        <f>IFERROR(ROUND(E1140/N1140,2),0)</f>
        <v>31.25</v>
      </c>
      <c r="H1140" t="s">
        <v>8220</v>
      </c>
      <c r="I1140" t="s">
        <v>8223</v>
      </c>
      <c r="J1140" t="s">
        <v>8245</v>
      </c>
      <c r="K1140" s="11">
        <v>42756.906608796293</v>
      </c>
      <c r="L1140" s="11">
        <v>42736.906608796293</v>
      </c>
      <c r="M1140" t="b">
        <v>0</v>
      </c>
      <c r="N1140">
        <v>4</v>
      </c>
      <c r="O1140" t="b">
        <v>0</v>
      </c>
      <c r="P1140" t="s">
        <v>8289</v>
      </c>
      <c r="Q1140" t="s">
        <v>8291</v>
      </c>
    </row>
    <row r="1141" spans="1:17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s="14">
        <f>ROUND((E1141/D1141)*100,0)</f>
        <v>0</v>
      </c>
      <c r="G1141" s="16">
        <f>IFERROR(ROUND(E1141/N1141,2),0)</f>
        <v>5</v>
      </c>
      <c r="H1141" t="s">
        <v>8220</v>
      </c>
      <c r="I1141" t="s">
        <v>8223</v>
      </c>
      <c r="J1141" t="s">
        <v>8245</v>
      </c>
      <c r="K1141" s="11">
        <v>42005.34752314815</v>
      </c>
      <c r="L1141" s="11">
        <v>41975.34752314815</v>
      </c>
      <c r="M1141" t="b">
        <v>0</v>
      </c>
      <c r="N1141">
        <v>1</v>
      </c>
      <c r="O1141" t="b">
        <v>0</v>
      </c>
      <c r="P1141" t="s">
        <v>8289</v>
      </c>
      <c r="Q1141" t="s">
        <v>8291</v>
      </c>
    </row>
    <row r="1142" spans="1:17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s="14">
        <f>ROUND((E1142/D1142)*100,0)</f>
        <v>0</v>
      </c>
      <c r="G1142" s="16">
        <f>IFERROR(ROUND(E1142/N1142,2),0)</f>
        <v>0</v>
      </c>
      <c r="H1142" t="s">
        <v>8220</v>
      </c>
      <c r="I1142" t="s">
        <v>8224</v>
      </c>
      <c r="J1142" t="s">
        <v>8246</v>
      </c>
      <c r="K1142" s="11">
        <v>42222.462048611109</v>
      </c>
      <c r="L1142" s="11">
        <v>42192.462048611109</v>
      </c>
      <c r="M1142" t="b">
        <v>0</v>
      </c>
      <c r="N1142">
        <v>0</v>
      </c>
      <c r="O1142" t="b">
        <v>0</v>
      </c>
      <c r="P1142" t="s">
        <v>8289</v>
      </c>
      <c r="Q1142" t="s">
        <v>8291</v>
      </c>
    </row>
    <row r="1143" spans="1:17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s="14">
        <f>ROUND((E1143/D1143)*100,0)</f>
        <v>0</v>
      </c>
      <c r="G1143" s="16">
        <f>IFERROR(ROUND(E1143/N1143,2),0)</f>
        <v>0</v>
      </c>
      <c r="H1143" t="s">
        <v>8220</v>
      </c>
      <c r="I1143" t="s">
        <v>8235</v>
      </c>
      <c r="J1143" t="s">
        <v>8248</v>
      </c>
      <c r="K1143" s="11">
        <v>42194.699652777781</v>
      </c>
      <c r="L1143" s="11">
        <v>42164.699652777781</v>
      </c>
      <c r="M1143" t="b">
        <v>0</v>
      </c>
      <c r="N1143">
        <v>0</v>
      </c>
      <c r="O1143" t="b">
        <v>0</v>
      </c>
      <c r="P1143" t="s">
        <v>8289</v>
      </c>
      <c r="Q1143" t="s">
        <v>8291</v>
      </c>
    </row>
    <row r="1144" spans="1:17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s="14">
        <f>ROUND((E1144/D1144)*100,0)</f>
        <v>0</v>
      </c>
      <c r="G1144" s="16">
        <f>IFERROR(ROUND(E1144/N1144,2),0)</f>
        <v>0</v>
      </c>
      <c r="H1144" t="s">
        <v>8220</v>
      </c>
      <c r="I1144" t="s">
        <v>8223</v>
      </c>
      <c r="J1144" t="s">
        <v>8245</v>
      </c>
      <c r="K1144" s="11">
        <v>42052.006099537037</v>
      </c>
      <c r="L1144" s="11">
        <v>42022.006099537037</v>
      </c>
      <c r="M1144" t="b">
        <v>0</v>
      </c>
      <c r="N1144">
        <v>0</v>
      </c>
      <c r="O1144" t="b">
        <v>0</v>
      </c>
      <c r="P1144" t="s">
        <v>8289</v>
      </c>
      <c r="Q1144" t="s">
        <v>8291</v>
      </c>
    </row>
    <row r="1145" spans="1:17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s="14">
        <f>ROUND((E1145/D1145)*100,0)</f>
        <v>0</v>
      </c>
      <c r="G1145" s="16">
        <f>IFERROR(ROUND(E1145/N1145,2),0)</f>
        <v>23.25</v>
      </c>
      <c r="H1145" t="s">
        <v>8220</v>
      </c>
      <c r="I1145" t="s">
        <v>8223</v>
      </c>
      <c r="J1145" t="s">
        <v>8245</v>
      </c>
      <c r="K1145" s="11">
        <v>42355.19358796296</v>
      </c>
      <c r="L1145" s="11">
        <v>42325.19358796296</v>
      </c>
      <c r="M1145" t="b">
        <v>0</v>
      </c>
      <c r="N1145">
        <v>8</v>
      </c>
      <c r="O1145" t="b">
        <v>0</v>
      </c>
      <c r="P1145" t="s">
        <v>8289</v>
      </c>
      <c r="Q1145" t="s">
        <v>8291</v>
      </c>
    </row>
    <row r="1146" spans="1:17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s="14">
        <f>ROUND((E1146/D1146)*100,0)</f>
        <v>0</v>
      </c>
      <c r="G1146" s="16">
        <f>IFERROR(ROUND(E1146/N1146,2),0)</f>
        <v>0</v>
      </c>
      <c r="H1146" t="s">
        <v>8220</v>
      </c>
      <c r="I1146" t="s">
        <v>8223</v>
      </c>
      <c r="J1146" t="s">
        <v>8245</v>
      </c>
      <c r="K1146" s="11">
        <v>42123.181944444441</v>
      </c>
      <c r="L1146" s="11">
        <v>42093.181944444441</v>
      </c>
      <c r="M1146" t="b">
        <v>0</v>
      </c>
      <c r="N1146">
        <v>0</v>
      </c>
      <c r="O1146" t="b">
        <v>0</v>
      </c>
      <c r="P1146" t="s">
        <v>8292</v>
      </c>
      <c r="Q1146" t="s">
        <v>8293</v>
      </c>
    </row>
    <row r="1147" spans="1:17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s="14">
        <f>ROUND((E1147/D1147)*100,0)</f>
        <v>0</v>
      </c>
      <c r="G1147" s="16">
        <f>IFERROR(ROUND(E1147/N1147,2),0)</f>
        <v>100</v>
      </c>
      <c r="H1147" t="s">
        <v>8220</v>
      </c>
      <c r="I1147" t="s">
        <v>8223</v>
      </c>
      <c r="J1147" t="s">
        <v>8245</v>
      </c>
      <c r="K1147" s="11">
        <v>41914.74759259259</v>
      </c>
      <c r="L1147" s="11">
        <v>41854.74759259259</v>
      </c>
      <c r="M1147" t="b">
        <v>0</v>
      </c>
      <c r="N1147">
        <v>1</v>
      </c>
      <c r="O1147" t="b">
        <v>0</v>
      </c>
      <c r="P1147" t="s">
        <v>8292</v>
      </c>
      <c r="Q1147" t="s">
        <v>8293</v>
      </c>
    </row>
    <row r="1148" spans="1:17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s="14">
        <f>ROUND((E1148/D1148)*100,0)</f>
        <v>9</v>
      </c>
      <c r="G1148" s="16">
        <f>IFERROR(ROUND(E1148/N1148,2),0)</f>
        <v>44.17</v>
      </c>
      <c r="H1148" t="s">
        <v>8220</v>
      </c>
      <c r="I1148" t="s">
        <v>8223</v>
      </c>
      <c r="J1148" t="s">
        <v>8245</v>
      </c>
      <c r="K1148" s="11">
        <v>41761.9533912037</v>
      </c>
      <c r="L1148" s="11">
        <v>41723.9533912037</v>
      </c>
      <c r="M1148" t="b">
        <v>0</v>
      </c>
      <c r="N1148">
        <v>12</v>
      </c>
      <c r="O1148" t="b">
        <v>0</v>
      </c>
      <c r="P1148" t="s">
        <v>8292</v>
      </c>
      <c r="Q1148" t="s">
        <v>8293</v>
      </c>
    </row>
    <row r="1149" spans="1:17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s="14">
        <f>ROUND((E1149/D1149)*100,0)</f>
        <v>0</v>
      </c>
      <c r="G1149" s="16">
        <f>IFERROR(ROUND(E1149/N1149,2),0)</f>
        <v>0</v>
      </c>
      <c r="H1149" t="s">
        <v>8220</v>
      </c>
      <c r="I1149" t="s">
        <v>8228</v>
      </c>
      <c r="J1149" t="s">
        <v>8250</v>
      </c>
      <c r="K1149" s="11">
        <v>41931.972025462965</v>
      </c>
      <c r="L1149" s="11">
        <v>41871.972025462965</v>
      </c>
      <c r="M1149" t="b">
        <v>0</v>
      </c>
      <c r="N1149">
        <v>0</v>
      </c>
      <c r="O1149" t="b">
        <v>0</v>
      </c>
      <c r="P1149" t="s">
        <v>8292</v>
      </c>
      <c r="Q1149" t="s">
        <v>8293</v>
      </c>
    </row>
    <row r="1150" spans="1:17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s="14">
        <f>ROUND((E1150/D1150)*100,0)</f>
        <v>0</v>
      </c>
      <c r="G1150" s="16">
        <f>IFERROR(ROUND(E1150/N1150,2),0)</f>
        <v>24.33</v>
      </c>
      <c r="H1150" t="s">
        <v>8220</v>
      </c>
      <c r="I1150" t="s">
        <v>8223</v>
      </c>
      <c r="J1150" t="s">
        <v>8245</v>
      </c>
      <c r="K1150" s="11">
        <v>42705.212743055556</v>
      </c>
      <c r="L1150" s="11">
        <v>42675.171076388891</v>
      </c>
      <c r="M1150" t="b">
        <v>0</v>
      </c>
      <c r="N1150">
        <v>3</v>
      </c>
      <c r="O1150" t="b">
        <v>0</v>
      </c>
      <c r="P1150" t="s">
        <v>8292</v>
      </c>
      <c r="Q1150" t="s">
        <v>8293</v>
      </c>
    </row>
    <row r="1151" spans="1:17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s="14">
        <f>ROUND((E1151/D1151)*100,0)</f>
        <v>0</v>
      </c>
      <c r="G1151" s="16">
        <f>IFERROR(ROUND(E1151/N1151,2),0)</f>
        <v>37.5</v>
      </c>
      <c r="H1151" t="s">
        <v>8220</v>
      </c>
      <c r="I1151" t="s">
        <v>8223</v>
      </c>
      <c r="J1151" t="s">
        <v>8245</v>
      </c>
      <c r="K1151" s="11">
        <v>42537.71025462963</v>
      </c>
      <c r="L1151" s="11">
        <v>42507.71025462963</v>
      </c>
      <c r="M1151" t="b">
        <v>0</v>
      </c>
      <c r="N1151">
        <v>2</v>
      </c>
      <c r="O1151" t="b">
        <v>0</v>
      </c>
      <c r="P1151" t="s">
        <v>8292</v>
      </c>
      <c r="Q1151" t="s">
        <v>8293</v>
      </c>
    </row>
    <row r="1152" spans="1:17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s="14">
        <f>ROUND((E1152/D1152)*100,0)</f>
        <v>10</v>
      </c>
      <c r="G1152" s="16">
        <f>IFERROR(ROUND(E1152/N1152,2),0)</f>
        <v>42</v>
      </c>
      <c r="H1152" t="s">
        <v>8220</v>
      </c>
      <c r="I1152" t="s">
        <v>8223</v>
      </c>
      <c r="J1152" t="s">
        <v>8245</v>
      </c>
      <c r="K1152" s="11">
        <v>42377.954571759263</v>
      </c>
      <c r="L1152" s="11">
        <v>42317.954571759263</v>
      </c>
      <c r="M1152" t="b">
        <v>0</v>
      </c>
      <c r="N1152">
        <v>6</v>
      </c>
      <c r="O1152" t="b">
        <v>0</v>
      </c>
      <c r="P1152" t="s">
        <v>8292</v>
      </c>
      <c r="Q1152" t="s">
        <v>8293</v>
      </c>
    </row>
    <row r="1153" spans="1:17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s="14">
        <f>ROUND((E1153/D1153)*100,0)</f>
        <v>0</v>
      </c>
      <c r="G1153" s="16">
        <f>IFERROR(ROUND(E1153/N1153,2),0)</f>
        <v>0</v>
      </c>
      <c r="H1153" t="s">
        <v>8220</v>
      </c>
      <c r="I1153" t="s">
        <v>8223</v>
      </c>
      <c r="J1153" t="s">
        <v>8245</v>
      </c>
      <c r="K1153" s="11">
        <v>42254.102581018517</v>
      </c>
      <c r="L1153" s="11">
        <v>42224.102581018517</v>
      </c>
      <c r="M1153" t="b">
        <v>0</v>
      </c>
      <c r="N1153">
        <v>0</v>
      </c>
      <c r="O1153" t="b">
        <v>0</v>
      </c>
      <c r="P1153" t="s">
        <v>8292</v>
      </c>
      <c r="Q1153" t="s">
        <v>8293</v>
      </c>
    </row>
    <row r="1154" spans="1:17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s="14">
        <f>ROUND((E1154/D1154)*100,0)</f>
        <v>6</v>
      </c>
      <c r="G1154" s="16">
        <f>IFERROR(ROUND(E1154/N1154,2),0)</f>
        <v>60.73</v>
      </c>
      <c r="H1154" t="s">
        <v>8220</v>
      </c>
      <c r="I1154" t="s">
        <v>8223</v>
      </c>
      <c r="J1154" t="s">
        <v>8245</v>
      </c>
      <c r="K1154" s="11">
        <v>42139.709629629629</v>
      </c>
      <c r="L1154" s="11">
        <v>42109.709629629629</v>
      </c>
      <c r="M1154" t="b">
        <v>0</v>
      </c>
      <c r="N1154">
        <v>15</v>
      </c>
      <c r="O1154" t="b">
        <v>0</v>
      </c>
      <c r="P1154" t="s">
        <v>8292</v>
      </c>
      <c r="Q1154" t="s">
        <v>8293</v>
      </c>
    </row>
    <row r="1155" spans="1:17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s="14">
        <f>ROUND((E1155/D1155)*100,0)</f>
        <v>1</v>
      </c>
      <c r="G1155" s="16">
        <f>IFERROR(ROUND(E1155/N1155,2),0)</f>
        <v>50</v>
      </c>
      <c r="H1155" t="s">
        <v>8220</v>
      </c>
      <c r="I1155" t="s">
        <v>8223</v>
      </c>
      <c r="J1155" t="s">
        <v>8245</v>
      </c>
      <c r="K1155" s="11">
        <v>42173.714178240742</v>
      </c>
      <c r="L1155" s="11">
        <v>42143.714178240742</v>
      </c>
      <c r="M1155" t="b">
        <v>0</v>
      </c>
      <c r="N1155">
        <v>1</v>
      </c>
      <c r="O1155" t="b">
        <v>0</v>
      </c>
      <c r="P1155" t="s">
        <v>8292</v>
      </c>
      <c r="Q1155" t="s">
        <v>8293</v>
      </c>
    </row>
    <row r="1156" spans="1:17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s="14">
        <f>ROUND((E1156/D1156)*100,0)</f>
        <v>7</v>
      </c>
      <c r="G1156" s="16">
        <f>IFERROR(ROUND(E1156/N1156,2),0)</f>
        <v>108.33</v>
      </c>
      <c r="H1156" t="s">
        <v>8220</v>
      </c>
      <c r="I1156" t="s">
        <v>8223</v>
      </c>
      <c r="J1156" t="s">
        <v>8245</v>
      </c>
      <c r="K1156" s="11">
        <v>42253.108865740738</v>
      </c>
      <c r="L1156" s="11">
        <v>42223.108865740738</v>
      </c>
      <c r="M1156" t="b">
        <v>0</v>
      </c>
      <c r="N1156">
        <v>3</v>
      </c>
      <c r="O1156" t="b">
        <v>0</v>
      </c>
      <c r="P1156" t="s">
        <v>8292</v>
      </c>
      <c r="Q1156" t="s">
        <v>8293</v>
      </c>
    </row>
    <row r="1157" spans="1:17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s="14">
        <f>ROUND((E1157/D1157)*100,0)</f>
        <v>1</v>
      </c>
      <c r="G1157" s="16">
        <f>IFERROR(ROUND(E1157/N1157,2),0)</f>
        <v>23.5</v>
      </c>
      <c r="H1157" t="s">
        <v>8220</v>
      </c>
      <c r="I1157" t="s">
        <v>8223</v>
      </c>
      <c r="J1157" t="s">
        <v>8245</v>
      </c>
      <c r="K1157" s="11">
        <v>41865.763981481483</v>
      </c>
      <c r="L1157" s="11">
        <v>41835.763981481483</v>
      </c>
      <c r="M1157" t="b">
        <v>0</v>
      </c>
      <c r="N1157">
        <v>8</v>
      </c>
      <c r="O1157" t="b">
        <v>0</v>
      </c>
      <c r="P1157" t="s">
        <v>8292</v>
      </c>
      <c r="Q1157" t="s">
        <v>8293</v>
      </c>
    </row>
    <row r="1158" spans="1:17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s="14">
        <f>ROUND((E1158/D1158)*100,0)</f>
        <v>0</v>
      </c>
      <c r="G1158" s="16">
        <f>IFERROR(ROUND(E1158/N1158,2),0)</f>
        <v>0</v>
      </c>
      <c r="H1158" t="s">
        <v>8220</v>
      </c>
      <c r="I1158" t="s">
        <v>8223</v>
      </c>
      <c r="J1158" t="s">
        <v>8245</v>
      </c>
      <c r="K1158" s="11">
        <v>42059.071319444447</v>
      </c>
      <c r="L1158" s="11">
        <v>42029.071319444447</v>
      </c>
      <c r="M1158" t="b">
        <v>0</v>
      </c>
      <c r="N1158">
        <v>0</v>
      </c>
      <c r="O1158" t="b">
        <v>0</v>
      </c>
      <c r="P1158" t="s">
        <v>8292</v>
      </c>
      <c r="Q1158" t="s">
        <v>8293</v>
      </c>
    </row>
    <row r="1159" spans="1:17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s="14">
        <f>ROUND((E1159/D1159)*100,0)</f>
        <v>2</v>
      </c>
      <c r="G1159" s="16">
        <f>IFERROR(ROUND(E1159/N1159,2),0)</f>
        <v>50.33</v>
      </c>
      <c r="H1159" t="s">
        <v>8220</v>
      </c>
      <c r="I1159" t="s">
        <v>8223</v>
      </c>
      <c r="J1159" t="s">
        <v>8245</v>
      </c>
      <c r="K1159" s="11">
        <v>41978.669907407406</v>
      </c>
      <c r="L1159" s="11">
        <v>41918.628240740742</v>
      </c>
      <c r="M1159" t="b">
        <v>0</v>
      </c>
      <c r="N1159">
        <v>3</v>
      </c>
      <c r="O1159" t="b">
        <v>0</v>
      </c>
      <c r="P1159" t="s">
        <v>8292</v>
      </c>
      <c r="Q1159" t="s">
        <v>8293</v>
      </c>
    </row>
    <row r="1160" spans="1:17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s="14">
        <f>ROUND((E1160/D1160)*100,0)</f>
        <v>0</v>
      </c>
      <c r="G1160" s="16">
        <f>IFERROR(ROUND(E1160/N1160,2),0)</f>
        <v>11.67</v>
      </c>
      <c r="H1160" t="s">
        <v>8220</v>
      </c>
      <c r="I1160" t="s">
        <v>8223</v>
      </c>
      <c r="J1160" t="s">
        <v>8245</v>
      </c>
      <c r="K1160" s="11">
        <v>41982.09175925926</v>
      </c>
      <c r="L1160" s="11">
        <v>41952.09175925926</v>
      </c>
      <c r="M1160" t="b">
        <v>0</v>
      </c>
      <c r="N1160">
        <v>3</v>
      </c>
      <c r="O1160" t="b">
        <v>0</v>
      </c>
      <c r="P1160" t="s">
        <v>8292</v>
      </c>
      <c r="Q1160" t="s">
        <v>8293</v>
      </c>
    </row>
    <row r="1161" spans="1:17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s="14">
        <f>ROUND((E1161/D1161)*100,0)</f>
        <v>0</v>
      </c>
      <c r="G1161" s="16">
        <f>IFERROR(ROUND(E1161/N1161,2),0)</f>
        <v>0</v>
      </c>
      <c r="H1161" t="s">
        <v>8220</v>
      </c>
      <c r="I1161" t="s">
        <v>8223</v>
      </c>
      <c r="J1161" t="s">
        <v>8245</v>
      </c>
      <c r="K1161" s="11">
        <v>42185.65625</v>
      </c>
      <c r="L1161" s="11">
        <v>42154.726446759261</v>
      </c>
      <c r="M1161" t="b">
        <v>0</v>
      </c>
      <c r="N1161">
        <v>0</v>
      </c>
      <c r="O1161" t="b">
        <v>0</v>
      </c>
      <c r="P1161" t="s">
        <v>8292</v>
      </c>
      <c r="Q1161" t="s">
        <v>8293</v>
      </c>
    </row>
    <row r="1162" spans="1:17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s="14">
        <f>ROUND((E1162/D1162)*100,0)</f>
        <v>4</v>
      </c>
      <c r="G1162" s="16">
        <f>IFERROR(ROUND(E1162/N1162,2),0)</f>
        <v>60.79</v>
      </c>
      <c r="H1162" t="s">
        <v>8220</v>
      </c>
      <c r="I1162" t="s">
        <v>8223</v>
      </c>
      <c r="J1162" t="s">
        <v>8245</v>
      </c>
      <c r="K1162" s="11">
        <v>42091.113263888888</v>
      </c>
      <c r="L1162" s="11">
        <v>42061.154930555553</v>
      </c>
      <c r="M1162" t="b">
        <v>0</v>
      </c>
      <c r="N1162">
        <v>19</v>
      </c>
      <c r="O1162" t="b">
        <v>0</v>
      </c>
      <c r="P1162" t="s">
        <v>8292</v>
      </c>
      <c r="Q1162" t="s">
        <v>8293</v>
      </c>
    </row>
    <row r="1163" spans="1:17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s="14">
        <f>ROUND((E1163/D1163)*100,0)</f>
        <v>0</v>
      </c>
      <c r="G1163" s="16">
        <f>IFERROR(ROUND(E1163/N1163,2),0)</f>
        <v>0</v>
      </c>
      <c r="H1163" t="s">
        <v>8220</v>
      </c>
      <c r="I1163" t="s">
        <v>8223</v>
      </c>
      <c r="J1163" t="s">
        <v>8245</v>
      </c>
      <c r="K1163" s="11">
        <v>42143.629502314812</v>
      </c>
      <c r="L1163" s="11">
        <v>42122.629502314812</v>
      </c>
      <c r="M1163" t="b">
        <v>0</v>
      </c>
      <c r="N1163">
        <v>0</v>
      </c>
      <c r="O1163" t="b">
        <v>0</v>
      </c>
      <c r="P1163" t="s">
        <v>8292</v>
      </c>
      <c r="Q1163" t="s">
        <v>8293</v>
      </c>
    </row>
    <row r="1164" spans="1:17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s="14">
        <f>ROUND((E1164/D1164)*100,0)</f>
        <v>0</v>
      </c>
      <c r="G1164" s="16">
        <f>IFERROR(ROUND(E1164/N1164,2),0)</f>
        <v>17.5</v>
      </c>
      <c r="H1164" t="s">
        <v>8220</v>
      </c>
      <c r="I1164" t="s">
        <v>8223</v>
      </c>
      <c r="J1164" t="s">
        <v>8245</v>
      </c>
      <c r="K1164" s="11">
        <v>41907.683611111112</v>
      </c>
      <c r="L1164" s="11">
        <v>41876.683611111112</v>
      </c>
      <c r="M1164" t="b">
        <v>0</v>
      </c>
      <c r="N1164">
        <v>2</v>
      </c>
      <c r="O1164" t="b">
        <v>0</v>
      </c>
      <c r="P1164" t="s">
        <v>8292</v>
      </c>
      <c r="Q1164" t="s">
        <v>8293</v>
      </c>
    </row>
    <row r="1165" spans="1:17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s="14">
        <f>ROUND((E1165/D1165)*100,0)</f>
        <v>0</v>
      </c>
      <c r="G1165" s="16">
        <f>IFERROR(ROUND(E1165/N1165,2),0)</f>
        <v>0</v>
      </c>
      <c r="H1165" t="s">
        <v>8220</v>
      </c>
      <c r="I1165" t="s">
        <v>8223</v>
      </c>
      <c r="J1165" t="s">
        <v>8245</v>
      </c>
      <c r="K1165" s="11">
        <v>41860.723611111112</v>
      </c>
      <c r="L1165" s="11">
        <v>41830.723611111112</v>
      </c>
      <c r="M1165" t="b">
        <v>0</v>
      </c>
      <c r="N1165">
        <v>0</v>
      </c>
      <c r="O1165" t="b">
        <v>0</v>
      </c>
      <c r="P1165" t="s">
        <v>8292</v>
      </c>
      <c r="Q1165" t="s">
        <v>8293</v>
      </c>
    </row>
    <row r="1166" spans="1:17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s="14">
        <f>ROUND((E1166/D1166)*100,0)</f>
        <v>0</v>
      </c>
      <c r="G1166" s="16">
        <f>IFERROR(ROUND(E1166/N1166,2),0)</f>
        <v>0</v>
      </c>
      <c r="H1166" t="s">
        <v>8220</v>
      </c>
      <c r="I1166" t="s">
        <v>8223</v>
      </c>
      <c r="J1166" t="s">
        <v>8245</v>
      </c>
      <c r="K1166" s="11">
        <v>42539.724328703705</v>
      </c>
      <c r="L1166" s="11">
        <v>42509.724328703705</v>
      </c>
      <c r="M1166" t="b">
        <v>0</v>
      </c>
      <c r="N1166">
        <v>0</v>
      </c>
      <c r="O1166" t="b">
        <v>0</v>
      </c>
      <c r="P1166" t="s">
        <v>8292</v>
      </c>
      <c r="Q1166" t="s">
        <v>8293</v>
      </c>
    </row>
    <row r="1167" spans="1:17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s="14">
        <f>ROUND((E1167/D1167)*100,0)</f>
        <v>21</v>
      </c>
      <c r="G1167" s="16">
        <f>IFERROR(ROUND(E1167/N1167,2),0)</f>
        <v>82.82</v>
      </c>
      <c r="H1167" t="s">
        <v>8220</v>
      </c>
      <c r="I1167" t="s">
        <v>8223</v>
      </c>
      <c r="J1167" t="s">
        <v>8245</v>
      </c>
      <c r="K1167" s="11">
        <v>41826.214467592596</v>
      </c>
      <c r="L1167" s="11">
        <v>41792.214467592596</v>
      </c>
      <c r="M1167" t="b">
        <v>0</v>
      </c>
      <c r="N1167">
        <v>25</v>
      </c>
      <c r="O1167" t="b">
        <v>0</v>
      </c>
      <c r="P1167" t="s">
        <v>8292</v>
      </c>
      <c r="Q1167" t="s">
        <v>8293</v>
      </c>
    </row>
    <row r="1168" spans="1:17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s="14">
        <f>ROUND((E1168/D1168)*100,0)</f>
        <v>19</v>
      </c>
      <c r="G1168" s="16">
        <f>IFERROR(ROUND(E1168/N1168,2),0)</f>
        <v>358.88</v>
      </c>
      <c r="H1168" t="s">
        <v>8220</v>
      </c>
      <c r="I1168" t="s">
        <v>8223</v>
      </c>
      <c r="J1168" t="s">
        <v>8245</v>
      </c>
      <c r="K1168" s="11">
        <v>42181.166666666664</v>
      </c>
      <c r="L1168" s="11">
        <v>42150.485439814816</v>
      </c>
      <c r="M1168" t="b">
        <v>0</v>
      </c>
      <c r="N1168">
        <v>8</v>
      </c>
      <c r="O1168" t="b">
        <v>0</v>
      </c>
      <c r="P1168" t="s">
        <v>8292</v>
      </c>
      <c r="Q1168" t="s">
        <v>8293</v>
      </c>
    </row>
    <row r="1169" spans="1:17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s="14">
        <f>ROUND((E1169/D1169)*100,0)</f>
        <v>2</v>
      </c>
      <c r="G1169" s="16">
        <f>IFERROR(ROUND(E1169/N1169,2),0)</f>
        <v>61.19</v>
      </c>
      <c r="H1169" t="s">
        <v>8220</v>
      </c>
      <c r="I1169" t="s">
        <v>8223</v>
      </c>
      <c r="J1169" t="s">
        <v>8245</v>
      </c>
      <c r="K1169" s="11">
        <v>41894.734895833331</v>
      </c>
      <c r="L1169" s="11">
        <v>41863.734895833331</v>
      </c>
      <c r="M1169" t="b">
        <v>0</v>
      </c>
      <c r="N1169">
        <v>16</v>
      </c>
      <c r="O1169" t="b">
        <v>0</v>
      </c>
      <c r="P1169" t="s">
        <v>8292</v>
      </c>
      <c r="Q1169" t="s">
        <v>8293</v>
      </c>
    </row>
    <row r="1170" spans="1:17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s="14">
        <f>ROUND((E1170/D1170)*100,0)</f>
        <v>6</v>
      </c>
      <c r="G1170" s="16">
        <f>IFERROR(ROUND(E1170/N1170,2),0)</f>
        <v>340</v>
      </c>
      <c r="H1170" t="s">
        <v>8220</v>
      </c>
      <c r="I1170" t="s">
        <v>8223</v>
      </c>
      <c r="J1170" t="s">
        <v>8245</v>
      </c>
      <c r="K1170" s="11">
        <v>42635.053993055553</v>
      </c>
      <c r="L1170" s="11">
        <v>42605.053993055553</v>
      </c>
      <c r="M1170" t="b">
        <v>0</v>
      </c>
      <c r="N1170">
        <v>3</v>
      </c>
      <c r="O1170" t="b">
        <v>0</v>
      </c>
      <c r="P1170" t="s">
        <v>8292</v>
      </c>
      <c r="Q1170" t="s">
        <v>8293</v>
      </c>
    </row>
    <row r="1171" spans="1:17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s="14">
        <f>ROUND((E1171/D1171)*100,0)</f>
        <v>0</v>
      </c>
      <c r="G1171" s="16">
        <f>IFERROR(ROUND(E1171/N1171,2),0)</f>
        <v>5.67</v>
      </c>
      <c r="H1171" t="s">
        <v>8220</v>
      </c>
      <c r="I1171" t="s">
        <v>8223</v>
      </c>
      <c r="J1171" t="s">
        <v>8245</v>
      </c>
      <c r="K1171" s="11">
        <v>42057.353738425925</v>
      </c>
      <c r="L1171" s="11">
        <v>42027.353738425925</v>
      </c>
      <c r="M1171" t="b">
        <v>0</v>
      </c>
      <c r="N1171">
        <v>3</v>
      </c>
      <c r="O1171" t="b">
        <v>0</v>
      </c>
      <c r="P1171" t="s">
        <v>8292</v>
      </c>
      <c r="Q1171" t="s">
        <v>8293</v>
      </c>
    </row>
    <row r="1172" spans="1:17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s="14">
        <f>ROUND((E1172/D1172)*100,0)</f>
        <v>0</v>
      </c>
      <c r="G1172" s="16">
        <f>IFERROR(ROUND(E1172/N1172,2),0)</f>
        <v>50</v>
      </c>
      <c r="H1172" t="s">
        <v>8220</v>
      </c>
      <c r="I1172" t="s">
        <v>8224</v>
      </c>
      <c r="J1172" t="s">
        <v>8246</v>
      </c>
      <c r="K1172" s="11">
        <v>42154.893182870372</v>
      </c>
      <c r="L1172" s="11">
        <v>42124.893182870372</v>
      </c>
      <c r="M1172" t="b">
        <v>0</v>
      </c>
      <c r="N1172">
        <v>2</v>
      </c>
      <c r="O1172" t="b">
        <v>0</v>
      </c>
      <c r="P1172" t="s">
        <v>8292</v>
      </c>
      <c r="Q1172" t="s">
        <v>8293</v>
      </c>
    </row>
    <row r="1173" spans="1:17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s="14">
        <f>ROUND((E1173/D1173)*100,0)</f>
        <v>0</v>
      </c>
      <c r="G1173" s="16">
        <f>IFERROR(ROUND(E1173/N1173,2),0)</f>
        <v>25</v>
      </c>
      <c r="H1173" t="s">
        <v>8220</v>
      </c>
      <c r="I1173" t="s">
        <v>8223</v>
      </c>
      <c r="J1173" t="s">
        <v>8245</v>
      </c>
      <c r="K1173" s="11">
        <v>41956.846377314818</v>
      </c>
      <c r="L1173" s="11">
        <v>41938.804710648146</v>
      </c>
      <c r="M1173" t="b">
        <v>0</v>
      </c>
      <c r="N1173">
        <v>1</v>
      </c>
      <c r="O1173" t="b">
        <v>0</v>
      </c>
      <c r="P1173" t="s">
        <v>8292</v>
      </c>
      <c r="Q1173" t="s">
        <v>8293</v>
      </c>
    </row>
    <row r="1174" spans="1:17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s="14">
        <f>ROUND((E1174/D1174)*100,0)</f>
        <v>0</v>
      </c>
      <c r="G1174" s="16">
        <f>IFERROR(ROUND(E1174/N1174,2),0)</f>
        <v>0</v>
      </c>
      <c r="H1174" t="s">
        <v>8220</v>
      </c>
      <c r="I1174" t="s">
        <v>8223</v>
      </c>
      <c r="J1174" t="s">
        <v>8245</v>
      </c>
      <c r="K1174" s="11">
        <v>41871.682314814818</v>
      </c>
      <c r="L1174" s="11">
        <v>41841.682314814818</v>
      </c>
      <c r="M1174" t="b">
        <v>0</v>
      </c>
      <c r="N1174">
        <v>0</v>
      </c>
      <c r="O1174" t="b">
        <v>0</v>
      </c>
      <c r="P1174" t="s">
        <v>8292</v>
      </c>
      <c r="Q1174" t="s">
        <v>8293</v>
      </c>
    </row>
    <row r="1175" spans="1:17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s="14">
        <f>ROUND((E1175/D1175)*100,0)</f>
        <v>0</v>
      </c>
      <c r="G1175" s="16">
        <f>IFERROR(ROUND(E1175/N1175,2),0)</f>
        <v>30</v>
      </c>
      <c r="H1175" t="s">
        <v>8220</v>
      </c>
      <c r="I1175" t="s">
        <v>8223</v>
      </c>
      <c r="J1175" t="s">
        <v>8245</v>
      </c>
      <c r="K1175" s="11">
        <v>42219.185844907406</v>
      </c>
      <c r="L1175" s="11">
        <v>42184.185844907406</v>
      </c>
      <c r="M1175" t="b">
        <v>0</v>
      </c>
      <c r="N1175">
        <v>1</v>
      </c>
      <c r="O1175" t="b">
        <v>0</v>
      </c>
      <c r="P1175" t="s">
        <v>8292</v>
      </c>
      <c r="Q1175" t="s">
        <v>8293</v>
      </c>
    </row>
    <row r="1176" spans="1:17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s="14">
        <f>ROUND((E1176/D1176)*100,0)</f>
        <v>6</v>
      </c>
      <c r="G1176" s="16">
        <f>IFERROR(ROUND(E1176/N1176,2),0)</f>
        <v>46.63</v>
      </c>
      <c r="H1176" t="s">
        <v>8220</v>
      </c>
      <c r="I1176" t="s">
        <v>8223</v>
      </c>
      <c r="J1176" t="s">
        <v>8245</v>
      </c>
      <c r="K1176" s="11">
        <v>42498.841747685183</v>
      </c>
      <c r="L1176" s="11">
        <v>42468.841747685183</v>
      </c>
      <c r="M1176" t="b">
        <v>0</v>
      </c>
      <c r="N1176">
        <v>19</v>
      </c>
      <c r="O1176" t="b">
        <v>0</v>
      </c>
      <c r="P1176" t="s">
        <v>8292</v>
      </c>
      <c r="Q1176" t="s">
        <v>8293</v>
      </c>
    </row>
    <row r="1177" spans="1:17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s="14">
        <f>ROUND((E1177/D1177)*100,0)</f>
        <v>3</v>
      </c>
      <c r="G1177" s="16">
        <f>IFERROR(ROUND(E1177/N1177,2),0)</f>
        <v>65</v>
      </c>
      <c r="H1177" t="s">
        <v>8220</v>
      </c>
      <c r="I1177" t="s">
        <v>8223</v>
      </c>
      <c r="J1177" t="s">
        <v>8245</v>
      </c>
      <c r="K1177" s="11">
        <v>42200.728460648148</v>
      </c>
      <c r="L1177" s="11">
        <v>42170.728460648148</v>
      </c>
      <c r="M1177" t="b">
        <v>0</v>
      </c>
      <c r="N1177">
        <v>9</v>
      </c>
      <c r="O1177" t="b">
        <v>0</v>
      </c>
      <c r="P1177" t="s">
        <v>8292</v>
      </c>
      <c r="Q1177" t="s">
        <v>8293</v>
      </c>
    </row>
    <row r="1178" spans="1:17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s="14">
        <f>ROUND((E1178/D1178)*100,0)</f>
        <v>0</v>
      </c>
      <c r="G1178" s="16">
        <f>IFERROR(ROUND(E1178/N1178,2),0)</f>
        <v>10</v>
      </c>
      <c r="H1178" t="s">
        <v>8220</v>
      </c>
      <c r="I1178" t="s">
        <v>8225</v>
      </c>
      <c r="J1178" t="s">
        <v>8247</v>
      </c>
      <c r="K1178" s="11">
        <v>42800.541666666664</v>
      </c>
      <c r="L1178" s="11">
        <v>42746.019652777781</v>
      </c>
      <c r="M1178" t="b">
        <v>0</v>
      </c>
      <c r="N1178">
        <v>1</v>
      </c>
      <c r="O1178" t="b">
        <v>0</v>
      </c>
      <c r="P1178" t="s">
        <v>8292</v>
      </c>
      <c r="Q1178" t="s">
        <v>8293</v>
      </c>
    </row>
    <row r="1179" spans="1:17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s="14">
        <f>ROUND((E1179/D1179)*100,0)</f>
        <v>0</v>
      </c>
      <c r="G1179" s="16">
        <f>IFERROR(ROUND(E1179/N1179,2),0)</f>
        <v>0</v>
      </c>
      <c r="H1179" t="s">
        <v>8220</v>
      </c>
      <c r="I1179" t="s">
        <v>8224</v>
      </c>
      <c r="J1179" t="s">
        <v>8246</v>
      </c>
      <c r="K1179" s="11">
        <v>41927.660833333335</v>
      </c>
      <c r="L1179" s="11">
        <v>41897.660833333335</v>
      </c>
      <c r="M1179" t="b">
        <v>0</v>
      </c>
      <c r="N1179">
        <v>0</v>
      </c>
      <c r="O1179" t="b">
        <v>0</v>
      </c>
      <c r="P1179" t="s">
        <v>8292</v>
      </c>
      <c r="Q1179" t="s">
        <v>8293</v>
      </c>
    </row>
    <row r="1180" spans="1:17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s="14">
        <f>ROUND((E1180/D1180)*100,0)</f>
        <v>0</v>
      </c>
      <c r="G1180" s="16">
        <f>IFERROR(ROUND(E1180/N1180,2),0)</f>
        <v>5</v>
      </c>
      <c r="H1180" t="s">
        <v>8220</v>
      </c>
      <c r="I1180" t="s">
        <v>8223</v>
      </c>
      <c r="J1180" t="s">
        <v>8245</v>
      </c>
      <c r="K1180" s="11">
        <v>41867.905694444446</v>
      </c>
      <c r="L1180" s="11">
        <v>41837.905694444446</v>
      </c>
      <c r="M1180" t="b">
        <v>0</v>
      </c>
      <c r="N1180">
        <v>1</v>
      </c>
      <c r="O1180" t="b">
        <v>0</v>
      </c>
      <c r="P1180" t="s">
        <v>8292</v>
      </c>
      <c r="Q1180" t="s">
        <v>8293</v>
      </c>
    </row>
    <row r="1181" spans="1:17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s="14">
        <f>ROUND((E1181/D1181)*100,0)</f>
        <v>5</v>
      </c>
      <c r="G1181" s="16">
        <f>IFERROR(ROUND(E1181/N1181,2),0)</f>
        <v>640</v>
      </c>
      <c r="H1181" t="s">
        <v>8220</v>
      </c>
      <c r="I1181" t="s">
        <v>8228</v>
      </c>
      <c r="J1181" t="s">
        <v>8250</v>
      </c>
      <c r="K1181" s="11">
        <v>42305.720219907409</v>
      </c>
      <c r="L1181" s="11">
        <v>42275.720219907409</v>
      </c>
      <c r="M1181" t="b">
        <v>0</v>
      </c>
      <c r="N1181">
        <v>5</v>
      </c>
      <c r="O1181" t="b">
        <v>0</v>
      </c>
      <c r="P1181" t="s">
        <v>8292</v>
      </c>
      <c r="Q1181" t="s">
        <v>8293</v>
      </c>
    </row>
    <row r="1182" spans="1:17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s="14">
        <f>ROUND((E1182/D1182)*100,0)</f>
        <v>12</v>
      </c>
      <c r="G1182" s="16">
        <f>IFERROR(ROUND(E1182/N1182,2),0)</f>
        <v>69.12</v>
      </c>
      <c r="H1182" t="s">
        <v>8220</v>
      </c>
      <c r="I1182" t="s">
        <v>8223</v>
      </c>
      <c r="J1182" t="s">
        <v>8245</v>
      </c>
      <c r="K1182" s="11">
        <v>41818.806875000002</v>
      </c>
      <c r="L1182" s="11">
        <v>41781.806875000002</v>
      </c>
      <c r="M1182" t="b">
        <v>0</v>
      </c>
      <c r="N1182">
        <v>85</v>
      </c>
      <c r="O1182" t="b">
        <v>0</v>
      </c>
      <c r="P1182" t="s">
        <v>8292</v>
      </c>
      <c r="Q1182" t="s">
        <v>8293</v>
      </c>
    </row>
    <row r="1183" spans="1:17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s="14">
        <f>ROUND((E1183/D1183)*100,0)</f>
        <v>0</v>
      </c>
      <c r="G1183" s="16">
        <f>IFERROR(ROUND(E1183/N1183,2),0)</f>
        <v>1.33</v>
      </c>
      <c r="H1183" t="s">
        <v>8220</v>
      </c>
      <c r="I1183" t="s">
        <v>8223</v>
      </c>
      <c r="J1183" t="s">
        <v>8245</v>
      </c>
      <c r="K1183" s="11">
        <v>42064.339363425926</v>
      </c>
      <c r="L1183" s="11">
        <v>42034.339363425926</v>
      </c>
      <c r="M1183" t="b">
        <v>0</v>
      </c>
      <c r="N1183">
        <v>3</v>
      </c>
      <c r="O1183" t="b">
        <v>0</v>
      </c>
      <c r="P1183" t="s">
        <v>8292</v>
      </c>
      <c r="Q1183" t="s">
        <v>8293</v>
      </c>
    </row>
    <row r="1184" spans="1:17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s="14">
        <f>ROUND((E1184/D1184)*100,0)</f>
        <v>4</v>
      </c>
      <c r="G1184" s="16">
        <f>IFERROR(ROUND(E1184/N1184,2),0)</f>
        <v>10.5</v>
      </c>
      <c r="H1184" t="s">
        <v>8220</v>
      </c>
      <c r="I1184" t="s">
        <v>8223</v>
      </c>
      <c r="J1184" t="s">
        <v>8245</v>
      </c>
      <c r="K1184" s="11">
        <v>42747.695833333331</v>
      </c>
      <c r="L1184" s="11">
        <v>42728.827407407407</v>
      </c>
      <c r="M1184" t="b">
        <v>0</v>
      </c>
      <c r="N1184">
        <v>4</v>
      </c>
      <c r="O1184" t="b">
        <v>0</v>
      </c>
      <c r="P1184" t="s">
        <v>8292</v>
      </c>
      <c r="Q1184" t="s">
        <v>8293</v>
      </c>
    </row>
    <row r="1185" spans="1:17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s="14">
        <f>ROUND((E1185/D1185)*100,0)</f>
        <v>4</v>
      </c>
      <c r="G1185" s="16">
        <f>IFERROR(ROUND(E1185/N1185,2),0)</f>
        <v>33.33</v>
      </c>
      <c r="H1185" t="s">
        <v>8220</v>
      </c>
      <c r="I1185" t="s">
        <v>8223</v>
      </c>
      <c r="J1185" t="s">
        <v>8245</v>
      </c>
      <c r="K1185" s="11">
        <v>42676.165972222225</v>
      </c>
      <c r="L1185" s="11">
        <v>42656.861377314817</v>
      </c>
      <c r="M1185" t="b">
        <v>0</v>
      </c>
      <c r="N1185">
        <v>3</v>
      </c>
      <c r="O1185" t="b">
        <v>0</v>
      </c>
      <c r="P1185" t="s">
        <v>8292</v>
      </c>
      <c r="Q1185" t="s">
        <v>8293</v>
      </c>
    </row>
    <row r="1186" spans="1:17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s="14">
        <f>ROUND((E1186/D1186)*100,0)</f>
        <v>105</v>
      </c>
      <c r="G1186" s="16">
        <f>IFERROR(ROUND(E1186/N1186,2),0)</f>
        <v>61.56</v>
      </c>
      <c r="H1186" t="s">
        <v>8218</v>
      </c>
      <c r="I1186" t="s">
        <v>8224</v>
      </c>
      <c r="J1186" t="s">
        <v>8246</v>
      </c>
      <c r="K1186" s="11">
        <v>42772.599664351852</v>
      </c>
      <c r="L1186" s="11">
        <v>42741.599664351852</v>
      </c>
      <c r="M1186" t="b">
        <v>0</v>
      </c>
      <c r="N1186">
        <v>375</v>
      </c>
      <c r="O1186" t="b">
        <v>1</v>
      </c>
      <c r="P1186" t="s">
        <v>8294</v>
      </c>
      <c r="Q1186" t="s">
        <v>8295</v>
      </c>
    </row>
    <row r="1187" spans="1:17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s="14">
        <f>ROUND((E1187/D1187)*100,0)</f>
        <v>105</v>
      </c>
      <c r="G1187" s="16">
        <f>IFERROR(ROUND(E1187/N1187,2),0)</f>
        <v>118.74</v>
      </c>
      <c r="H1187" t="s">
        <v>8218</v>
      </c>
      <c r="I1187" t="s">
        <v>8223</v>
      </c>
      <c r="J1187" t="s">
        <v>8245</v>
      </c>
      <c r="K1187" s="11">
        <v>42163.166666666664</v>
      </c>
      <c r="L1187" s="11">
        <v>42130.86515046296</v>
      </c>
      <c r="M1187" t="b">
        <v>0</v>
      </c>
      <c r="N1187">
        <v>111</v>
      </c>
      <c r="O1187" t="b">
        <v>1</v>
      </c>
      <c r="P1187" t="s">
        <v>8294</v>
      </c>
      <c r="Q1187" t="s">
        <v>8295</v>
      </c>
    </row>
    <row r="1188" spans="1:17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s="14">
        <f>ROUND((E1188/D1188)*100,0)</f>
        <v>107</v>
      </c>
      <c r="G1188" s="16">
        <f>IFERROR(ROUND(E1188/N1188,2),0)</f>
        <v>65.08</v>
      </c>
      <c r="H1188" t="s">
        <v>8218</v>
      </c>
      <c r="I1188" t="s">
        <v>8224</v>
      </c>
      <c r="J1188" t="s">
        <v>8246</v>
      </c>
      <c r="K1188" s="11">
        <v>42156.945833333331</v>
      </c>
      <c r="L1188" s="11">
        <v>42123.863368055558</v>
      </c>
      <c r="M1188" t="b">
        <v>0</v>
      </c>
      <c r="N1188">
        <v>123</v>
      </c>
      <c r="O1188" t="b">
        <v>1</v>
      </c>
      <c r="P1188" t="s">
        <v>8294</v>
      </c>
      <c r="Q1188" t="s">
        <v>8295</v>
      </c>
    </row>
    <row r="1189" spans="1:17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s="14">
        <f>ROUND((E1189/D1189)*100,0)</f>
        <v>104</v>
      </c>
      <c r="G1189" s="16">
        <f>IFERROR(ROUND(E1189/N1189,2),0)</f>
        <v>130.16</v>
      </c>
      <c r="H1189" t="s">
        <v>8218</v>
      </c>
      <c r="I1189" t="s">
        <v>8223</v>
      </c>
      <c r="J1189" t="s">
        <v>8245</v>
      </c>
      <c r="K1189" s="11">
        <v>42141.75</v>
      </c>
      <c r="L1189" s="11">
        <v>42109.894942129627</v>
      </c>
      <c r="M1189" t="b">
        <v>0</v>
      </c>
      <c r="N1189">
        <v>70</v>
      </c>
      <c r="O1189" t="b">
        <v>1</v>
      </c>
      <c r="P1189" t="s">
        <v>8294</v>
      </c>
      <c r="Q1189" t="s">
        <v>8295</v>
      </c>
    </row>
    <row r="1190" spans="1:17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s="14">
        <f>ROUND((E1190/D1190)*100,0)</f>
        <v>161</v>
      </c>
      <c r="G1190" s="16">
        <f>IFERROR(ROUND(E1190/N1190,2),0)</f>
        <v>37.78</v>
      </c>
      <c r="H1190" t="s">
        <v>8218</v>
      </c>
      <c r="I1190" t="s">
        <v>8228</v>
      </c>
      <c r="J1190" t="s">
        <v>8250</v>
      </c>
      <c r="K1190" s="11">
        <v>42732.700694444444</v>
      </c>
      <c r="L1190" s="11">
        <v>42711.700694444444</v>
      </c>
      <c r="M1190" t="b">
        <v>0</v>
      </c>
      <c r="N1190">
        <v>85</v>
      </c>
      <c r="O1190" t="b">
        <v>1</v>
      </c>
      <c r="P1190" t="s">
        <v>8294</v>
      </c>
      <c r="Q1190" t="s">
        <v>8295</v>
      </c>
    </row>
    <row r="1191" spans="1:17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s="14">
        <f>ROUND((E1191/D1191)*100,0)</f>
        <v>108</v>
      </c>
      <c r="G1191" s="16">
        <f>IFERROR(ROUND(E1191/N1191,2),0)</f>
        <v>112.79</v>
      </c>
      <c r="H1191" t="s">
        <v>8218</v>
      </c>
      <c r="I1191" t="s">
        <v>8223</v>
      </c>
      <c r="J1191" t="s">
        <v>8245</v>
      </c>
      <c r="K1191" s="11">
        <v>42550.979108796295</v>
      </c>
      <c r="L1191" s="11">
        <v>42529.979108796295</v>
      </c>
      <c r="M1191" t="b">
        <v>0</v>
      </c>
      <c r="N1191">
        <v>86</v>
      </c>
      <c r="O1191" t="b">
        <v>1</v>
      </c>
      <c r="P1191" t="s">
        <v>8294</v>
      </c>
      <c r="Q1191" t="s">
        <v>8295</v>
      </c>
    </row>
    <row r="1192" spans="1:17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s="14">
        <f>ROUND((E1192/D1192)*100,0)</f>
        <v>135</v>
      </c>
      <c r="G1192" s="16">
        <f>IFERROR(ROUND(E1192/N1192,2),0)</f>
        <v>51.92</v>
      </c>
      <c r="H1192" t="s">
        <v>8218</v>
      </c>
      <c r="I1192" t="s">
        <v>8223</v>
      </c>
      <c r="J1192" t="s">
        <v>8245</v>
      </c>
      <c r="K1192" s="11">
        <v>41882.665798611109</v>
      </c>
      <c r="L1192" s="11">
        <v>41852.665798611109</v>
      </c>
      <c r="M1192" t="b">
        <v>0</v>
      </c>
      <c r="N1192">
        <v>13</v>
      </c>
      <c r="O1192" t="b">
        <v>1</v>
      </c>
      <c r="P1192" t="s">
        <v>8294</v>
      </c>
      <c r="Q1192" t="s">
        <v>8295</v>
      </c>
    </row>
    <row r="1193" spans="1:17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s="14">
        <f>ROUND((E1193/D1193)*100,0)</f>
        <v>109</v>
      </c>
      <c r="G1193" s="16">
        <f>IFERROR(ROUND(E1193/N1193,2),0)</f>
        <v>89.24</v>
      </c>
      <c r="H1193" t="s">
        <v>8218</v>
      </c>
      <c r="I1193" t="s">
        <v>8223</v>
      </c>
      <c r="J1193" t="s">
        <v>8245</v>
      </c>
      <c r="K1193" s="11">
        <v>42449.562037037038</v>
      </c>
      <c r="L1193" s="11">
        <v>42419.603703703702</v>
      </c>
      <c r="M1193" t="b">
        <v>0</v>
      </c>
      <c r="N1193">
        <v>33</v>
      </c>
      <c r="O1193" t="b">
        <v>1</v>
      </c>
      <c r="P1193" t="s">
        <v>8294</v>
      </c>
      <c r="Q1193" t="s">
        <v>8295</v>
      </c>
    </row>
    <row r="1194" spans="1:17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s="14">
        <f>ROUND((E1194/D1194)*100,0)</f>
        <v>290</v>
      </c>
      <c r="G1194" s="16">
        <f>IFERROR(ROUND(E1194/N1194,2),0)</f>
        <v>19.329999999999998</v>
      </c>
      <c r="H1194" t="s">
        <v>8218</v>
      </c>
      <c r="I1194" t="s">
        <v>8224</v>
      </c>
      <c r="J1194" t="s">
        <v>8246</v>
      </c>
      <c r="K1194" s="11">
        <v>42777.506689814814</v>
      </c>
      <c r="L1194" s="11">
        <v>42747.506689814814</v>
      </c>
      <c r="M1194" t="b">
        <v>0</v>
      </c>
      <c r="N1194">
        <v>15</v>
      </c>
      <c r="O1194" t="b">
        <v>1</v>
      </c>
      <c r="P1194" t="s">
        <v>8294</v>
      </c>
      <c r="Q1194" t="s">
        <v>8295</v>
      </c>
    </row>
    <row r="1195" spans="1:17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s="14">
        <f>ROUND((E1195/D1195)*100,0)</f>
        <v>104</v>
      </c>
      <c r="G1195" s="16">
        <f>IFERROR(ROUND(E1195/N1195,2),0)</f>
        <v>79.97</v>
      </c>
      <c r="H1195" t="s">
        <v>8218</v>
      </c>
      <c r="I1195" t="s">
        <v>8223</v>
      </c>
      <c r="J1195" t="s">
        <v>8245</v>
      </c>
      <c r="K1195" s="11">
        <v>42469.734409722223</v>
      </c>
      <c r="L1195" s="11">
        <v>42409.776076388887</v>
      </c>
      <c r="M1195" t="b">
        <v>0</v>
      </c>
      <c r="N1195">
        <v>273</v>
      </c>
      <c r="O1195" t="b">
        <v>1</v>
      </c>
      <c r="P1195" t="s">
        <v>8294</v>
      </c>
      <c r="Q1195" t="s">
        <v>8295</v>
      </c>
    </row>
    <row r="1196" spans="1:17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s="14">
        <f>ROUND((E1196/D1196)*100,0)</f>
        <v>322</v>
      </c>
      <c r="G1196" s="16">
        <f>IFERROR(ROUND(E1196/N1196,2),0)</f>
        <v>56.41</v>
      </c>
      <c r="H1196" t="s">
        <v>8218</v>
      </c>
      <c r="I1196" t="s">
        <v>8240</v>
      </c>
      <c r="J1196" t="s">
        <v>8248</v>
      </c>
      <c r="K1196" s="11">
        <v>42102.488182870373</v>
      </c>
      <c r="L1196" s="11">
        <v>42072.488182870373</v>
      </c>
      <c r="M1196" t="b">
        <v>0</v>
      </c>
      <c r="N1196">
        <v>714</v>
      </c>
      <c r="O1196" t="b">
        <v>1</v>
      </c>
      <c r="P1196" t="s">
        <v>8294</v>
      </c>
      <c r="Q1196" t="s">
        <v>8295</v>
      </c>
    </row>
    <row r="1197" spans="1:17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s="14">
        <f>ROUND((E1197/D1197)*100,0)</f>
        <v>135</v>
      </c>
      <c r="G1197" s="16">
        <f>IFERROR(ROUND(E1197/N1197,2),0)</f>
        <v>79.41</v>
      </c>
      <c r="H1197" t="s">
        <v>8218</v>
      </c>
      <c r="I1197" t="s">
        <v>8236</v>
      </c>
      <c r="J1197" t="s">
        <v>8248</v>
      </c>
      <c r="K1197" s="11">
        <v>42358.375</v>
      </c>
      <c r="L1197" s="11">
        <v>42298.34783564815</v>
      </c>
      <c r="M1197" t="b">
        <v>0</v>
      </c>
      <c r="N1197">
        <v>170</v>
      </c>
      <c r="O1197" t="b">
        <v>1</v>
      </c>
      <c r="P1197" t="s">
        <v>8294</v>
      </c>
      <c r="Q1197" t="s">
        <v>8295</v>
      </c>
    </row>
    <row r="1198" spans="1:17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s="14">
        <f>ROUND((E1198/D1198)*100,0)</f>
        <v>270</v>
      </c>
      <c r="G1198" s="16">
        <f>IFERROR(ROUND(E1198/N1198,2),0)</f>
        <v>76.44</v>
      </c>
      <c r="H1198" t="s">
        <v>8218</v>
      </c>
      <c r="I1198" t="s">
        <v>8224</v>
      </c>
      <c r="J1198" t="s">
        <v>8246</v>
      </c>
      <c r="K1198" s="11">
        <v>42356.818738425929</v>
      </c>
      <c r="L1198" s="11">
        <v>42326.818738425929</v>
      </c>
      <c r="M1198" t="b">
        <v>0</v>
      </c>
      <c r="N1198">
        <v>512</v>
      </c>
      <c r="O1198" t="b">
        <v>1</v>
      </c>
      <c r="P1198" t="s">
        <v>8294</v>
      </c>
      <c r="Q1198" t="s">
        <v>8295</v>
      </c>
    </row>
    <row r="1199" spans="1:17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s="14">
        <f>ROUND((E1199/D1199)*100,0)</f>
        <v>253</v>
      </c>
      <c r="G1199" s="16">
        <f>IFERROR(ROUND(E1199/N1199,2),0)</f>
        <v>121</v>
      </c>
      <c r="H1199" t="s">
        <v>8218</v>
      </c>
      <c r="I1199" t="s">
        <v>8223</v>
      </c>
      <c r="J1199" t="s">
        <v>8245</v>
      </c>
      <c r="K1199" s="11">
        <v>42534.249305555553</v>
      </c>
      <c r="L1199" s="11">
        <v>42503.66474537037</v>
      </c>
      <c r="M1199" t="b">
        <v>0</v>
      </c>
      <c r="N1199">
        <v>314</v>
      </c>
      <c r="O1199" t="b">
        <v>1</v>
      </c>
      <c r="P1199" t="s">
        <v>8294</v>
      </c>
      <c r="Q1199" t="s">
        <v>8295</v>
      </c>
    </row>
    <row r="1200" spans="1:17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s="14">
        <f>ROUND((E1200/D1200)*100,0)</f>
        <v>261</v>
      </c>
      <c r="G1200" s="16">
        <f>IFERROR(ROUND(E1200/N1200,2),0)</f>
        <v>54.62</v>
      </c>
      <c r="H1200" t="s">
        <v>8218</v>
      </c>
      <c r="I1200" t="s">
        <v>8223</v>
      </c>
      <c r="J1200" t="s">
        <v>8245</v>
      </c>
      <c r="K1200" s="11">
        <v>42369.125</v>
      </c>
      <c r="L1200" s="11">
        <v>42333.619050925925</v>
      </c>
      <c r="M1200" t="b">
        <v>0</v>
      </c>
      <c r="N1200">
        <v>167</v>
      </c>
      <c r="O1200" t="b">
        <v>1</v>
      </c>
      <c r="P1200" t="s">
        <v>8294</v>
      </c>
      <c r="Q1200" t="s">
        <v>8295</v>
      </c>
    </row>
    <row r="1201" spans="1:17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s="14">
        <f>ROUND((E1201/D1201)*100,0)</f>
        <v>101</v>
      </c>
      <c r="G1201" s="16">
        <f>IFERROR(ROUND(E1201/N1201,2),0)</f>
        <v>299.22000000000003</v>
      </c>
      <c r="H1201" t="s">
        <v>8218</v>
      </c>
      <c r="I1201" t="s">
        <v>8224</v>
      </c>
      <c r="J1201" t="s">
        <v>8246</v>
      </c>
      <c r="K1201" s="11">
        <v>42193.770833333336</v>
      </c>
      <c r="L1201" s="11">
        <v>42161.770833333336</v>
      </c>
      <c r="M1201" t="b">
        <v>0</v>
      </c>
      <c r="N1201">
        <v>9</v>
      </c>
      <c r="O1201" t="b">
        <v>1</v>
      </c>
      <c r="P1201" t="s">
        <v>8294</v>
      </c>
      <c r="Q1201" t="s">
        <v>8295</v>
      </c>
    </row>
    <row r="1202" spans="1:17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s="14">
        <f>ROUND((E1202/D1202)*100,0)</f>
        <v>126</v>
      </c>
      <c r="G1202" s="16">
        <f>IFERROR(ROUND(E1202/N1202,2),0)</f>
        <v>58.53</v>
      </c>
      <c r="H1202" t="s">
        <v>8218</v>
      </c>
      <c r="I1202" t="s">
        <v>8223</v>
      </c>
      <c r="J1202" t="s">
        <v>8245</v>
      </c>
      <c r="K1202" s="11">
        <v>42110.477500000001</v>
      </c>
      <c r="L1202" s="11">
        <v>42089.477500000001</v>
      </c>
      <c r="M1202" t="b">
        <v>0</v>
      </c>
      <c r="N1202">
        <v>103</v>
      </c>
      <c r="O1202" t="b">
        <v>1</v>
      </c>
      <c r="P1202" t="s">
        <v>8294</v>
      </c>
      <c r="Q1202" t="s">
        <v>8295</v>
      </c>
    </row>
    <row r="1203" spans="1:17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s="14">
        <f>ROUND((E1203/D1203)*100,0)</f>
        <v>102</v>
      </c>
      <c r="G1203" s="16">
        <f>IFERROR(ROUND(E1203/N1203,2),0)</f>
        <v>55.37</v>
      </c>
      <c r="H1203" t="s">
        <v>8218</v>
      </c>
      <c r="I1203" t="s">
        <v>8224</v>
      </c>
      <c r="J1203" t="s">
        <v>8246</v>
      </c>
      <c r="K1203" s="11">
        <v>42566.60701388889</v>
      </c>
      <c r="L1203" s="11">
        <v>42536.60701388889</v>
      </c>
      <c r="M1203" t="b">
        <v>0</v>
      </c>
      <c r="N1203">
        <v>111</v>
      </c>
      <c r="O1203" t="b">
        <v>1</v>
      </c>
      <c r="P1203" t="s">
        <v>8294</v>
      </c>
      <c r="Q1203" t="s">
        <v>8295</v>
      </c>
    </row>
    <row r="1204" spans="1:17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s="14">
        <f>ROUND((E1204/D1204)*100,0)</f>
        <v>199</v>
      </c>
      <c r="G1204" s="16">
        <f>IFERROR(ROUND(E1204/N1204,2),0)</f>
        <v>183.8</v>
      </c>
      <c r="H1204" t="s">
        <v>8218</v>
      </c>
      <c r="I1204" t="s">
        <v>8225</v>
      </c>
      <c r="J1204" t="s">
        <v>8247</v>
      </c>
      <c r="K1204" s="11">
        <v>42182.288819444446</v>
      </c>
      <c r="L1204" s="11">
        <v>42152.288819444446</v>
      </c>
      <c r="M1204" t="b">
        <v>0</v>
      </c>
      <c r="N1204">
        <v>271</v>
      </c>
      <c r="O1204" t="b">
        <v>1</v>
      </c>
      <c r="P1204" t="s">
        <v>8294</v>
      </c>
      <c r="Q1204" t="s">
        <v>8295</v>
      </c>
    </row>
    <row r="1205" spans="1:17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s="14">
        <f>ROUND((E1205/D1205)*100,0)</f>
        <v>102</v>
      </c>
      <c r="G1205" s="16">
        <f>IFERROR(ROUND(E1205/N1205,2),0)</f>
        <v>165.35</v>
      </c>
      <c r="H1205" t="s">
        <v>8218</v>
      </c>
      <c r="I1205" t="s">
        <v>8223</v>
      </c>
      <c r="J1205" t="s">
        <v>8245</v>
      </c>
      <c r="K1205" s="11">
        <v>42155.614895833336</v>
      </c>
      <c r="L1205" s="11">
        <v>42125.614895833336</v>
      </c>
      <c r="M1205" t="b">
        <v>0</v>
      </c>
      <c r="N1205">
        <v>101</v>
      </c>
      <c r="O1205" t="b">
        <v>1</v>
      </c>
      <c r="P1205" t="s">
        <v>8294</v>
      </c>
      <c r="Q1205" t="s">
        <v>8295</v>
      </c>
    </row>
    <row r="1206" spans="1:17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s="14">
        <f>ROUND((E1206/D1206)*100,0)</f>
        <v>103</v>
      </c>
      <c r="G1206" s="16">
        <f>IFERROR(ROUND(E1206/N1206,2),0)</f>
        <v>234.79</v>
      </c>
      <c r="H1206" t="s">
        <v>8218</v>
      </c>
      <c r="I1206" t="s">
        <v>8223</v>
      </c>
      <c r="J1206" t="s">
        <v>8245</v>
      </c>
      <c r="K1206" s="11">
        <v>42342.208333333336</v>
      </c>
      <c r="L1206" s="11">
        <v>42297.748067129629</v>
      </c>
      <c r="M1206" t="b">
        <v>0</v>
      </c>
      <c r="N1206">
        <v>57</v>
      </c>
      <c r="O1206" t="b">
        <v>1</v>
      </c>
      <c r="P1206" t="s">
        <v>8294</v>
      </c>
      <c r="Q1206" t="s">
        <v>8295</v>
      </c>
    </row>
    <row r="1207" spans="1:17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s="14">
        <f>ROUND((E1207/D1207)*100,0)</f>
        <v>101</v>
      </c>
      <c r="G1207" s="16">
        <f>IFERROR(ROUND(E1207/N1207,2),0)</f>
        <v>211.48</v>
      </c>
      <c r="H1207" t="s">
        <v>8218</v>
      </c>
      <c r="I1207" t="s">
        <v>8235</v>
      </c>
      <c r="J1207" t="s">
        <v>8248</v>
      </c>
      <c r="K1207" s="11">
        <v>42168.506377314814</v>
      </c>
      <c r="L1207" s="11">
        <v>42138.506377314814</v>
      </c>
      <c r="M1207" t="b">
        <v>0</v>
      </c>
      <c r="N1207">
        <v>62</v>
      </c>
      <c r="O1207" t="b">
        <v>1</v>
      </c>
      <c r="P1207" t="s">
        <v>8294</v>
      </c>
      <c r="Q1207" t="s">
        <v>8295</v>
      </c>
    </row>
    <row r="1208" spans="1:17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s="14">
        <f>ROUND((E1208/D1208)*100,0)</f>
        <v>115</v>
      </c>
      <c r="G1208" s="16">
        <f>IFERROR(ROUND(E1208/N1208,2),0)</f>
        <v>32.340000000000003</v>
      </c>
      <c r="H1208" t="s">
        <v>8218</v>
      </c>
      <c r="I1208" t="s">
        <v>8238</v>
      </c>
      <c r="J1208" t="s">
        <v>8248</v>
      </c>
      <c r="K1208" s="11">
        <v>42805.561805555553</v>
      </c>
      <c r="L1208" s="11">
        <v>42772.776076388887</v>
      </c>
      <c r="M1208" t="b">
        <v>0</v>
      </c>
      <c r="N1208">
        <v>32</v>
      </c>
      <c r="O1208" t="b">
        <v>1</v>
      </c>
      <c r="P1208" t="s">
        <v>8294</v>
      </c>
      <c r="Q1208" t="s">
        <v>8295</v>
      </c>
    </row>
    <row r="1209" spans="1:17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s="14">
        <f>ROUND((E1209/D1209)*100,0)</f>
        <v>104</v>
      </c>
      <c r="G1209" s="16">
        <f>IFERROR(ROUND(E1209/N1209,2),0)</f>
        <v>123.38</v>
      </c>
      <c r="H1209" t="s">
        <v>8218</v>
      </c>
      <c r="I1209" t="s">
        <v>8236</v>
      </c>
      <c r="J1209" t="s">
        <v>8248</v>
      </c>
      <c r="K1209" s="11">
        <v>42460.416666666664</v>
      </c>
      <c r="L1209" s="11">
        <v>42430.430243055554</v>
      </c>
      <c r="M1209" t="b">
        <v>0</v>
      </c>
      <c r="N1209">
        <v>141</v>
      </c>
      <c r="O1209" t="b">
        <v>1</v>
      </c>
      <c r="P1209" t="s">
        <v>8294</v>
      </c>
      <c r="Q1209" t="s">
        <v>8295</v>
      </c>
    </row>
    <row r="1210" spans="1:17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s="14">
        <f>ROUND((E1210/D1210)*100,0)</f>
        <v>155</v>
      </c>
      <c r="G1210" s="16">
        <f>IFERROR(ROUND(E1210/N1210,2),0)</f>
        <v>207.07</v>
      </c>
      <c r="H1210" t="s">
        <v>8218</v>
      </c>
      <c r="I1210" t="s">
        <v>8223</v>
      </c>
      <c r="J1210" t="s">
        <v>8245</v>
      </c>
      <c r="K1210" s="11">
        <v>42453.667407407411</v>
      </c>
      <c r="L1210" s="11">
        <v>42423.709074074075</v>
      </c>
      <c r="M1210" t="b">
        <v>0</v>
      </c>
      <c r="N1210">
        <v>75</v>
      </c>
      <c r="O1210" t="b">
        <v>1</v>
      </c>
      <c r="P1210" t="s">
        <v>8294</v>
      </c>
      <c r="Q1210" t="s">
        <v>8295</v>
      </c>
    </row>
    <row r="1211" spans="1:17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s="14">
        <f>ROUND((E1211/D1211)*100,0)</f>
        <v>106</v>
      </c>
      <c r="G1211" s="16">
        <f>IFERROR(ROUND(E1211/N1211,2),0)</f>
        <v>138.26</v>
      </c>
      <c r="H1211" t="s">
        <v>8218</v>
      </c>
      <c r="I1211" t="s">
        <v>8223</v>
      </c>
      <c r="J1211" t="s">
        <v>8245</v>
      </c>
      <c r="K1211" s="11">
        <v>42791.846122685187</v>
      </c>
      <c r="L1211" s="11">
        <v>42761.846122685187</v>
      </c>
      <c r="M1211" t="b">
        <v>0</v>
      </c>
      <c r="N1211">
        <v>46</v>
      </c>
      <c r="O1211" t="b">
        <v>1</v>
      </c>
      <c r="P1211" t="s">
        <v>8294</v>
      </c>
      <c r="Q1211" t="s">
        <v>8295</v>
      </c>
    </row>
    <row r="1212" spans="1:17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s="14">
        <f>ROUND((E1212/D1212)*100,0)</f>
        <v>254</v>
      </c>
      <c r="G1212" s="16">
        <f>IFERROR(ROUND(E1212/N1212,2),0)</f>
        <v>493.82</v>
      </c>
      <c r="H1212" t="s">
        <v>8218</v>
      </c>
      <c r="I1212" t="s">
        <v>8234</v>
      </c>
      <c r="J1212" t="s">
        <v>8254</v>
      </c>
      <c r="K1212" s="11">
        <v>42155.875</v>
      </c>
      <c r="L1212" s="11">
        <v>42132.941805555558</v>
      </c>
      <c r="M1212" t="b">
        <v>0</v>
      </c>
      <c r="N1212">
        <v>103</v>
      </c>
      <c r="O1212" t="b">
        <v>1</v>
      </c>
      <c r="P1212" t="s">
        <v>8294</v>
      </c>
      <c r="Q1212" t="s">
        <v>8295</v>
      </c>
    </row>
    <row r="1213" spans="1:17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s="14">
        <f>ROUND((E1213/D1213)*100,0)</f>
        <v>101</v>
      </c>
      <c r="G1213" s="16">
        <f>IFERROR(ROUND(E1213/N1213,2),0)</f>
        <v>168.5</v>
      </c>
      <c r="H1213" t="s">
        <v>8218</v>
      </c>
      <c r="I1213" t="s">
        <v>8228</v>
      </c>
      <c r="J1213" t="s">
        <v>8250</v>
      </c>
      <c r="K1213" s="11">
        <v>42530.866446759261</v>
      </c>
      <c r="L1213" s="11">
        <v>42515.866446759261</v>
      </c>
      <c r="M1213" t="b">
        <v>0</v>
      </c>
      <c r="N1213">
        <v>6</v>
      </c>
      <c r="O1213" t="b">
        <v>1</v>
      </c>
      <c r="P1213" t="s">
        <v>8294</v>
      </c>
      <c r="Q1213" t="s">
        <v>8295</v>
      </c>
    </row>
    <row r="1214" spans="1:17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s="14">
        <f>ROUND((E1214/D1214)*100,0)</f>
        <v>129</v>
      </c>
      <c r="G1214" s="16">
        <f>IFERROR(ROUND(E1214/N1214,2),0)</f>
        <v>38.869999999999997</v>
      </c>
      <c r="H1214" t="s">
        <v>8218</v>
      </c>
      <c r="I1214" t="s">
        <v>8223</v>
      </c>
      <c r="J1214" t="s">
        <v>8245</v>
      </c>
      <c r="K1214" s="11">
        <v>42335.041666666664</v>
      </c>
      <c r="L1214" s="11">
        <v>42318.950173611112</v>
      </c>
      <c r="M1214" t="b">
        <v>0</v>
      </c>
      <c r="N1214">
        <v>83</v>
      </c>
      <c r="O1214" t="b">
        <v>1</v>
      </c>
      <c r="P1214" t="s">
        <v>8294</v>
      </c>
      <c r="Q1214" t="s">
        <v>8295</v>
      </c>
    </row>
    <row r="1215" spans="1:17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s="14">
        <f>ROUND((E1215/D1215)*100,0)</f>
        <v>102</v>
      </c>
      <c r="G1215" s="16">
        <f>IFERROR(ROUND(E1215/N1215,2),0)</f>
        <v>61.53</v>
      </c>
      <c r="H1215" t="s">
        <v>8218</v>
      </c>
      <c r="I1215" t="s">
        <v>8224</v>
      </c>
      <c r="J1215" t="s">
        <v>8246</v>
      </c>
      <c r="K1215" s="11">
        <v>42766.755787037036</v>
      </c>
      <c r="L1215" s="11">
        <v>42731.755787037036</v>
      </c>
      <c r="M1215" t="b">
        <v>0</v>
      </c>
      <c r="N1215">
        <v>108</v>
      </c>
      <c r="O1215" t="b">
        <v>1</v>
      </c>
      <c r="P1215" t="s">
        <v>8294</v>
      </c>
      <c r="Q1215" t="s">
        <v>8295</v>
      </c>
    </row>
    <row r="1216" spans="1:17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s="14">
        <f>ROUND((E1216/D1216)*100,0)</f>
        <v>132</v>
      </c>
      <c r="G1216" s="16">
        <f>IFERROR(ROUND(E1216/N1216,2),0)</f>
        <v>105.44</v>
      </c>
      <c r="H1216" t="s">
        <v>8218</v>
      </c>
      <c r="I1216" t="s">
        <v>8223</v>
      </c>
      <c r="J1216" t="s">
        <v>8245</v>
      </c>
      <c r="K1216" s="11">
        <v>42164.84033564815</v>
      </c>
      <c r="L1216" s="11">
        <v>42104.84033564815</v>
      </c>
      <c r="M1216" t="b">
        <v>0</v>
      </c>
      <c r="N1216">
        <v>25</v>
      </c>
      <c r="O1216" t="b">
        <v>1</v>
      </c>
      <c r="P1216" t="s">
        <v>8294</v>
      </c>
      <c r="Q1216" t="s">
        <v>8295</v>
      </c>
    </row>
    <row r="1217" spans="1:17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s="14">
        <f>ROUND((E1217/D1217)*100,0)</f>
        <v>786</v>
      </c>
      <c r="G1217" s="16">
        <f>IFERROR(ROUND(E1217/N1217,2),0)</f>
        <v>71.59</v>
      </c>
      <c r="H1217" t="s">
        <v>8218</v>
      </c>
      <c r="I1217" t="s">
        <v>8223</v>
      </c>
      <c r="J1217" t="s">
        <v>8245</v>
      </c>
      <c r="K1217" s="11">
        <v>41789.923101851855</v>
      </c>
      <c r="L1217" s="11">
        <v>41759.923101851855</v>
      </c>
      <c r="M1217" t="b">
        <v>0</v>
      </c>
      <c r="N1217">
        <v>549</v>
      </c>
      <c r="O1217" t="b">
        <v>1</v>
      </c>
      <c r="P1217" t="s">
        <v>8294</v>
      </c>
      <c r="Q1217" t="s">
        <v>8295</v>
      </c>
    </row>
    <row r="1218" spans="1:17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s="14">
        <f>ROUND((E1218/D1218)*100,0)</f>
        <v>146</v>
      </c>
      <c r="G1218" s="16">
        <f>IFERROR(ROUND(E1218/N1218,2),0)</f>
        <v>91.88</v>
      </c>
      <c r="H1218" t="s">
        <v>8218</v>
      </c>
      <c r="I1218" t="s">
        <v>8223</v>
      </c>
      <c r="J1218" t="s">
        <v>8245</v>
      </c>
      <c r="K1218" s="11">
        <v>42279.960416666669</v>
      </c>
      <c r="L1218" s="11">
        <v>42247.616400462961</v>
      </c>
      <c r="M1218" t="b">
        <v>0</v>
      </c>
      <c r="N1218">
        <v>222</v>
      </c>
      <c r="O1218" t="b">
        <v>1</v>
      </c>
      <c r="P1218" t="s">
        <v>8294</v>
      </c>
      <c r="Q1218" t="s">
        <v>8295</v>
      </c>
    </row>
    <row r="1219" spans="1:17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s="14">
        <f>ROUND((E1219/D1219)*100,0)</f>
        <v>103</v>
      </c>
      <c r="G1219" s="16">
        <f>IFERROR(ROUND(E1219/N1219,2),0)</f>
        <v>148.57</v>
      </c>
      <c r="H1219" t="s">
        <v>8218</v>
      </c>
      <c r="I1219" t="s">
        <v>8223</v>
      </c>
      <c r="J1219" t="s">
        <v>8245</v>
      </c>
      <c r="K1219" s="11">
        <v>42565.809490740743</v>
      </c>
      <c r="L1219" s="11">
        <v>42535.809490740743</v>
      </c>
      <c r="M1219" t="b">
        <v>0</v>
      </c>
      <c r="N1219">
        <v>183</v>
      </c>
      <c r="O1219" t="b">
        <v>1</v>
      </c>
      <c r="P1219" t="s">
        <v>8294</v>
      </c>
      <c r="Q1219" t="s">
        <v>8295</v>
      </c>
    </row>
    <row r="1220" spans="1:17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s="14">
        <f>ROUND((E1220/D1220)*100,0)</f>
        <v>172</v>
      </c>
      <c r="G1220" s="16">
        <f>IFERROR(ROUND(E1220/N1220,2),0)</f>
        <v>174.21</v>
      </c>
      <c r="H1220" t="s">
        <v>8218</v>
      </c>
      <c r="I1220" t="s">
        <v>8223</v>
      </c>
      <c r="J1220" t="s">
        <v>8245</v>
      </c>
      <c r="K1220" s="11">
        <v>42309.125</v>
      </c>
      <c r="L1220" s="11">
        <v>42278.662037037036</v>
      </c>
      <c r="M1220" t="b">
        <v>0</v>
      </c>
      <c r="N1220">
        <v>89</v>
      </c>
      <c r="O1220" t="b">
        <v>1</v>
      </c>
      <c r="P1220" t="s">
        <v>8294</v>
      </c>
      <c r="Q1220" t="s">
        <v>8295</v>
      </c>
    </row>
    <row r="1221" spans="1:17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s="14">
        <f>ROUND((E1221/D1221)*100,0)</f>
        <v>159</v>
      </c>
      <c r="G1221" s="16">
        <f>IFERROR(ROUND(E1221/N1221,2),0)</f>
        <v>102.86</v>
      </c>
      <c r="H1221" t="s">
        <v>8218</v>
      </c>
      <c r="I1221" t="s">
        <v>8223</v>
      </c>
      <c r="J1221" t="s">
        <v>8245</v>
      </c>
      <c r="K1221" s="11">
        <v>42663.461956018517</v>
      </c>
      <c r="L1221" s="11">
        <v>42633.461956018517</v>
      </c>
      <c r="M1221" t="b">
        <v>0</v>
      </c>
      <c r="N1221">
        <v>253</v>
      </c>
      <c r="O1221" t="b">
        <v>1</v>
      </c>
      <c r="P1221" t="s">
        <v>8294</v>
      </c>
      <c r="Q1221" t="s">
        <v>8295</v>
      </c>
    </row>
    <row r="1222" spans="1:17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s="14">
        <f>ROUND((E1222/D1222)*100,0)</f>
        <v>104</v>
      </c>
      <c r="G1222" s="16">
        <f>IFERROR(ROUND(E1222/N1222,2),0)</f>
        <v>111.18</v>
      </c>
      <c r="H1222" t="s">
        <v>8218</v>
      </c>
      <c r="I1222" t="s">
        <v>8235</v>
      </c>
      <c r="J1222" t="s">
        <v>8248</v>
      </c>
      <c r="K1222" s="11">
        <v>42241.628611111111</v>
      </c>
      <c r="L1222" s="11">
        <v>42211.628611111111</v>
      </c>
      <c r="M1222" t="b">
        <v>0</v>
      </c>
      <c r="N1222">
        <v>140</v>
      </c>
      <c r="O1222" t="b">
        <v>1</v>
      </c>
      <c r="P1222" t="s">
        <v>8294</v>
      </c>
      <c r="Q1222" t="s">
        <v>8295</v>
      </c>
    </row>
    <row r="1223" spans="1:17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s="14">
        <f>ROUND((E1223/D1223)*100,0)</f>
        <v>111</v>
      </c>
      <c r="G1223" s="16">
        <f>IFERROR(ROUND(E1223/N1223,2),0)</f>
        <v>23.8</v>
      </c>
      <c r="H1223" t="s">
        <v>8218</v>
      </c>
      <c r="I1223" t="s">
        <v>8224</v>
      </c>
      <c r="J1223" t="s">
        <v>8246</v>
      </c>
      <c r="K1223" s="11">
        <v>42708</v>
      </c>
      <c r="L1223" s="11">
        <v>42680.475555555553</v>
      </c>
      <c r="M1223" t="b">
        <v>0</v>
      </c>
      <c r="N1223">
        <v>103</v>
      </c>
      <c r="O1223" t="b">
        <v>1</v>
      </c>
      <c r="P1223" t="s">
        <v>8294</v>
      </c>
      <c r="Q1223" t="s">
        <v>8295</v>
      </c>
    </row>
    <row r="1224" spans="1:17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s="14">
        <f>ROUND((E1224/D1224)*100,0)</f>
        <v>280</v>
      </c>
      <c r="G1224" s="16">
        <f>IFERROR(ROUND(E1224/N1224,2),0)</f>
        <v>81.27</v>
      </c>
      <c r="H1224" t="s">
        <v>8218</v>
      </c>
      <c r="I1224" t="s">
        <v>8228</v>
      </c>
      <c r="J1224" t="s">
        <v>8250</v>
      </c>
      <c r="K1224" s="11">
        <v>42461.166666666664</v>
      </c>
      <c r="L1224" s="11">
        <v>42430.720451388886</v>
      </c>
      <c r="M1224" t="b">
        <v>0</v>
      </c>
      <c r="N1224">
        <v>138</v>
      </c>
      <c r="O1224" t="b">
        <v>1</v>
      </c>
      <c r="P1224" t="s">
        <v>8294</v>
      </c>
      <c r="Q1224" t="s">
        <v>8295</v>
      </c>
    </row>
    <row r="1225" spans="1:17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s="14">
        <f>ROUND((E1225/D1225)*100,0)</f>
        <v>112</v>
      </c>
      <c r="G1225" s="16">
        <f>IFERROR(ROUND(E1225/N1225,2),0)</f>
        <v>116.21</v>
      </c>
      <c r="H1225" t="s">
        <v>8218</v>
      </c>
      <c r="I1225" t="s">
        <v>8223</v>
      </c>
      <c r="J1225" t="s">
        <v>8245</v>
      </c>
      <c r="K1225" s="11">
        <v>42684.218854166669</v>
      </c>
      <c r="L1225" s="11">
        <v>42654.177187499998</v>
      </c>
      <c r="M1225" t="b">
        <v>0</v>
      </c>
      <c r="N1225">
        <v>191</v>
      </c>
      <c r="O1225" t="b">
        <v>1</v>
      </c>
      <c r="P1225" t="s">
        <v>8294</v>
      </c>
      <c r="Q1225" t="s">
        <v>8295</v>
      </c>
    </row>
    <row r="1226" spans="1:17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s="14">
        <f>ROUND((E1226/D1226)*100,0)</f>
        <v>7</v>
      </c>
      <c r="G1226" s="16">
        <f>IFERROR(ROUND(E1226/N1226,2),0)</f>
        <v>58.89</v>
      </c>
      <c r="H1226" t="s">
        <v>8219</v>
      </c>
      <c r="I1226" t="s">
        <v>8223</v>
      </c>
      <c r="J1226" t="s">
        <v>8245</v>
      </c>
      <c r="K1226" s="11">
        <v>41796.549791666665</v>
      </c>
      <c r="L1226" s="11">
        <v>41736.549791666665</v>
      </c>
      <c r="M1226" t="b">
        <v>0</v>
      </c>
      <c r="N1226">
        <v>18</v>
      </c>
      <c r="O1226" t="b">
        <v>0</v>
      </c>
      <c r="P1226" t="s">
        <v>8281</v>
      </c>
      <c r="Q1226" t="s">
        <v>8296</v>
      </c>
    </row>
    <row r="1227" spans="1:17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s="14">
        <f>ROUND((E1227/D1227)*100,0)</f>
        <v>4</v>
      </c>
      <c r="G1227" s="16">
        <f>IFERROR(ROUND(E1227/N1227,2),0)</f>
        <v>44</v>
      </c>
      <c r="H1227" t="s">
        <v>8219</v>
      </c>
      <c r="I1227" t="s">
        <v>8223</v>
      </c>
      <c r="J1227" t="s">
        <v>8245</v>
      </c>
      <c r="K1227" s="11">
        <v>41569.905995370369</v>
      </c>
      <c r="L1227" s="11">
        <v>41509.905995370369</v>
      </c>
      <c r="M1227" t="b">
        <v>0</v>
      </c>
      <c r="N1227">
        <v>3</v>
      </c>
      <c r="O1227" t="b">
        <v>0</v>
      </c>
      <c r="P1227" t="s">
        <v>8281</v>
      </c>
      <c r="Q1227" t="s">
        <v>8296</v>
      </c>
    </row>
    <row r="1228" spans="1:17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s="14">
        <f>ROUND((E1228/D1228)*100,0)</f>
        <v>4</v>
      </c>
      <c r="G1228" s="16">
        <f>IFERROR(ROUND(E1228/N1228,2),0)</f>
        <v>48.43</v>
      </c>
      <c r="H1228" t="s">
        <v>8219</v>
      </c>
      <c r="I1228" t="s">
        <v>8223</v>
      </c>
      <c r="J1228" t="s">
        <v>8245</v>
      </c>
      <c r="K1228" s="11">
        <v>41750.041666666664</v>
      </c>
      <c r="L1228" s="11">
        <v>41715.874780092592</v>
      </c>
      <c r="M1228" t="b">
        <v>0</v>
      </c>
      <c r="N1228">
        <v>40</v>
      </c>
      <c r="O1228" t="b">
        <v>0</v>
      </c>
      <c r="P1228" t="s">
        <v>8281</v>
      </c>
      <c r="Q1228" t="s">
        <v>8296</v>
      </c>
    </row>
    <row r="1229" spans="1:17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s="14">
        <f>ROUND((E1229/D1229)*100,0)</f>
        <v>0</v>
      </c>
      <c r="G1229" s="16">
        <f>IFERROR(ROUND(E1229/N1229,2),0)</f>
        <v>0</v>
      </c>
      <c r="H1229" t="s">
        <v>8219</v>
      </c>
      <c r="I1229" t="s">
        <v>8223</v>
      </c>
      <c r="J1229" t="s">
        <v>8245</v>
      </c>
      <c r="K1229" s="11">
        <v>41858.291666666664</v>
      </c>
      <c r="L1229" s="11">
        <v>41827.919166666667</v>
      </c>
      <c r="M1229" t="b">
        <v>0</v>
      </c>
      <c r="N1229">
        <v>0</v>
      </c>
      <c r="O1229" t="b">
        <v>0</v>
      </c>
      <c r="P1229" t="s">
        <v>8281</v>
      </c>
      <c r="Q1229" t="s">
        <v>8296</v>
      </c>
    </row>
    <row r="1230" spans="1:17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s="14">
        <f>ROUND((E1230/D1230)*100,0)</f>
        <v>29</v>
      </c>
      <c r="G1230" s="16">
        <f>IFERROR(ROUND(E1230/N1230,2),0)</f>
        <v>61.04</v>
      </c>
      <c r="H1230" t="s">
        <v>8219</v>
      </c>
      <c r="I1230" t="s">
        <v>8223</v>
      </c>
      <c r="J1230" t="s">
        <v>8245</v>
      </c>
      <c r="K1230" s="11">
        <v>40814.729259259257</v>
      </c>
      <c r="L1230" s="11">
        <v>40754.729259259257</v>
      </c>
      <c r="M1230" t="b">
        <v>0</v>
      </c>
      <c r="N1230">
        <v>24</v>
      </c>
      <c r="O1230" t="b">
        <v>0</v>
      </c>
      <c r="P1230" t="s">
        <v>8281</v>
      </c>
      <c r="Q1230" t="s">
        <v>8296</v>
      </c>
    </row>
    <row r="1231" spans="1:17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s="14">
        <f>ROUND((E1231/D1231)*100,0)</f>
        <v>1</v>
      </c>
      <c r="G1231" s="16">
        <f>IFERROR(ROUND(E1231/N1231,2),0)</f>
        <v>25</v>
      </c>
      <c r="H1231" t="s">
        <v>8219</v>
      </c>
      <c r="I1231" t="s">
        <v>8223</v>
      </c>
      <c r="J1231" t="s">
        <v>8245</v>
      </c>
      <c r="K1231" s="11">
        <v>41015.666666666664</v>
      </c>
      <c r="L1231" s="11">
        <v>40985.459803240738</v>
      </c>
      <c r="M1231" t="b">
        <v>0</v>
      </c>
      <c r="N1231">
        <v>1</v>
      </c>
      <c r="O1231" t="b">
        <v>0</v>
      </c>
      <c r="P1231" t="s">
        <v>8281</v>
      </c>
      <c r="Q1231" t="s">
        <v>8296</v>
      </c>
    </row>
    <row r="1232" spans="1:17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s="14">
        <f>ROUND((E1232/D1232)*100,0)</f>
        <v>0</v>
      </c>
      <c r="G1232" s="16">
        <f>IFERROR(ROUND(E1232/N1232,2),0)</f>
        <v>0</v>
      </c>
      <c r="H1232" t="s">
        <v>8219</v>
      </c>
      <c r="I1232" t="s">
        <v>8223</v>
      </c>
      <c r="J1232" t="s">
        <v>8245</v>
      </c>
      <c r="K1232" s="11">
        <v>40598.972569444442</v>
      </c>
      <c r="L1232" s="11">
        <v>40568.972569444442</v>
      </c>
      <c r="M1232" t="b">
        <v>0</v>
      </c>
      <c r="N1232">
        <v>0</v>
      </c>
      <c r="O1232" t="b">
        <v>0</v>
      </c>
      <c r="P1232" t="s">
        <v>8281</v>
      </c>
      <c r="Q1232" t="s">
        <v>8296</v>
      </c>
    </row>
    <row r="1233" spans="1:17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s="14">
        <f>ROUND((E1233/D1233)*100,0)</f>
        <v>0</v>
      </c>
      <c r="G1233" s="16">
        <f>IFERROR(ROUND(E1233/N1233,2),0)</f>
        <v>0</v>
      </c>
      <c r="H1233" t="s">
        <v>8219</v>
      </c>
      <c r="I1233" t="s">
        <v>8223</v>
      </c>
      <c r="J1233" t="s">
        <v>8245</v>
      </c>
      <c r="K1233" s="11">
        <v>42244.041666666664</v>
      </c>
      <c r="L1233" s="11">
        <v>42193.941759259258</v>
      </c>
      <c r="M1233" t="b">
        <v>0</v>
      </c>
      <c r="N1233">
        <v>0</v>
      </c>
      <c r="O1233" t="b">
        <v>0</v>
      </c>
      <c r="P1233" t="s">
        <v>8281</v>
      </c>
      <c r="Q1233" t="s">
        <v>8296</v>
      </c>
    </row>
    <row r="1234" spans="1:17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s="14">
        <f>ROUND((E1234/D1234)*100,0)</f>
        <v>1</v>
      </c>
      <c r="G1234" s="16">
        <f>IFERROR(ROUND(E1234/N1234,2),0)</f>
        <v>40</v>
      </c>
      <c r="H1234" t="s">
        <v>8219</v>
      </c>
      <c r="I1234" t="s">
        <v>8223</v>
      </c>
      <c r="J1234" t="s">
        <v>8245</v>
      </c>
      <c r="K1234" s="11">
        <v>41553.848032407404</v>
      </c>
      <c r="L1234" s="11">
        <v>41506.848032407404</v>
      </c>
      <c r="M1234" t="b">
        <v>0</v>
      </c>
      <c r="N1234">
        <v>1</v>
      </c>
      <c r="O1234" t="b">
        <v>0</v>
      </c>
      <c r="P1234" t="s">
        <v>8281</v>
      </c>
      <c r="Q1234" t="s">
        <v>8296</v>
      </c>
    </row>
    <row r="1235" spans="1:17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s="14">
        <f>ROUND((E1235/D1235)*100,0)</f>
        <v>12</v>
      </c>
      <c r="G1235" s="16">
        <f>IFERROR(ROUND(E1235/N1235,2),0)</f>
        <v>19.329999999999998</v>
      </c>
      <c r="H1235" t="s">
        <v>8219</v>
      </c>
      <c r="I1235" t="s">
        <v>8223</v>
      </c>
      <c r="J1235" t="s">
        <v>8245</v>
      </c>
      <c r="K1235" s="11">
        <v>40960.948773148149</v>
      </c>
      <c r="L1235" s="11">
        <v>40939.948773148149</v>
      </c>
      <c r="M1235" t="b">
        <v>0</v>
      </c>
      <c r="N1235">
        <v>6</v>
      </c>
      <c r="O1235" t="b">
        <v>0</v>
      </c>
      <c r="P1235" t="s">
        <v>8281</v>
      </c>
      <c r="Q1235" t="s">
        <v>8296</v>
      </c>
    </row>
    <row r="1236" spans="1:17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s="14">
        <f>ROUND((E1236/D1236)*100,0)</f>
        <v>0</v>
      </c>
      <c r="G1236" s="16">
        <f>IFERROR(ROUND(E1236/N1236,2),0)</f>
        <v>0</v>
      </c>
      <c r="H1236" t="s">
        <v>8219</v>
      </c>
      <c r="I1236" t="s">
        <v>8224</v>
      </c>
      <c r="J1236" t="s">
        <v>8246</v>
      </c>
      <c r="K1236" s="11">
        <v>42037.788680555554</v>
      </c>
      <c r="L1236" s="11">
        <v>42007.788680555554</v>
      </c>
      <c r="M1236" t="b">
        <v>0</v>
      </c>
      <c r="N1236">
        <v>0</v>
      </c>
      <c r="O1236" t="b">
        <v>0</v>
      </c>
      <c r="P1236" t="s">
        <v>8281</v>
      </c>
      <c r="Q1236" t="s">
        <v>8296</v>
      </c>
    </row>
    <row r="1237" spans="1:17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s="14">
        <f>ROUND((E1237/D1237)*100,0)</f>
        <v>3</v>
      </c>
      <c r="G1237" s="16">
        <f>IFERROR(ROUND(E1237/N1237,2),0)</f>
        <v>35</v>
      </c>
      <c r="H1237" t="s">
        <v>8219</v>
      </c>
      <c r="I1237" t="s">
        <v>8223</v>
      </c>
      <c r="J1237" t="s">
        <v>8245</v>
      </c>
      <c r="K1237" s="11">
        <v>41623.135405092595</v>
      </c>
      <c r="L1237" s="11">
        <v>41583.135405092595</v>
      </c>
      <c r="M1237" t="b">
        <v>0</v>
      </c>
      <c r="N1237">
        <v>6</v>
      </c>
      <c r="O1237" t="b">
        <v>0</v>
      </c>
      <c r="P1237" t="s">
        <v>8281</v>
      </c>
      <c r="Q1237" t="s">
        <v>8296</v>
      </c>
    </row>
    <row r="1238" spans="1:17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s="14">
        <f>ROUND((E1238/D1238)*100,0)</f>
        <v>0</v>
      </c>
      <c r="G1238" s="16">
        <f>IFERROR(ROUND(E1238/N1238,2),0)</f>
        <v>0</v>
      </c>
      <c r="H1238" t="s">
        <v>8219</v>
      </c>
      <c r="I1238" t="s">
        <v>8223</v>
      </c>
      <c r="J1238" t="s">
        <v>8245</v>
      </c>
      <c r="K1238" s="11">
        <v>41118.666666666664</v>
      </c>
      <c r="L1238" s="11">
        <v>41110.680138888885</v>
      </c>
      <c r="M1238" t="b">
        <v>0</v>
      </c>
      <c r="N1238">
        <v>0</v>
      </c>
      <c r="O1238" t="b">
        <v>0</v>
      </c>
      <c r="P1238" t="s">
        <v>8281</v>
      </c>
      <c r="Q1238" t="s">
        <v>8296</v>
      </c>
    </row>
    <row r="1239" spans="1:17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s="14">
        <f>ROUND((E1239/D1239)*100,0)</f>
        <v>0</v>
      </c>
      <c r="G1239" s="16">
        <f>IFERROR(ROUND(E1239/N1239,2),0)</f>
        <v>0</v>
      </c>
      <c r="H1239" t="s">
        <v>8219</v>
      </c>
      <c r="I1239" t="s">
        <v>8223</v>
      </c>
      <c r="J1239" t="s">
        <v>8245</v>
      </c>
      <c r="K1239" s="11">
        <v>41145.283159722225</v>
      </c>
      <c r="L1239" s="11">
        <v>41125.283159722225</v>
      </c>
      <c r="M1239" t="b">
        <v>0</v>
      </c>
      <c r="N1239">
        <v>0</v>
      </c>
      <c r="O1239" t="b">
        <v>0</v>
      </c>
      <c r="P1239" t="s">
        <v>8281</v>
      </c>
      <c r="Q1239" t="s">
        <v>8296</v>
      </c>
    </row>
    <row r="1240" spans="1:17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s="14">
        <f>ROUND((E1240/D1240)*100,0)</f>
        <v>18</v>
      </c>
      <c r="G1240" s="16">
        <f>IFERROR(ROUND(E1240/N1240,2),0)</f>
        <v>59.33</v>
      </c>
      <c r="H1240" t="s">
        <v>8219</v>
      </c>
      <c r="I1240" t="s">
        <v>8223</v>
      </c>
      <c r="J1240" t="s">
        <v>8245</v>
      </c>
      <c r="K1240" s="11">
        <v>40761.61037037037</v>
      </c>
      <c r="L1240" s="11">
        <v>40731.61037037037</v>
      </c>
      <c r="M1240" t="b">
        <v>0</v>
      </c>
      <c r="N1240">
        <v>3</v>
      </c>
      <c r="O1240" t="b">
        <v>0</v>
      </c>
      <c r="P1240" t="s">
        <v>8281</v>
      </c>
      <c r="Q1240" t="s">
        <v>8296</v>
      </c>
    </row>
    <row r="1241" spans="1:17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s="14">
        <f>ROUND((E1241/D1241)*100,0)</f>
        <v>0</v>
      </c>
      <c r="G1241" s="16">
        <f>IFERROR(ROUND(E1241/N1241,2),0)</f>
        <v>0</v>
      </c>
      <c r="H1241" t="s">
        <v>8219</v>
      </c>
      <c r="I1241" t="s">
        <v>8223</v>
      </c>
      <c r="J1241" t="s">
        <v>8245</v>
      </c>
      <c r="K1241" s="11">
        <v>40913.962581018517</v>
      </c>
      <c r="L1241" s="11">
        <v>40883.962581018517</v>
      </c>
      <c r="M1241" t="b">
        <v>0</v>
      </c>
      <c r="N1241">
        <v>0</v>
      </c>
      <c r="O1241" t="b">
        <v>0</v>
      </c>
      <c r="P1241" t="s">
        <v>8281</v>
      </c>
      <c r="Q1241" t="s">
        <v>8296</v>
      </c>
    </row>
    <row r="1242" spans="1:17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s="14">
        <f>ROUND((E1242/D1242)*100,0)</f>
        <v>3</v>
      </c>
      <c r="G1242" s="16">
        <f>IFERROR(ROUND(E1242/N1242,2),0)</f>
        <v>30.13</v>
      </c>
      <c r="H1242" t="s">
        <v>8219</v>
      </c>
      <c r="I1242" t="s">
        <v>8223</v>
      </c>
      <c r="J1242" t="s">
        <v>8245</v>
      </c>
      <c r="K1242" s="11">
        <v>41467.910416666666</v>
      </c>
      <c r="L1242" s="11">
        <v>41409.040011574078</v>
      </c>
      <c r="M1242" t="b">
        <v>0</v>
      </c>
      <c r="N1242">
        <v>8</v>
      </c>
      <c r="O1242" t="b">
        <v>0</v>
      </c>
      <c r="P1242" t="s">
        <v>8281</v>
      </c>
      <c r="Q1242" t="s">
        <v>8296</v>
      </c>
    </row>
    <row r="1243" spans="1:17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s="14">
        <f>ROUND((E1243/D1243)*100,0)</f>
        <v>51</v>
      </c>
      <c r="G1243" s="16">
        <f>IFERROR(ROUND(E1243/N1243,2),0)</f>
        <v>74.62</v>
      </c>
      <c r="H1243" t="s">
        <v>8219</v>
      </c>
      <c r="I1243" t="s">
        <v>8223</v>
      </c>
      <c r="J1243" t="s">
        <v>8245</v>
      </c>
      <c r="K1243" s="11">
        <v>41946.249305555553</v>
      </c>
      <c r="L1243" s="11">
        <v>41923.837731481479</v>
      </c>
      <c r="M1243" t="b">
        <v>0</v>
      </c>
      <c r="N1243">
        <v>34</v>
      </c>
      <c r="O1243" t="b">
        <v>0</v>
      </c>
      <c r="P1243" t="s">
        <v>8281</v>
      </c>
      <c r="Q1243" t="s">
        <v>8296</v>
      </c>
    </row>
    <row r="1244" spans="1:17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s="14">
        <f>ROUND((E1244/D1244)*100,0)</f>
        <v>1</v>
      </c>
      <c r="G1244" s="16">
        <f>IFERROR(ROUND(E1244/N1244,2),0)</f>
        <v>5</v>
      </c>
      <c r="H1244" t="s">
        <v>8219</v>
      </c>
      <c r="I1244" t="s">
        <v>8223</v>
      </c>
      <c r="J1244" t="s">
        <v>8245</v>
      </c>
      <c r="K1244" s="11">
        <v>40797.554166666669</v>
      </c>
      <c r="L1244" s="11">
        <v>40782.165532407409</v>
      </c>
      <c r="M1244" t="b">
        <v>0</v>
      </c>
      <c r="N1244">
        <v>1</v>
      </c>
      <c r="O1244" t="b">
        <v>0</v>
      </c>
      <c r="P1244" t="s">
        <v>8281</v>
      </c>
      <c r="Q1244" t="s">
        <v>8296</v>
      </c>
    </row>
    <row r="1245" spans="1:17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s="14">
        <f>ROUND((E1245/D1245)*100,0)</f>
        <v>14</v>
      </c>
      <c r="G1245" s="16">
        <f>IFERROR(ROUND(E1245/N1245,2),0)</f>
        <v>44.5</v>
      </c>
      <c r="H1245" t="s">
        <v>8219</v>
      </c>
      <c r="I1245" t="s">
        <v>8223</v>
      </c>
      <c r="J1245" t="s">
        <v>8245</v>
      </c>
      <c r="K1245" s="11">
        <v>40732.875</v>
      </c>
      <c r="L1245" s="11">
        <v>40671.879293981481</v>
      </c>
      <c r="M1245" t="b">
        <v>0</v>
      </c>
      <c r="N1245">
        <v>38</v>
      </c>
      <c r="O1245" t="b">
        <v>0</v>
      </c>
      <c r="P1245" t="s">
        <v>8281</v>
      </c>
      <c r="Q1245" t="s">
        <v>8296</v>
      </c>
    </row>
    <row r="1246" spans="1:17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s="14">
        <f>ROUND((E1246/D1246)*100,0)</f>
        <v>104</v>
      </c>
      <c r="G1246" s="16">
        <f>IFERROR(ROUND(E1246/N1246,2),0)</f>
        <v>46.13</v>
      </c>
      <c r="H1246" t="s">
        <v>8218</v>
      </c>
      <c r="I1246" t="s">
        <v>8223</v>
      </c>
      <c r="J1246" t="s">
        <v>8245</v>
      </c>
      <c r="K1246" s="11">
        <v>41386.875</v>
      </c>
      <c r="L1246" s="11">
        <v>41355.825497685182</v>
      </c>
      <c r="M1246" t="b">
        <v>1</v>
      </c>
      <c r="N1246">
        <v>45</v>
      </c>
      <c r="O1246" t="b">
        <v>1</v>
      </c>
      <c r="P1246" t="s">
        <v>8281</v>
      </c>
      <c r="Q1246" t="s">
        <v>8282</v>
      </c>
    </row>
    <row r="1247" spans="1:17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s="14">
        <f>ROUND((E1247/D1247)*100,0)</f>
        <v>120</v>
      </c>
      <c r="G1247" s="16">
        <f>IFERROR(ROUND(E1247/N1247,2),0)</f>
        <v>141.47</v>
      </c>
      <c r="H1247" t="s">
        <v>8218</v>
      </c>
      <c r="I1247" t="s">
        <v>8223</v>
      </c>
      <c r="J1247" t="s">
        <v>8245</v>
      </c>
      <c r="K1247" s="11">
        <v>41804.599930555552</v>
      </c>
      <c r="L1247" s="11">
        <v>41774.599930555552</v>
      </c>
      <c r="M1247" t="b">
        <v>1</v>
      </c>
      <c r="N1247">
        <v>17</v>
      </c>
      <c r="O1247" t="b">
        <v>1</v>
      </c>
      <c r="P1247" t="s">
        <v>8281</v>
      </c>
      <c r="Q1247" t="s">
        <v>8282</v>
      </c>
    </row>
    <row r="1248" spans="1:17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s="14">
        <f>ROUND((E1248/D1248)*100,0)</f>
        <v>117</v>
      </c>
      <c r="G1248" s="16">
        <f>IFERROR(ROUND(E1248/N1248,2),0)</f>
        <v>75.48</v>
      </c>
      <c r="H1248" t="s">
        <v>8218</v>
      </c>
      <c r="I1248" t="s">
        <v>8223</v>
      </c>
      <c r="J1248" t="s">
        <v>8245</v>
      </c>
      <c r="K1248" s="11">
        <v>40883.085057870368</v>
      </c>
      <c r="L1248" s="11">
        <v>40838.043391203704</v>
      </c>
      <c r="M1248" t="b">
        <v>1</v>
      </c>
      <c r="N1248">
        <v>31</v>
      </c>
      <c r="O1248" t="b">
        <v>1</v>
      </c>
      <c r="P1248" t="s">
        <v>8281</v>
      </c>
      <c r="Q1248" t="s">
        <v>8282</v>
      </c>
    </row>
    <row r="1249" spans="1:17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s="14">
        <f>ROUND((E1249/D1249)*100,0)</f>
        <v>122</v>
      </c>
      <c r="G1249" s="16">
        <f>IFERROR(ROUND(E1249/N1249,2),0)</f>
        <v>85.5</v>
      </c>
      <c r="H1249" t="s">
        <v>8218</v>
      </c>
      <c r="I1249" t="s">
        <v>8223</v>
      </c>
      <c r="J1249" t="s">
        <v>8245</v>
      </c>
      <c r="K1249" s="11">
        <v>41400.292303240742</v>
      </c>
      <c r="L1249" s="11">
        <v>41370.292303240742</v>
      </c>
      <c r="M1249" t="b">
        <v>1</v>
      </c>
      <c r="N1249">
        <v>50</v>
      </c>
      <c r="O1249" t="b">
        <v>1</v>
      </c>
      <c r="P1249" t="s">
        <v>8281</v>
      </c>
      <c r="Q1249" t="s">
        <v>8282</v>
      </c>
    </row>
    <row r="1250" spans="1:17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s="14">
        <f>ROUND((E1250/D1250)*100,0)</f>
        <v>152</v>
      </c>
      <c r="G1250" s="16">
        <f>IFERROR(ROUND(E1250/N1250,2),0)</f>
        <v>64.25</v>
      </c>
      <c r="H1250" t="s">
        <v>8218</v>
      </c>
      <c r="I1250" t="s">
        <v>8223</v>
      </c>
      <c r="J1250" t="s">
        <v>8245</v>
      </c>
      <c r="K1250" s="11">
        <v>41803.290972222225</v>
      </c>
      <c r="L1250" s="11">
        <v>41767.656863425924</v>
      </c>
      <c r="M1250" t="b">
        <v>1</v>
      </c>
      <c r="N1250">
        <v>59</v>
      </c>
      <c r="O1250" t="b">
        <v>1</v>
      </c>
      <c r="P1250" t="s">
        <v>8281</v>
      </c>
      <c r="Q1250" t="s">
        <v>8282</v>
      </c>
    </row>
    <row r="1251" spans="1:17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s="14">
        <f>ROUND((E1251/D1251)*100,0)</f>
        <v>104</v>
      </c>
      <c r="G1251" s="16">
        <f>IFERROR(ROUND(E1251/N1251,2),0)</f>
        <v>64.47</v>
      </c>
      <c r="H1251" t="s">
        <v>8218</v>
      </c>
      <c r="I1251" t="s">
        <v>8223</v>
      </c>
      <c r="J1251" t="s">
        <v>8245</v>
      </c>
      <c r="K1251" s="11">
        <v>41097.740868055553</v>
      </c>
      <c r="L1251" s="11">
        <v>41067.740868055553</v>
      </c>
      <c r="M1251" t="b">
        <v>1</v>
      </c>
      <c r="N1251">
        <v>81</v>
      </c>
      <c r="O1251" t="b">
        <v>1</v>
      </c>
      <c r="P1251" t="s">
        <v>8281</v>
      </c>
      <c r="Q1251" t="s">
        <v>8282</v>
      </c>
    </row>
    <row r="1252" spans="1:17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s="14">
        <f>ROUND((E1252/D1252)*100,0)</f>
        <v>200</v>
      </c>
      <c r="G1252" s="16">
        <f>IFERROR(ROUND(E1252/N1252,2),0)</f>
        <v>118.2</v>
      </c>
      <c r="H1252" t="s">
        <v>8218</v>
      </c>
      <c r="I1252" t="s">
        <v>8223</v>
      </c>
      <c r="J1252" t="s">
        <v>8245</v>
      </c>
      <c r="K1252" s="11">
        <v>41888.64271990741</v>
      </c>
      <c r="L1252" s="11">
        <v>41843.64271990741</v>
      </c>
      <c r="M1252" t="b">
        <v>1</v>
      </c>
      <c r="N1252">
        <v>508</v>
      </c>
      <c r="O1252" t="b">
        <v>1</v>
      </c>
      <c r="P1252" t="s">
        <v>8281</v>
      </c>
      <c r="Q1252" t="s">
        <v>8282</v>
      </c>
    </row>
    <row r="1253" spans="1:17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s="14">
        <f>ROUND((E1253/D1253)*100,0)</f>
        <v>102</v>
      </c>
      <c r="G1253" s="16">
        <f>IFERROR(ROUND(E1253/N1253,2),0)</f>
        <v>82.54</v>
      </c>
      <c r="H1253" t="s">
        <v>8218</v>
      </c>
      <c r="I1253" t="s">
        <v>8223</v>
      </c>
      <c r="J1253" t="s">
        <v>8245</v>
      </c>
      <c r="K1253" s="11">
        <v>40811.814432870371</v>
      </c>
      <c r="L1253" s="11">
        <v>40751.814432870371</v>
      </c>
      <c r="M1253" t="b">
        <v>1</v>
      </c>
      <c r="N1253">
        <v>74</v>
      </c>
      <c r="O1253" t="b">
        <v>1</v>
      </c>
      <c r="P1253" t="s">
        <v>8281</v>
      </c>
      <c r="Q1253" t="s">
        <v>8282</v>
      </c>
    </row>
    <row r="1254" spans="1:17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s="14">
        <f>ROUND((E1254/D1254)*100,0)</f>
        <v>138</v>
      </c>
      <c r="G1254" s="16">
        <f>IFERROR(ROUND(E1254/N1254,2),0)</f>
        <v>34.17</v>
      </c>
      <c r="H1254" t="s">
        <v>8218</v>
      </c>
      <c r="I1254" t="s">
        <v>8223</v>
      </c>
      <c r="J1254" t="s">
        <v>8245</v>
      </c>
      <c r="K1254" s="11">
        <v>41571.988067129627</v>
      </c>
      <c r="L1254" s="11">
        <v>41543.988067129627</v>
      </c>
      <c r="M1254" t="b">
        <v>1</v>
      </c>
      <c r="N1254">
        <v>141</v>
      </c>
      <c r="O1254" t="b">
        <v>1</v>
      </c>
      <c r="P1254" t="s">
        <v>8281</v>
      </c>
      <c r="Q1254" t="s">
        <v>8282</v>
      </c>
    </row>
    <row r="1255" spans="1:17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s="14">
        <f>ROUND((E1255/D1255)*100,0)</f>
        <v>303833</v>
      </c>
      <c r="G1255" s="16">
        <f>IFERROR(ROUND(E1255/N1255,2),0)</f>
        <v>42.73</v>
      </c>
      <c r="H1255" t="s">
        <v>8218</v>
      </c>
      <c r="I1255" t="s">
        <v>8223</v>
      </c>
      <c r="J1255" t="s">
        <v>8245</v>
      </c>
      <c r="K1255" s="11">
        <v>41885.783645833333</v>
      </c>
      <c r="L1255" s="11">
        <v>41855.783645833333</v>
      </c>
      <c r="M1255" t="b">
        <v>1</v>
      </c>
      <c r="N1255">
        <v>711</v>
      </c>
      <c r="O1255" t="b">
        <v>1</v>
      </c>
      <c r="P1255" t="s">
        <v>8281</v>
      </c>
      <c r="Q1255" t="s">
        <v>8282</v>
      </c>
    </row>
    <row r="1256" spans="1:17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s="14">
        <f>ROUND((E1256/D1256)*100,0)</f>
        <v>199</v>
      </c>
      <c r="G1256" s="16">
        <f>IFERROR(ROUND(E1256/N1256,2),0)</f>
        <v>94.49</v>
      </c>
      <c r="H1256" t="s">
        <v>8218</v>
      </c>
      <c r="I1256" t="s">
        <v>8223</v>
      </c>
      <c r="J1256" t="s">
        <v>8245</v>
      </c>
      <c r="K1256" s="11">
        <v>40544.207638888889</v>
      </c>
      <c r="L1256" s="11">
        <v>40487.621365740742</v>
      </c>
      <c r="M1256" t="b">
        <v>1</v>
      </c>
      <c r="N1256">
        <v>141</v>
      </c>
      <c r="O1256" t="b">
        <v>1</v>
      </c>
      <c r="P1256" t="s">
        <v>8281</v>
      </c>
      <c r="Q1256" t="s">
        <v>8282</v>
      </c>
    </row>
    <row r="1257" spans="1:17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s="14">
        <f>ROUND((E1257/D1257)*100,0)</f>
        <v>202</v>
      </c>
      <c r="G1257" s="16">
        <f>IFERROR(ROUND(E1257/N1257,2),0)</f>
        <v>55.7</v>
      </c>
      <c r="H1257" t="s">
        <v>8218</v>
      </c>
      <c r="I1257" t="s">
        <v>8223</v>
      </c>
      <c r="J1257" t="s">
        <v>8245</v>
      </c>
      <c r="K1257" s="11">
        <v>41609.887175925927</v>
      </c>
      <c r="L1257" s="11">
        <v>41579.845509259256</v>
      </c>
      <c r="M1257" t="b">
        <v>1</v>
      </c>
      <c r="N1257">
        <v>109</v>
      </c>
      <c r="O1257" t="b">
        <v>1</v>
      </c>
      <c r="P1257" t="s">
        <v>8281</v>
      </c>
      <c r="Q1257" t="s">
        <v>8282</v>
      </c>
    </row>
    <row r="1258" spans="1:17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s="14">
        <f>ROUND((E1258/D1258)*100,0)</f>
        <v>118</v>
      </c>
      <c r="G1258" s="16">
        <f>IFERROR(ROUND(E1258/N1258,2),0)</f>
        <v>98.03</v>
      </c>
      <c r="H1258" t="s">
        <v>8218</v>
      </c>
      <c r="I1258" t="s">
        <v>8223</v>
      </c>
      <c r="J1258" t="s">
        <v>8245</v>
      </c>
      <c r="K1258" s="11">
        <v>40951.919340277775</v>
      </c>
      <c r="L1258" s="11">
        <v>40921.919340277775</v>
      </c>
      <c r="M1258" t="b">
        <v>1</v>
      </c>
      <c r="N1258">
        <v>361</v>
      </c>
      <c r="O1258" t="b">
        <v>1</v>
      </c>
      <c r="P1258" t="s">
        <v>8281</v>
      </c>
      <c r="Q1258" t="s">
        <v>8282</v>
      </c>
    </row>
    <row r="1259" spans="1:17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s="14">
        <f>ROUND((E1259/D1259)*100,0)</f>
        <v>295</v>
      </c>
      <c r="G1259" s="16">
        <f>IFERROR(ROUND(E1259/N1259,2),0)</f>
        <v>92.1</v>
      </c>
      <c r="H1259" t="s">
        <v>8218</v>
      </c>
      <c r="I1259" t="s">
        <v>8223</v>
      </c>
      <c r="J1259" t="s">
        <v>8245</v>
      </c>
      <c r="K1259" s="11">
        <v>40636.043865740743</v>
      </c>
      <c r="L1259" s="11">
        <v>40587.085532407407</v>
      </c>
      <c r="M1259" t="b">
        <v>1</v>
      </c>
      <c r="N1259">
        <v>176</v>
      </c>
      <c r="O1259" t="b">
        <v>1</v>
      </c>
      <c r="P1259" t="s">
        <v>8281</v>
      </c>
      <c r="Q1259" t="s">
        <v>8282</v>
      </c>
    </row>
    <row r="1260" spans="1:17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s="14">
        <f>ROUND((E1260/D1260)*100,0)</f>
        <v>213</v>
      </c>
      <c r="G1260" s="16">
        <f>IFERROR(ROUND(E1260/N1260,2),0)</f>
        <v>38.18</v>
      </c>
      <c r="H1260" t="s">
        <v>8218</v>
      </c>
      <c r="I1260" t="s">
        <v>8223</v>
      </c>
      <c r="J1260" t="s">
        <v>8245</v>
      </c>
      <c r="K1260" s="11">
        <v>41517.611250000002</v>
      </c>
      <c r="L1260" s="11">
        <v>41487.611250000002</v>
      </c>
      <c r="M1260" t="b">
        <v>1</v>
      </c>
      <c r="N1260">
        <v>670</v>
      </c>
      <c r="O1260" t="b">
        <v>1</v>
      </c>
      <c r="P1260" t="s">
        <v>8281</v>
      </c>
      <c r="Q1260" t="s">
        <v>8282</v>
      </c>
    </row>
    <row r="1261" spans="1:17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s="14">
        <f>ROUND((E1261/D1261)*100,0)</f>
        <v>104</v>
      </c>
      <c r="G1261" s="16">
        <f>IFERROR(ROUND(E1261/N1261,2),0)</f>
        <v>27.15</v>
      </c>
      <c r="H1261" t="s">
        <v>8218</v>
      </c>
      <c r="I1261" t="s">
        <v>8223</v>
      </c>
      <c r="J1261" t="s">
        <v>8245</v>
      </c>
      <c r="K1261" s="11">
        <v>41799.165972222225</v>
      </c>
      <c r="L1261" s="11">
        <v>41766.970648148148</v>
      </c>
      <c r="M1261" t="b">
        <v>1</v>
      </c>
      <c r="N1261">
        <v>96</v>
      </c>
      <c r="O1261" t="b">
        <v>1</v>
      </c>
      <c r="P1261" t="s">
        <v>8281</v>
      </c>
      <c r="Q1261" t="s">
        <v>8282</v>
      </c>
    </row>
    <row r="1262" spans="1:17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s="14">
        <f>ROUND((E1262/D1262)*100,0)</f>
        <v>114</v>
      </c>
      <c r="G1262" s="16">
        <f>IFERROR(ROUND(E1262/N1262,2),0)</f>
        <v>50.69</v>
      </c>
      <c r="H1262" t="s">
        <v>8218</v>
      </c>
      <c r="I1262" t="s">
        <v>8223</v>
      </c>
      <c r="J1262" t="s">
        <v>8245</v>
      </c>
      <c r="K1262" s="11">
        <v>41696.842824074076</v>
      </c>
      <c r="L1262" s="11">
        <v>41666.842824074076</v>
      </c>
      <c r="M1262" t="b">
        <v>1</v>
      </c>
      <c r="N1262">
        <v>74</v>
      </c>
      <c r="O1262" t="b">
        <v>1</v>
      </c>
      <c r="P1262" t="s">
        <v>8281</v>
      </c>
      <c r="Q1262" t="s">
        <v>8282</v>
      </c>
    </row>
    <row r="1263" spans="1:17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s="14">
        <f>ROUND((E1263/D1263)*100,0)</f>
        <v>101</v>
      </c>
      <c r="G1263" s="16">
        <f>IFERROR(ROUND(E1263/N1263,2),0)</f>
        <v>38.94</v>
      </c>
      <c r="H1263" t="s">
        <v>8218</v>
      </c>
      <c r="I1263" t="s">
        <v>8223</v>
      </c>
      <c r="J1263" t="s">
        <v>8245</v>
      </c>
      <c r="K1263" s="11">
        <v>41668.342905092592</v>
      </c>
      <c r="L1263" s="11">
        <v>41638.342905092592</v>
      </c>
      <c r="M1263" t="b">
        <v>1</v>
      </c>
      <c r="N1263">
        <v>52</v>
      </c>
      <c r="O1263" t="b">
        <v>1</v>
      </c>
      <c r="P1263" t="s">
        <v>8281</v>
      </c>
      <c r="Q1263" t="s">
        <v>8282</v>
      </c>
    </row>
    <row r="1264" spans="1:17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s="14">
        <f>ROUND((E1264/D1264)*100,0)</f>
        <v>125</v>
      </c>
      <c r="G1264" s="16">
        <f>IFERROR(ROUND(E1264/N1264,2),0)</f>
        <v>77.64</v>
      </c>
      <c r="H1264" t="s">
        <v>8218</v>
      </c>
      <c r="I1264" t="s">
        <v>8228</v>
      </c>
      <c r="J1264" t="s">
        <v>8250</v>
      </c>
      <c r="K1264" s="11">
        <v>41686.762638888889</v>
      </c>
      <c r="L1264" s="11">
        <v>41656.762638888889</v>
      </c>
      <c r="M1264" t="b">
        <v>1</v>
      </c>
      <c r="N1264">
        <v>105</v>
      </c>
      <c r="O1264" t="b">
        <v>1</v>
      </c>
      <c r="P1264" t="s">
        <v>8281</v>
      </c>
      <c r="Q1264" t="s">
        <v>8282</v>
      </c>
    </row>
    <row r="1265" spans="1:17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s="14">
        <f>ROUND((E1265/D1265)*100,0)</f>
        <v>119</v>
      </c>
      <c r="G1265" s="16">
        <f>IFERROR(ROUND(E1265/N1265,2),0)</f>
        <v>43.54</v>
      </c>
      <c r="H1265" t="s">
        <v>8218</v>
      </c>
      <c r="I1265" t="s">
        <v>8223</v>
      </c>
      <c r="J1265" t="s">
        <v>8245</v>
      </c>
      <c r="K1265" s="11">
        <v>41727.041666666664</v>
      </c>
      <c r="L1265" s="11">
        <v>41692.084143518521</v>
      </c>
      <c r="M1265" t="b">
        <v>1</v>
      </c>
      <c r="N1265">
        <v>41</v>
      </c>
      <c r="O1265" t="b">
        <v>1</v>
      </c>
      <c r="P1265" t="s">
        <v>8281</v>
      </c>
      <c r="Q1265" t="s">
        <v>8282</v>
      </c>
    </row>
    <row r="1266" spans="1:17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s="14">
        <f>ROUND((E1266/D1266)*100,0)</f>
        <v>166</v>
      </c>
      <c r="G1266" s="16">
        <f>IFERROR(ROUND(E1266/N1266,2),0)</f>
        <v>31.82</v>
      </c>
      <c r="H1266" t="s">
        <v>8218</v>
      </c>
      <c r="I1266" t="s">
        <v>8223</v>
      </c>
      <c r="J1266" t="s">
        <v>8245</v>
      </c>
      <c r="K1266" s="11">
        <v>41576.662997685184</v>
      </c>
      <c r="L1266" s="11">
        <v>41547.662997685184</v>
      </c>
      <c r="M1266" t="b">
        <v>1</v>
      </c>
      <c r="N1266">
        <v>34</v>
      </c>
      <c r="O1266" t="b">
        <v>1</v>
      </c>
      <c r="P1266" t="s">
        <v>8281</v>
      </c>
      <c r="Q1266" t="s">
        <v>8282</v>
      </c>
    </row>
    <row r="1267" spans="1:17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s="14">
        <f>ROUND((E1267/D1267)*100,0)</f>
        <v>119</v>
      </c>
      <c r="G1267" s="16">
        <f>IFERROR(ROUND(E1267/N1267,2),0)</f>
        <v>63.18</v>
      </c>
      <c r="H1267" t="s">
        <v>8218</v>
      </c>
      <c r="I1267" t="s">
        <v>8223</v>
      </c>
      <c r="J1267" t="s">
        <v>8245</v>
      </c>
      <c r="K1267" s="11">
        <v>40512.655266203707</v>
      </c>
      <c r="L1267" s="11">
        <v>40465.655266203707</v>
      </c>
      <c r="M1267" t="b">
        <v>1</v>
      </c>
      <c r="N1267">
        <v>66</v>
      </c>
      <c r="O1267" t="b">
        <v>1</v>
      </c>
      <c r="P1267" t="s">
        <v>8281</v>
      </c>
      <c r="Q1267" t="s">
        <v>8282</v>
      </c>
    </row>
    <row r="1268" spans="1:17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s="14">
        <f>ROUND((E1268/D1268)*100,0)</f>
        <v>100</v>
      </c>
      <c r="G1268" s="16">
        <f>IFERROR(ROUND(E1268/N1268,2),0)</f>
        <v>190.9</v>
      </c>
      <c r="H1268" t="s">
        <v>8218</v>
      </c>
      <c r="I1268" t="s">
        <v>8223</v>
      </c>
      <c r="J1268" t="s">
        <v>8245</v>
      </c>
      <c r="K1268" s="11">
        <v>41650.87667824074</v>
      </c>
      <c r="L1268" s="11">
        <v>41620.87667824074</v>
      </c>
      <c r="M1268" t="b">
        <v>1</v>
      </c>
      <c r="N1268">
        <v>50</v>
      </c>
      <c r="O1268" t="b">
        <v>1</v>
      </c>
      <c r="P1268" t="s">
        <v>8281</v>
      </c>
      <c r="Q1268" t="s">
        <v>8282</v>
      </c>
    </row>
    <row r="1269" spans="1:17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s="14">
        <f>ROUND((E1269/D1269)*100,0)</f>
        <v>102</v>
      </c>
      <c r="G1269" s="16">
        <f>IFERROR(ROUND(E1269/N1269,2),0)</f>
        <v>140.86000000000001</v>
      </c>
      <c r="H1269" t="s">
        <v>8218</v>
      </c>
      <c r="I1269" t="s">
        <v>8223</v>
      </c>
      <c r="J1269" t="s">
        <v>8245</v>
      </c>
      <c r="K1269" s="11">
        <v>41479.585162037038</v>
      </c>
      <c r="L1269" s="11">
        <v>41449.585162037038</v>
      </c>
      <c r="M1269" t="b">
        <v>1</v>
      </c>
      <c r="N1269">
        <v>159</v>
      </c>
      <c r="O1269" t="b">
        <v>1</v>
      </c>
      <c r="P1269" t="s">
        <v>8281</v>
      </c>
      <c r="Q1269" t="s">
        <v>8282</v>
      </c>
    </row>
    <row r="1270" spans="1:17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s="14">
        <f>ROUND((E1270/D1270)*100,0)</f>
        <v>117</v>
      </c>
      <c r="G1270" s="16">
        <f>IFERROR(ROUND(E1270/N1270,2),0)</f>
        <v>76.92</v>
      </c>
      <c r="H1270" t="s">
        <v>8218</v>
      </c>
      <c r="I1270" t="s">
        <v>8223</v>
      </c>
      <c r="J1270" t="s">
        <v>8245</v>
      </c>
      <c r="K1270" s="11">
        <v>41537.845451388886</v>
      </c>
      <c r="L1270" s="11">
        <v>41507.845451388886</v>
      </c>
      <c r="M1270" t="b">
        <v>1</v>
      </c>
      <c r="N1270">
        <v>182</v>
      </c>
      <c r="O1270" t="b">
        <v>1</v>
      </c>
      <c r="P1270" t="s">
        <v>8281</v>
      </c>
      <c r="Q1270" t="s">
        <v>8282</v>
      </c>
    </row>
    <row r="1271" spans="1:17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s="14">
        <f>ROUND((E1271/D1271)*100,0)</f>
        <v>109</v>
      </c>
      <c r="G1271" s="16">
        <f>IFERROR(ROUND(E1271/N1271,2),0)</f>
        <v>99.16</v>
      </c>
      <c r="H1271" t="s">
        <v>8218</v>
      </c>
      <c r="I1271" t="s">
        <v>8223</v>
      </c>
      <c r="J1271" t="s">
        <v>8245</v>
      </c>
      <c r="K1271" s="11">
        <v>42476</v>
      </c>
      <c r="L1271" s="11">
        <v>42445.823055555556</v>
      </c>
      <c r="M1271" t="b">
        <v>1</v>
      </c>
      <c r="N1271">
        <v>206</v>
      </c>
      <c r="O1271" t="b">
        <v>1</v>
      </c>
      <c r="P1271" t="s">
        <v>8281</v>
      </c>
      <c r="Q1271" t="s">
        <v>8282</v>
      </c>
    </row>
    <row r="1272" spans="1:17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s="14">
        <f>ROUND((E1272/D1272)*100,0)</f>
        <v>115</v>
      </c>
      <c r="G1272" s="16">
        <f>IFERROR(ROUND(E1272/N1272,2),0)</f>
        <v>67.88</v>
      </c>
      <c r="H1272" t="s">
        <v>8218</v>
      </c>
      <c r="I1272" t="s">
        <v>8223</v>
      </c>
      <c r="J1272" t="s">
        <v>8245</v>
      </c>
      <c r="K1272" s="11">
        <v>40993.815300925926</v>
      </c>
      <c r="L1272" s="11">
        <v>40933.85696759259</v>
      </c>
      <c r="M1272" t="b">
        <v>1</v>
      </c>
      <c r="N1272">
        <v>169</v>
      </c>
      <c r="O1272" t="b">
        <v>1</v>
      </c>
      <c r="P1272" t="s">
        <v>8281</v>
      </c>
      <c r="Q1272" t="s">
        <v>8282</v>
      </c>
    </row>
    <row r="1273" spans="1:17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s="14">
        <f>ROUND((E1273/D1273)*100,0)</f>
        <v>102</v>
      </c>
      <c r="G1273" s="16">
        <f>IFERROR(ROUND(E1273/N1273,2),0)</f>
        <v>246.29</v>
      </c>
      <c r="H1273" t="s">
        <v>8218</v>
      </c>
      <c r="I1273" t="s">
        <v>8223</v>
      </c>
      <c r="J1273" t="s">
        <v>8245</v>
      </c>
      <c r="K1273" s="11">
        <v>41591.725219907406</v>
      </c>
      <c r="L1273" s="11">
        <v>41561.683553240742</v>
      </c>
      <c r="M1273" t="b">
        <v>1</v>
      </c>
      <c r="N1273">
        <v>31</v>
      </c>
      <c r="O1273" t="b">
        <v>1</v>
      </c>
      <c r="P1273" t="s">
        <v>8281</v>
      </c>
      <c r="Q1273" t="s">
        <v>8282</v>
      </c>
    </row>
    <row r="1274" spans="1:17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s="14">
        <f>ROUND((E1274/D1274)*100,0)</f>
        <v>106</v>
      </c>
      <c r="G1274" s="16">
        <f>IFERROR(ROUND(E1274/N1274,2),0)</f>
        <v>189.29</v>
      </c>
      <c r="H1274" t="s">
        <v>8218</v>
      </c>
      <c r="I1274" t="s">
        <v>8223</v>
      </c>
      <c r="J1274" t="s">
        <v>8245</v>
      </c>
      <c r="K1274" s="11">
        <v>40344.166666666664</v>
      </c>
      <c r="L1274" s="11">
        <v>40274.745127314818</v>
      </c>
      <c r="M1274" t="b">
        <v>1</v>
      </c>
      <c r="N1274">
        <v>28</v>
      </c>
      <c r="O1274" t="b">
        <v>1</v>
      </c>
      <c r="P1274" t="s">
        <v>8281</v>
      </c>
      <c r="Q1274" t="s">
        <v>8282</v>
      </c>
    </row>
    <row r="1275" spans="1:17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s="14">
        <f>ROUND((E1275/D1275)*100,0)</f>
        <v>104</v>
      </c>
      <c r="G1275" s="16">
        <f>IFERROR(ROUND(E1275/N1275,2),0)</f>
        <v>76.67</v>
      </c>
      <c r="H1275" t="s">
        <v>8218</v>
      </c>
      <c r="I1275" t="s">
        <v>8228</v>
      </c>
      <c r="J1275" t="s">
        <v>8250</v>
      </c>
      <c r="K1275" s="11">
        <v>41882.730219907404</v>
      </c>
      <c r="L1275" s="11">
        <v>41852.730219907404</v>
      </c>
      <c r="M1275" t="b">
        <v>1</v>
      </c>
      <c r="N1275">
        <v>54</v>
      </c>
      <c r="O1275" t="b">
        <v>1</v>
      </c>
      <c r="P1275" t="s">
        <v>8281</v>
      </c>
      <c r="Q1275" t="s">
        <v>8282</v>
      </c>
    </row>
    <row r="1276" spans="1:17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s="14">
        <f>ROUND((E1276/D1276)*100,0)</f>
        <v>155</v>
      </c>
      <c r="G1276" s="16">
        <f>IFERROR(ROUND(E1276/N1276,2),0)</f>
        <v>82.96</v>
      </c>
      <c r="H1276" t="s">
        <v>8218</v>
      </c>
      <c r="I1276" t="s">
        <v>8223</v>
      </c>
      <c r="J1276" t="s">
        <v>8245</v>
      </c>
      <c r="K1276" s="11">
        <v>41151.690104166664</v>
      </c>
      <c r="L1276" s="11">
        <v>41116.690104166664</v>
      </c>
      <c r="M1276" t="b">
        <v>1</v>
      </c>
      <c r="N1276">
        <v>467</v>
      </c>
      <c r="O1276" t="b">
        <v>1</v>
      </c>
      <c r="P1276" t="s">
        <v>8281</v>
      </c>
      <c r="Q1276" t="s">
        <v>8282</v>
      </c>
    </row>
    <row r="1277" spans="1:17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s="14">
        <f>ROUND((E1277/D1277)*100,0)</f>
        <v>162</v>
      </c>
      <c r="G1277" s="16">
        <f>IFERROR(ROUND(E1277/N1277,2),0)</f>
        <v>62.52</v>
      </c>
      <c r="H1277" t="s">
        <v>8218</v>
      </c>
      <c r="I1277" t="s">
        <v>8223</v>
      </c>
      <c r="J1277" t="s">
        <v>8245</v>
      </c>
      <c r="K1277" s="11">
        <v>41493.867905092593</v>
      </c>
      <c r="L1277" s="11">
        <v>41458.867905092593</v>
      </c>
      <c r="M1277" t="b">
        <v>1</v>
      </c>
      <c r="N1277">
        <v>389</v>
      </c>
      <c r="O1277" t="b">
        <v>1</v>
      </c>
      <c r="P1277" t="s">
        <v>8281</v>
      </c>
      <c r="Q1277" t="s">
        <v>8282</v>
      </c>
    </row>
    <row r="1278" spans="1:17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s="14">
        <f>ROUND((E1278/D1278)*100,0)</f>
        <v>104</v>
      </c>
      <c r="G1278" s="16">
        <f>IFERROR(ROUND(E1278/N1278,2),0)</f>
        <v>46.07</v>
      </c>
      <c r="H1278" t="s">
        <v>8218</v>
      </c>
      <c r="I1278" t="s">
        <v>8223</v>
      </c>
      <c r="J1278" t="s">
        <v>8245</v>
      </c>
      <c r="K1278" s="11">
        <v>40057.166666666664</v>
      </c>
      <c r="L1278" s="11">
        <v>40007.704247685186</v>
      </c>
      <c r="M1278" t="b">
        <v>1</v>
      </c>
      <c r="N1278">
        <v>68</v>
      </c>
      <c r="O1278" t="b">
        <v>1</v>
      </c>
      <c r="P1278" t="s">
        <v>8281</v>
      </c>
      <c r="Q1278" t="s">
        <v>8282</v>
      </c>
    </row>
    <row r="1279" spans="1:17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s="14">
        <f>ROUND((E1279/D1279)*100,0)</f>
        <v>106</v>
      </c>
      <c r="G1279" s="16">
        <f>IFERROR(ROUND(E1279/N1279,2),0)</f>
        <v>38.54</v>
      </c>
      <c r="H1279" t="s">
        <v>8218</v>
      </c>
      <c r="I1279" t="s">
        <v>8223</v>
      </c>
      <c r="J1279" t="s">
        <v>8245</v>
      </c>
      <c r="K1279" s="11">
        <v>41156.561886574076</v>
      </c>
      <c r="L1279" s="11">
        <v>41121.561886574076</v>
      </c>
      <c r="M1279" t="b">
        <v>1</v>
      </c>
      <c r="N1279">
        <v>413</v>
      </c>
      <c r="O1279" t="b">
        <v>1</v>
      </c>
      <c r="P1279" t="s">
        <v>8281</v>
      </c>
      <c r="Q1279" t="s">
        <v>8282</v>
      </c>
    </row>
    <row r="1280" spans="1:17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s="14">
        <f>ROUND((E1280/D1280)*100,0)</f>
        <v>155</v>
      </c>
      <c r="G1280" s="16">
        <f>IFERROR(ROUND(E1280/N1280,2),0)</f>
        <v>53.01</v>
      </c>
      <c r="H1280" t="s">
        <v>8218</v>
      </c>
      <c r="I1280" t="s">
        <v>8223</v>
      </c>
      <c r="J1280" t="s">
        <v>8245</v>
      </c>
      <c r="K1280" s="11">
        <v>41815.083333333336</v>
      </c>
      <c r="L1280" s="11">
        <v>41786.555162037039</v>
      </c>
      <c r="M1280" t="b">
        <v>1</v>
      </c>
      <c r="N1280">
        <v>190</v>
      </c>
      <c r="O1280" t="b">
        <v>1</v>
      </c>
      <c r="P1280" t="s">
        <v>8281</v>
      </c>
      <c r="Q1280" t="s">
        <v>8282</v>
      </c>
    </row>
    <row r="1281" spans="1:17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s="14">
        <f>ROUND((E1281/D1281)*100,0)</f>
        <v>111</v>
      </c>
      <c r="G1281" s="16">
        <f>IFERROR(ROUND(E1281/N1281,2),0)</f>
        <v>73.36</v>
      </c>
      <c r="H1281" t="s">
        <v>8218</v>
      </c>
      <c r="I1281" t="s">
        <v>8223</v>
      </c>
      <c r="J1281" t="s">
        <v>8245</v>
      </c>
      <c r="K1281" s="11">
        <v>41722.057523148149</v>
      </c>
      <c r="L1281" s="11">
        <v>41682.099189814813</v>
      </c>
      <c r="M1281" t="b">
        <v>1</v>
      </c>
      <c r="N1281">
        <v>189</v>
      </c>
      <c r="O1281" t="b">
        <v>1</v>
      </c>
      <c r="P1281" t="s">
        <v>8281</v>
      </c>
      <c r="Q1281" t="s">
        <v>8282</v>
      </c>
    </row>
    <row r="1282" spans="1:17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s="14">
        <f>ROUND((E1282/D1282)*100,0)</f>
        <v>111</v>
      </c>
      <c r="G1282" s="16">
        <f>IFERROR(ROUND(E1282/N1282,2),0)</f>
        <v>127.98</v>
      </c>
      <c r="H1282" t="s">
        <v>8218</v>
      </c>
      <c r="I1282" t="s">
        <v>8223</v>
      </c>
      <c r="J1282" t="s">
        <v>8245</v>
      </c>
      <c r="K1282" s="11">
        <v>40603.757569444446</v>
      </c>
      <c r="L1282" s="11">
        <v>40513.757569444446</v>
      </c>
      <c r="M1282" t="b">
        <v>1</v>
      </c>
      <c r="N1282">
        <v>130</v>
      </c>
      <c r="O1282" t="b">
        <v>1</v>
      </c>
      <c r="P1282" t="s">
        <v>8281</v>
      </c>
      <c r="Q1282" t="s">
        <v>8282</v>
      </c>
    </row>
    <row r="1283" spans="1:17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s="14">
        <f>ROUND((E1283/D1283)*100,0)</f>
        <v>111</v>
      </c>
      <c r="G1283" s="16">
        <f>IFERROR(ROUND(E1283/N1283,2),0)</f>
        <v>104.73</v>
      </c>
      <c r="H1283" t="s">
        <v>8218</v>
      </c>
      <c r="I1283" t="s">
        <v>8223</v>
      </c>
      <c r="J1283" t="s">
        <v>8245</v>
      </c>
      <c r="K1283" s="11">
        <v>41483.743472222224</v>
      </c>
      <c r="L1283" s="11">
        <v>41463.743472222224</v>
      </c>
      <c r="M1283" t="b">
        <v>1</v>
      </c>
      <c r="N1283">
        <v>74</v>
      </c>
      <c r="O1283" t="b">
        <v>1</v>
      </c>
      <c r="P1283" t="s">
        <v>8281</v>
      </c>
      <c r="Q1283" t="s">
        <v>8282</v>
      </c>
    </row>
    <row r="1284" spans="1:17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s="14">
        <f>ROUND((E1284/D1284)*100,0)</f>
        <v>124</v>
      </c>
      <c r="G1284" s="16">
        <f>IFERROR(ROUND(E1284/N1284,2),0)</f>
        <v>67.67</v>
      </c>
      <c r="H1284" t="s">
        <v>8218</v>
      </c>
      <c r="I1284" t="s">
        <v>8223</v>
      </c>
      <c r="J1284" t="s">
        <v>8245</v>
      </c>
      <c r="K1284" s="11">
        <v>41617.207638888889</v>
      </c>
      <c r="L1284" s="11">
        <v>41586.475173611114</v>
      </c>
      <c r="M1284" t="b">
        <v>1</v>
      </c>
      <c r="N1284">
        <v>274</v>
      </c>
      <c r="O1284" t="b">
        <v>1</v>
      </c>
      <c r="P1284" t="s">
        <v>8281</v>
      </c>
      <c r="Q1284" t="s">
        <v>8282</v>
      </c>
    </row>
    <row r="1285" spans="1:17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s="14">
        <f>ROUND((E1285/D1285)*100,0)</f>
        <v>211</v>
      </c>
      <c r="G1285" s="16">
        <f>IFERROR(ROUND(E1285/N1285,2),0)</f>
        <v>95.93</v>
      </c>
      <c r="H1285" t="s">
        <v>8218</v>
      </c>
      <c r="I1285" t="s">
        <v>8223</v>
      </c>
      <c r="J1285" t="s">
        <v>8245</v>
      </c>
      <c r="K1285" s="11">
        <v>41344.166666666664</v>
      </c>
      <c r="L1285" s="11">
        <v>41320.717465277776</v>
      </c>
      <c r="M1285" t="b">
        <v>1</v>
      </c>
      <c r="N1285">
        <v>22</v>
      </c>
      <c r="O1285" t="b">
        <v>1</v>
      </c>
      <c r="P1285" t="s">
        <v>8281</v>
      </c>
      <c r="Q1285" t="s">
        <v>8282</v>
      </c>
    </row>
    <row r="1286" spans="1:17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s="14">
        <f>ROUND((E1286/D1286)*100,0)</f>
        <v>101</v>
      </c>
      <c r="G1286" s="16">
        <f>IFERROR(ROUND(E1286/N1286,2),0)</f>
        <v>65.16</v>
      </c>
      <c r="H1286" t="s">
        <v>8218</v>
      </c>
      <c r="I1286" t="s">
        <v>8223</v>
      </c>
      <c r="J1286" t="s">
        <v>8245</v>
      </c>
      <c r="K1286" s="11">
        <v>42735.707638888889</v>
      </c>
      <c r="L1286" s="11">
        <v>42712.23474537037</v>
      </c>
      <c r="M1286" t="b">
        <v>0</v>
      </c>
      <c r="N1286">
        <v>31</v>
      </c>
      <c r="O1286" t="b">
        <v>1</v>
      </c>
      <c r="P1286" t="s">
        <v>8273</v>
      </c>
      <c r="Q1286" t="s">
        <v>8274</v>
      </c>
    </row>
    <row r="1287" spans="1:17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s="14">
        <f>ROUND((E1287/D1287)*100,0)</f>
        <v>102</v>
      </c>
      <c r="G1287" s="16">
        <f>IFERROR(ROUND(E1287/N1287,2),0)</f>
        <v>32.270000000000003</v>
      </c>
      <c r="H1287" t="s">
        <v>8218</v>
      </c>
      <c r="I1287" t="s">
        <v>8224</v>
      </c>
      <c r="J1287" t="s">
        <v>8246</v>
      </c>
      <c r="K1287" s="11">
        <v>42175.583043981482</v>
      </c>
      <c r="L1287" s="11">
        <v>42160.583043981482</v>
      </c>
      <c r="M1287" t="b">
        <v>0</v>
      </c>
      <c r="N1287">
        <v>63</v>
      </c>
      <c r="O1287" t="b">
        <v>1</v>
      </c>
      <c r="P1287" t="s">
        <v>8273</v>
      </c>
      <c r="Q1287" t="s">
        <v>8274</v>
      </c>
    </row>
    <row r="1288" spans="1:17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s="14">
        <f>ROUND((E1288/D1288)*100,0)</f>
        <v>108</v>
      </c>
      <c r="G1288" s="16">
        <f>IFERROR(ROUND(E1288/N1288,2),0)</f>
        <v>81.25</v>
      </c>
      <c r="H1288" t="s">
        <v>8218</v>
      </c>
      <c r="I1288" t="s">
        <v>8224</v>
      </c>
      <c r="J1288" t="s">
        <v>8246</v>
      </c>
      <c r="K1288" s="11">
        <v>42052.583333333336</v>
      </c>
      <c r="L1288" s="11">
        <v>42039.384571759256</v>
      </c>
      <c r="M1288" t="b">
        <v>0</v>
      </c>
      <c r="N1288">
        <v>20</v>
      </c>
      <c r="O1288" t="b">
        <v>1</v>
      </c>
      <c r="P1288" t="s">
        <v>8273</v>
      </c>
      <c r="Q1288" t="s">
        <v>8274</v>
      </c>
    </row>
    <row r="1289" spans="1:17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s="14">
        <f>ROUND((E1289/D1289)*100,0)</f>
        <v>242</v>
      </c>
      <c r="G1289" s="16">
        <f>IFERROR(ROUND(E1289/N1289,2),0)</f>
        <v>24.2</v>
      </c>
      <c r="H1289" t="s">
        <v>8218</v>
      </c>
      <c r="I1289" t="s">
        <v>8224</v>
      </c>
      <c r="J1289" t="s">
        <v>8246</v>
      </c>
      <c r="K1289" s="11">
        <v>42167.621018518519</v>
      </c>
      <c r="L1289" s="11">
        <v>42107.621018518519</v>
      </c>
      <c r="M1289" t="b">
        <v>0</v>
      </c>
      <c r="N1289">
        <v>25</v>
      </c>
      <c r="O1289" t="b">
        <v>1</v>
      </c>
      <c r="P1289" t="s">
        <v>8273</v>
      </c>
      <c r="Q1289" t="s">
        <v>8274</v>
      </c>
    </row>
    <row r="1290" spans="1:17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s="14">
        <f>ROUND((E1290/D1290)*100,0)</f>
        <v>100</v>
      </c>
      <c r="G1290" s="16">
        <f>IFERROR(ROUND(E1290/N1290,2),0)</f>
        <v>65.87</v>
      </c>
      <c r="H1290" t="s">
        <v>8218</v>
      </c>
      <c r="I1290" t="s">
        <v>8223</v>
      </c>
      <c r="J1290" t="s">
        <v>8245</v>
      </c>
      <c r="K1290" s="11">
        <v>42592.166666666664</v>
      </c>
      <c r="L1290" s="11">
        <v>42561.154664351852</v>
      </c>
      <c r="M1290" t="b">
        <v>0</v>
      </c>
      <c r="N1290">
        <v>61</v>
      </c>
      <c r="O1290" t="b">
        <v>1</v>
      </c>
      <c r="P1290" t="s">
        <v>8273</v>
      </c>
      <c r="Q1290" t="s">
        <v>8274</v>
      </c>
    </row>
    <row r="1291" spans="1:17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s="14">
        <f>ROUND((E1291/D1291)*100,0)</f>
        <v>125</v>
      </c>
      <c r="G1291" s="16">
        <f>IFERROR(ROUND(E1291/N1291,2),0)</f>
        <v>36.08</v>
      </c>
      <c r="H1291" t="s">
        <v>8218</v>
      </c>
      <c r="I1291" t="s">
        <v>8223</v>
      </c>
      <c r="J1291" t="s">
        <v>8245</v>
      </c>
      <c r="K1291" s="11">
        <v>42739.134780092594</v>
      </c>
      <c r="L1291" s="11">
        <v>42709.134780092594</v>
      </c>
      <c r="M1291" t="b">
        <v>0</v>
      </c>
      <c r="N1291">
        <v>52</v>
      </c>
      <c r="O1291" t="b">
        <v>1</v>
      </c>
      <c r="P1291" t="s">
        <v>8273</v>
      </c>
      <c r="Q1291" t="s">
        <v>8274</v>
      </c>
    </row>
    <row r="1292" spans="1:17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s="14">
        <f>ROUND((E1292/D1292)*100,0)</f>
        <v>109</v>
      </c>
      <c r="G1292" s="16">
        <f>IFERROR(ROUND(E1292/N1292,2),0)</f>
        <v>44.19</v>
      </c>
      <c r="H1292" t="s">
        <v>8218</v>
      </c>
      <c r="I1292" t="s">
        <v>8223</v>
      </c>
      <c r="J1292" t="s">
        <v>8245</v>
      </c>
      <c r="K1292" s="11">
        <v>42117.290972222225</v>
      </c>
      <c r="L1292" s="11">
        <v>42086.614942129629</v>
      </c>
      <c r="M1292" t="b">
        <v>0</v>
      </c>
      <c r="N1292">
        <v>86</v>
      </c>
      <c r="O1292" t="b">
        <v>1</v>
      </c>
      <c r="P1292" t="s">
        <v>8273</v>
      </c>
      <c r="Q1292" t="s">
        <v>8274</v>
      </c>
    </row>
    <row r="1293" spans="1:17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s="14">
        <f>ROUND((E1293/D1293)*100,0)</f>
        <v>146</v>
      </c>
      <c r="G1293" s="16">
        <f>IFERROR(ROUND(E1293/N1293,2),0)</f>
        <v>104.07</v>
      </c>
      <c r="H1293" t="s">
        <v>8218</v>
      </c>
      <c r="I1293" t="s">
        <v>8223</v>
      </c>
      <c r="J1293" t="s">
        <v>8245</v>
      </c>
      <c r="K1293" s="11">
        <v>42101.291666666664</v>
      </c>
      <c r="L1293" s="11">
        <v>42064.652673611112</v>
      </c>
      <c r="M1293" t="b">
        <v>0</v>
      </c>
      <c r="N1293">
        <v>42</v>
      </c>
      <c r="O1293" t="b">
        <v>1</v>
      </c>
      <c r="P1293" t="s">
        <v>8273</v>
      </c>
      <c r="Q1293" t="s">
        <v>8274</v>
      </c>
    </row>
    <row r="1294" spans="1:17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s="14">
        <f>ROUND((E1294/D1294)*100,0)</f>
        <v>110</v>
      </c>
      <c r="G1294" s="16">
        <f>IFERROR(ROUND(E1294/N1294,2),0)</f>
        <v>35.96</v>
      </c>
      <c r="H1294" t="s">
        <v>8218</v>
      </c>
      <c r="I1294" t="s">
        <v>8224</v>
      </c>
      <c r="J1294" t="s">
        <v>8246</v>
      </c>
      <c r="K1294" s="11">
        <v>42283.957638888889</v>
      </c>
      <c r="L1294" s="11">
        <v>42256.76421296296</v>
      </c>
      <c r="M1294" t="b">
        <v>0</v>
      </c>
      <c r="N1294">
        <v>52</v>
      </c>
      <c r="O1294" t="b">
        <v>1</v>
      </c>
      <c r="P1294" t="s">
        <v>8273</v>
      </c>
      <c r="Q1294" t="s">
        <v>8274</v>
      </c>
    </row>
    <row r="1295" spans="1:17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s="14">
        <f>ROUND((E1295/D1295)*100,0)</f>
        <v>102</v>
      </c>
      <c r="G1295" s="16">
        <f>IFERROR(ROUND(E1295/N1295,2),0)</f>
        <v>127.79</v>
      </c>
      <c r="H1295" t="s">
        <v>8218</v>
      </c>
      <c r="I1295" t="s">
        <v>8223</v>
      </c>
      <c r="J1295" t="s">
        <v>8245</v>
      </c>
      <c r="K1295" s="11">
        <v>42322.742719907408</v>
      </c>
      <c r="L1295" s="11">
        <v>42292.701053240744</v>
      </c>
      <c r="M1295" t="b">
        <v>0</v>
      </c>
      <c r="N1295">
        <v>120</v>
      </c>
      <c r="O1295" t="b">
        <v>1</v>
      </c>
      <c r="P1295" t="s">
        <v>8273</v>
      </c>
      <c r="Q1295" t="s">
        <v>8274</v>
      </c>
    </row>
    <row r="1296" spans="1:17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s="14">
        <f>ROUND((E1296/D1296)*100,0)</f>
        <v>122</v>
      </c>
      <c r="G1296" s="16">
        <f>IFERROR(ROUND(E1296/N1296,2),0)</f>
        <v>27.73</v>
      </c>
      <c r="H1296" t="s">
        <v>8218</v>
      </c>
      <c r="I1296" t="s">
        <v>8224</v>
      </c>
      <c r="J1296" t="s">
        <v>8246</v>
      </c>
      <c r="K1296" s="11">
        <v>42296.458333333336</v>
      </c>
      <c r="L1296" s="11">
        <v>42278.453668981485</v>
      </c>
      <c r="M1296" t="b">
        <v>0</v>
      </c>
      <c r="N1296">
        <v>22</v>
      </c>
      <c r="O1296" t="b">
        <v>1</v>
      </c>
      <c r="P1296" t="s">
        <v>8273</v>
      </c>
      <c r="Q1296" t="s">
        <v>8274</v>
      </c>
    </row>
    <row r="1297" spans="1:17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s="14">
        <f>ROUND((E1297/D1297)*100,0)</f>
        <v>102</v>
      </c>
      <c r="G1297" s="16">
        <f>IFERROR(ROUND(E1297/N1297,2),0)</f>
        <v>39.83</v>
      </c>
      <c r="H1297" t="s">
        <v>8218</v>
      </c>
      <c r="I1297" t="s">
        <v>8224</v>
      </c>
      <c r="J1297" t="s">
        <v>8246</v>
      </c>
      <c r="K1297" s="11">
        <v>42214.708333333336</v>
      </c>
      <c r="L1297" s="11">
        <v>42184.572881944441</v>
      </c>
      <c r="M1297" t="b">
        <v>0</v>
      </c>
      <c r="N1297">
        <v>64</v>
      </c>
      <c r="O1297" t="b">
        <v>1</v>
      </c>
      <c r="P1297" t="s">
        <v>8273</v>
      </c>
      <c r="Q1297" t="s">
        <v>8274</v>
      </c>
    </row>
    <row r="1298" spans="1:17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s="14">
        <f>ROUND((E1298/D1298)*100,0)</f>
        <v>141</v>
      </c>
      <c r="G1298" s="16">
        <f>IFERROR(ROUND(E1298/N1298,2),0)</f>
        <v>52.17</v>
      </c>
      <c r="H1298" t="s">
        <v>8218</v>
      </c>
      <c r="I1298" t="s">
        <v>8224</v>
      </c>
      <c r="J1298" t="s">
        <v>8246</v>
      </c>
      <c r="K1298" s="11">
        <v>42443.008946759262</v>
      </c>
      <c r="L1298" s="11">
        <v>42423.050613425927</v>
      </c>
      <c r="M1298" t="b">
        <v>0</v>
      </c>
      <c r="N1298">
        <v>23</v>
      </c>
      <c r="O1298" t="b">
        <v>1</v>
      </c>
      <c r="P1298" t="s">
        <v>8273</v>
      </c>
      <c r="Q1298" t="s">
        <v>8274</v>
      </c>
    </row>
    <row r="1299" spans="1:17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s="14">
        <f>ROUND((E1299/D1299)*100,0)</f>
        <v>110</v>
      </c>
      <c r="G1299" s="16">
        <f>IFERROR(ROUND(E1299/N1299,2),0)</f>
        <v>92.04</v>
      </c>
      <c r="H1299" t="s">
        <v>8218</v>
      </c>
      <c r="I1299" t="s">
        <v>8223</v>
      </c>
      <c r="J1299" t="s">
        <v>8245</v>
      </c>
      <c r="K1299" s="11">
        <v>42491.747199074074</v>
      </c>
      <c r="L1299" s="11">
        <v>42461.747199074074</v>
      </c>
      <c r="M1299" t="b">
        <v>0</v>
      </c>
      <c r="N1299">
        <v>238</v>
      </c>
      <c r="O1299" t="b">
        <v>1</v>
      </c>
      <c r="P1299" t="s">
        <v>8273</v>
      </c>
      <c r="Q1299" t="s">
        <v>8274</v>
      </c>
    </row>
    <row r="1300" spans="1:17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s="14">
        <f>ROUND((E1300/D1300)*100,0)</f>
        <v>105</v>
      </c>
      <c r="G1300" s="16">
        <f>IFERROR(ROUND(E1300/N1300,2),0)</f>
        <v>63.42</v>
      </c>
      <c r="H1300" t="s">
        <v>8218</v>
      </c>
      <c r="I1300" t="s">
        <v>8224</v>
      </c>
      <c r="J1300" t="s">
        <v>8246</v>
      </c>
      <c r="K1300" s="11">
        <v>42488.680925925924</v>
      </c>
      <c r="L1300" s="11">
        <v>42458.680925925924</v>
      </c>
      <c r="M1300" t="b">
        <v>0</v>
      </c>
      <c r="N1300">
        <v>33</v>
      </c>
      <c r="O1300" t="b">
        <v>1</v>
      </c>
      <c r="P1300" t="s">
        <v>8273</v>
      </c>
      <c r="Q1300" t="s">
        <v>8274</v>
      </c>
    </row>
    <row r="1301" spans="1:17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s="14">
        <f>ROUND((E1301/D1301)*100,0)</f>
        <v>124</v>
      </c>
      <c r="G1301" s="16">
        <f>IFERROR(ROUND(E1301/N1301,2),0)</f>
        <v>135.63</v>
      </c>
      <c r="H1301" t="s">
        <v>8218</v>
      </c>
      <c r="I1301" t="s">
        <v>8223</v>
      </c>
      <c r="J1301" t="s">
        <v>8245</v>
      </c>
      <c r="K1301" s="11">
        <v>42199.814340277779</v>
      </c>
      <c r="L1301" s="11">
        <v>42169.814340277779</v>
      </c>
      <c r="M1301" t="b">
        <v>0</v>
      </c>
      <c r="N1301">
        <v>32</v>
      </c>
      <c r="O1301" t="b">
        <v>1</v>
      </c>
      <c r="P1301" t="s">
        <v>8273</v>
      </c>
      <c r="Q1301" t="s">
        <v>8274</v>
      </c>
    </row>
    <row r="1302" spans="1:17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s="14">
        <f>ROUND((E1302/D1302)*100,0)</f>
        <v>135</v>
      </c>
      <c r="G1302" s="16">
        <f>IFERROR(ROUND(E1302/N1302,2),0)</f>
        <v>168.75</v>
      </c>
      <c r="H1302" t="s">
        <v>8218</v>
      </c>
      <c r="I1302" t="s">
        <v>8223</v>
      </c>
      <c r="J1302" t="s">
        <v>8245</v>
      </c>
      <c r="K1302" s="11">
        <v>42522.789583333331</v>
      </c>
      <c r="L1302" s="11">
        <v>42483.675208333334</v>
      </c>
      <c r="M1302" t="b">
        <v>0</v>
      </c>
      <c r="N1302">
        <v>24</v>
      </c>
      <c r="O1302" t="b">
        <v>1</v>
      </c>
      <c r="P1302" t="s">
        <v>8273</v>
      </c>
      <c r="Q1302" t="s">
        <v>8274</v>
      </c>
    </row>
    <row r="1303" spans="1:17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s="14">
        <f>ROUND((E1303/D1303)*100,0)</f>
        <v>103</v>
      </c>
      <c r="G1303" s="16">
        <f>IFERROR(ROUND(E1303/N1303,2),0)</f>
        <v>70.86</v>
      </c>
      <c r="H1303" t="s">
        <v>8218</v>
      </c>
      <c r="I1303" t="s">
        <v>8223</v>
      </c>
      <c r="J1303" t="s">
        <v>8245</v>
      </c>
      <c r="K1303" s="11">
        <v>42206.125</v>
      </c>
      <c r="L1303" s="11">
        <v>42195.749745370369</v>
      </c>
      <c r="M1303" t="b">
        <v>0</v>
      </c>
      <c r="N1303">
        <v>29</v>
      </c>
      <c r="O1303" t="b">
        <v>1</v>
      </c>
      <c r="P1303" t="s">
        <v>8273</v>
      </c>
      <c r="Q1303" t="s">
        <v>8274</v>
      </c>
    </row>
    <row r="1304" spans="1:17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s="14">
        <f>ROUND((E1304/D1304)*100,0)</f>
        <v>100</v>
      </c>
      <c r="G1304" s="16">
        <f>IFERROR(ROUND(E1304/N1304,2),0)</f>
        <v>50</v>
      </c>
      <c r="H1304" t="s">
        <v>8218</v>
      </c>
      <c r="I1304" t="s">
        <v>8223</v>
      </c>
      <c r="J1304" t="s">
        <v>8245</v>
      </c>
      <c r="K1304" s="11">
        <v>42705.099664351852</v>
      </c>
      <c r="L1304" s="11">
        <v>42675.057997685188</v>
      </c>
      <c r="M1304" t="b">
        <v>0</v>
      </c>
      <c r="N1304">
        <v>50</v>
      </c>
      <c r="O1304" t="b">
        <v>1</v>
      </c>
      <c r="P1304" t="s">
        <v>8273</v>
      </c>
      <c r="Q1304" t="s">
        <v>8274</v>
      </c>
    </row>
    <row r="1305" spans="1:17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s="14">
        <f>ROUND((E1305/D1305)*100,0)</f>
        <v>130</v>
      </c>
      <c r="G1305" s="16">
        <f>IFERROR(ROUND(E1305/N1305,2),0)</f>
        <v>42.21</v>
      </c>
      <c r="H1305" t="s">
        <v>8218</v>
      </c>
      <c r="I1305" t="s">
        <v>8224</v>
      </c>
      <c r="J1305" t="s">
        <v>8246</v>
      </c>
      <c r="K1305" s="11">
        <v>42582.458333333336</v>
      </c>
      <c r="L1305" s="11">
        <v>42566.441203703704</v>
      </c>
      <c r="M1305" t="b">
        <v>0</v>
      </c>
      <c r="N1305">
        <v>108</v>
      </c>
      <c r="O1305" t="b">
        <v>1</v>
      </c>
      <c r="P1305" t="s">
        <v>8273</v>
      </c>
      <c r="Q1305" t="s">
        <v>8274</v>
      </c>
    </row>
    <row r="1306" spans="1:17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s="14">
        <f>ROUND((E1306/D1306)*100,0)</f>
        <v>40</v>
      </c>
      <c r="G1306" s="16">
        <f>IFERROR(ROUND(E1306/N1306,2),0)</f>
        <v>152.41</v>
      </c>
      <c r="H1306" t="s">
        <v>8219</v>
      </c>
      <c r="I1306" t="s">
        <v>8224</v>
      </c>
      <c r="J1306" t="s">
        <v>8246</v>
      </c>
      <c r="K1306" s="11">
        <v>42807.15283564815</v>
      </c>
      <c r="L1306" s="11">
        <v>42747.194502314815</v>
      </c>
      <c r="M1306" t="b">
        <v>0</v>
      </c>
      <c r="N1306">
        <v>104</v>
      </c>
      <c r="O1306" t="b">
        <v>0</v>
      </c>
      <c r="P1306" t="s">
        <v>8275</v>
      </c>
      <c r="Q1306" t="s">
        <v>8277</v>
      </c>
    </row>
    <row r="1307" spans="1:17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s="14">
        <f>ROUND((E1307/D1307)*100,0)</f>
        <v>26</v>
      </c>
      <c r="G1307" s="16">
        <f>IFERROR(ROUND(E1307/N1307,2),0)</f>
        <v>90.62</v>
      </c>
      <c r="H1307" t="s">
        <v>8219</v>
      </c>
      <c r="I1307" t="s">
        <v>8223</v>
      </c>
      <c r="J1307" t="s">
        <v>8245</v>
      </c>
      <c r="K1307" s="11">
        <v>42572.729166666664</v>
      </c>
      <c r="L1307" s="11">
        <v>42543.665601851855</v>
      </c>
      <c r="M1307" t="b">
        <v>0</v>
      </c>
      <c r="N1307">
        <v>86</v>
      </c>
      <c r="O1307" t="b">
        <v>0</v>
      </c>
      <c r="P1307" t="s">
        <v>8275</v>
      </c>
      <c r="Q1307" t="s">
        <v>8277</v>
      </c>
    </row>
    <row r="1308" spans="1:17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s="14">
        <f>ROUND((E1308/D1308)*100,0)</f>
        <v>65</v>
      </c>
      <c r="G1308" s="16">
        <f>IFERROR(ROUND(E1308/N1308,2),0)</f>
        <v>201.6</v>
      </c>
      <c r="H1308" t="s">
        <v>8219</v>
      </c>
      <c r="I1308" t="s">
        <v>8223</v>
      </c>
      <c r="J1308" t="s">
        <v>8245</v>
      </c>
      <c r="K1308" s="11">
        <v>41977.457569444443</v>
      </c>
      <c r="L1308" s="11">
        <v>41947.457569444443</v>
      </c>
      <c r="M1308" t="b">
        <v>0</v>
      </c>
      <c r="N1308">
        <v>356</v>
      </c>
      <c r="O1308" t="b">
        <v>0</v>
      </c>
      <c r="P1308" t="s">
        <v>8275</v>
      </c>
      <c r="Q1308" t="s">
        <v>8277</v>
      </c>
    </row>
    <row r="1309" spans="1:17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s="14">
        <f>ROUND((E1309/D1309)*100,0)</f>
        <v>12</v>
      </c>
      <c r="G1309" s="16">
        <f>IFERROR(ROUND(E1309/N1309,2),0)</f>
        <v>127.93</v>
      </c>
      <c r="H1309" t="s">
        <v>8219</v>
      </c>
      <c r="I1309" t="s">
        <v>8223</v>
      </c>
      <c r="J1309" t="s">
        <v>8245</v>
      </c>
      <c r="K1309" s="11">
        <v>42417.503229166665</v>
      </c>
      <c r="L1309" s="11">
        <v>42387.503229166665</v>
      </c>
      <c r="M1309" t="b">
        <v>0</v>
      </c>
      <c r="N1309">
        <v>45</v>
      </c>
      <c r="O1309" t="b">
        <v>0</v>
      </c>
      <c r="P1309" t="s">
        <v>8275</v>
      </c>
      <c r="Q1309" t="s">
        <v>8277</v>
      </c>
    </row>
    <row r="1310" spans="1:17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s="14">
        <f>ROUND((E1310/D1310)*100,0)</f>
        <v>11</v>
      </c>
      <c r="G1310" s="16">
        <f>IFERROR(ROUND(E1310/N1310,2),0)</f>
        <v>29.89</v>
      </c>
      <c r="H1310" t="s">
        <v>8219</v>
      </c>
      <c r="I1310" t="s">
        <v>8223</v>
      </c>
      <c r="J1310" t="s">
        <v>8245</v>
      </c>
      <c r="K1310" s="11">
        <v>42651.613564814812</v>
      </c>
      <c r="L1310" s="11">
        <v>42611.613564814812</v>
      </c>
      <c r="M1310" t="b">
        <v>0</v>
      </c>
      <c r="N1310">
        <v>38</v>
      </c>
      <c r="O1310" t="b">
        <v>0</v>
      </c>
      <c r="P1310" t="s">
        <v>8275</v>
      </c>
      <c r="Q1310" t="s">
        <v>8277</v>
      </c>
    </row>
    <row r="1311" spans="1:17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s="14">
        <f>ROUND((E1311/D1311)*100,0)</f>
        <v>112</v>
      </c>
      <c r="G1311" s="16">
        <f>IFERROR(ROUND(E1311/N1311,2),0)</f>
        <v>367.97</v>
      </c>
      <c r="H1311" t="s">
        <v>8219</v>
      </c>
      <c r="I1311" t="s">
        <v>8223</v>
      </c>
      <c r="J1311" t="s">
        <v>8245</v>
      </c>
      <c r="K1311" s="11">
        <v>42292.882731481484</v>
      </c>
      <c r="L1311" s="11">
        <v>42257.882731481484</v>
      </c>
      <c r="M1311" t="b">
        <v>0</v>
      </c>
      <c r="N1311">
        <v>35</v>
      </c>
      <c r="O1311" t="b">
        <v>0</v>
      </c>
      <c r="P1311" t="s">
        <v>8275</v>
      </c>
      <c r="Q1311" t="s">
        <v>8277</v>
      </c>
    </row>
    <row r="1312" spans="1:17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s="14">
        <f>ROUND((E1312/D1312)*100,0)</f>
        <v>16</v>
      </c>
      <c r="G1312" s="16">
        <f>IFERROR(ROUND(E1312/N1312,2),0)</f>
        <v>129.16999999999999</v>
      </c>
      <c r="H1312" t="s">
        <v>8219</v>
      </c>
      <c r="I1312" t="s">
        <v>8223</v>
      </c>
      <c r="J1312" t="s">
        <v>8245</v>
      </c>
      <c r="K1312" s="11">
        <v>42601.667245370372</v>
      </c>
      <c r="L1312" s="11">
        <v>42556.667245370372</v>
      </c>
      <c r="M1312" t="b">
        <v>0</v>
      </c>
      <c r="N1312">
        <v>24</v>
      </c>
      <c r="O1312" t="b">
        <v>0</v>
      </c>
      <c r="P1312" t="s">
        <v>8275</v>
      </c>
      <c r="Q1312" t="s">
        <v>8277</v>
      </c>
    </row>
    <row r="1313" spans="1:17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s="14">
        <f>ROUND((E1313/D1313)*100,0)</f>
        <v>32</v>
      </c>
      <c r="G1313" s="16">
        <f>IFERROR(ROUND(E1313/N1313,2),0)</f>
        <v>800.7</v>
      </c>
      <c r="H1313" t="s">
        <v>8219</v>
      </c>
      <c r="I1313" t="s">
        <v>8223</v>
      </c>
      <c r="J1313" t="s">
        <v>8245</v>
      </c>
      <c r="K1313" s="11">
        <v>42704.843969907408</v>
      </c>
      <c r="L1313" s="11">
        <v>42669.802303240744</v>
      </c>
      <c r="M1313" t="b">
        <v>0</v>
      </c>
      <c r="N1313">
        <v>100</v>
      </c>
      <c r="O1313" t="b">
        <v>0</v>
      </c>
      <c r="P1313" t="s">
        <v>8275</v>
      </c>
      <c r="Q1313" t="s">
        <v>8277</v>
      </c>
    </row>
    <row r="1314" spans="1:17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s="14">
        <f>ROUND((E1314/D1314)*100,0)</f>
        <v>1</v>
      </c>
      <c r="G1314" s="16">
        <f>IFERROR(ROUND(E1314/N1314,2),0)</f>
        <v>28</v>
      </c>
      <c r="H1314" t="s">
        <v>8219</v>
      </c>
      <c r="I1314" t="s">
        <v>8223</v>
      </c>
      <c r="J1314" t="s">
        <v>8245</v>
      </c>
      <c r="K1314" s="11">
        <v>42112.702800925923</v>
      </c>
      <c r="L1314" s="11">
        <v>42082.702800925923</v>
      </c>
      <c r="M1314" t="b">
        <v>0</v>
      </c>
      <c r="N1314">
        <v>1</v>
      </c>
      <c r="O1314" t="b">
        <v>0</v>
      </c>
      <c r="P1314" t="s">
        <v>8275</v>
      </c>
      <c r="Q1314" t="s">
        <v>8277</v>
      </c>
    </row>
    <row r="1315" spans="1:17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s="14">
        <f>ROUND((E1315/D1315)*100,0)</f>
        <v>31</v>
      </c>
      <c r="G1315" s="16">
        <f>IFERROR(ROUND(E1315/N1315,2),0)</f>
        <v>102.02</v>
      </c>
      <c r="H1315" t="s">
        <v>8219</v>
      </c>
      <c r="I1315" t="s">
        <v>8223</v>
      </c>
      <c r="J1315" t="s">
        <v>8245</v>
      </c>
      <c r="K1315" s="11">
        <v>42432.709652777776</v>
      </c>
      <c r="L1315" s="11">
        <v>42402.709652777776</v>
      </c>
      <c r="M1315" t="b">
        <v>0</v>
      </c>
      <c r="N1315">
        <v>122</v>
      </c>
      <c r="O1315" t="b">
        <v>0</v>
      </c>
      <c r="P1315" t="s">
        <v>8275</v>
      </c>
      <c r="Q1315" t="s">
        <v>8277</v>
      </c>
    </row>
    <row r="1316" spans="1:17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s="14">
        <f>ROUND((E1316/D1316)*100,0)</f>
        <v>1</v>
      </c>
      <c r="G1316" s="16">
        <f>IFERROR(ROUND(E1316/N1316,2),0)</f>
        <v>184.36</v>
      </c>
      <c r="H1316" t="s">
        <v>8219</v>
      </c>
      <c r="I1316" t="s">
        <v>8223</v>
      </c>
      <c r="J1316" t="s">
        <v>8245</v>
      </c>
      <c r="K1316" s="11">
        <v>42664.669675925928</v>
      </c>
      <c r="L1316" s="11">
        <v>42604.669675925928</v>
      </c>
      <c r="M1316" t="b">
        <v>0</v>
      </c>
      <c r="N1316">
        <v>11</v>
      </c>
      <c r="O1316" t="b">
        <v>0</v>
      </c>
      <c r="P1316" t="s">
        <v>8275</v>
      </c>
      <c r="Q1316" t="s">
        <v>8277</v>
      </c>
    </row>
    <row r="1317" spans="1:17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s="14">
        <f>ROUND((E1317/D1317)*100,0)</f>
        <v>40</v>
      </c>
      <c r="G1317" s="16">
        <f>IFERROR(ROUND(E1317/N1317,2),0)</f>
        <v>162.91999999999999</v>
      </c>
      <c r="H1317" t="s">
        <v>8219</v>
      </c>
      <c r="I1317" t="s">
        <v>8223</v>
      </c>
      <c r="J1317" t="s">
        <v>8245</v>
      </c>
      <c r="K1317" s="11">
        <v>42314.041666666664</v>
      </c>
      <c r="L1317" s="11">
        <v>42278.498240740744</v>
      </c>
      <c r="M1317" t="b">
        <v>0</v>
      </c>
      <c r="N1317">
        <v>248</v>
      </c>
      <c r="O1317" t="b">
        <v>0</v>
      </c>
      <c r="P1317" t="s">
        <v>8275</v>
      </c>
      <c r="Q1317" t="s">
        <v>8277</v>
      </c>
    </row>
    <row r="1318" spans="1:17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s="14">
        <f>ROUND((E1318/D1318)*100,0)</f>
        <v>0</v>
      </c>
      <c r="G1318" s="16">
        <f>IFERROR(ROUND(E1318/N1318,2),0)</f>
        <v>1</v>
      </c>
      <c r="H1318" t="s">
        <v>8219</v>
      </c>
      <c r="I1318" t="s">
        <v>8223</v>
      </c>
      <c r="J1318" t="s">
        <v>8245</v>
      </c>
      <c r="K1318" s="11">
        <v>42428.961909722224</v>
      </c>
      <c r="L1318" s="11">
        <v>42393.961909722224</v>
      </c>
      <c r="M1318" t="b">
        <v>0</v>
      </c>
      <c r="N1318">
        <v>1</v>
      </c>
      <c r="O1318" t="b">
        <v>0</v>
      </c>
      <c r="P1318" t="s">
        <v>8275</v>
      </c>
      <c r="Q1318" t="s">
        <v>8277</v>
      </c>
    </row>
    <row r="1319" spans="1:17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s="14">
        <f>ROUND((E1319/D1319)*100,0)</f>
        <v>6</v>
      </c>
      <c r="G1319" s="16">
        <f>IFERROR(ROUND(E1319/N1319,2),0)</f>
        <v>603.53</v>
      </c>
      <c r="H1319" t="s">
        <v>8219</v>
      </c>
      <c r="I1319" t="s">
        <v>8231</v>
      </c>
      <c r="J1319" t="s">
        <v>8252</v>
      </c>
      <c r="K1319" s="11">
        <v>42572.583333333336</v>
      </c>
      <c r="L1319" s="11">
        <v>42520.235486111109</v>
      </c>
      <c r="M1319" t="b">
        <v>0</v>
      </c>
      <c r="N1319">
        <v>19</v>
      </c>
      <c r="O1319" t="b">
        <v>0</v>
      </c>
      <c r="P1319" t="s">
        <v>8275</v>
      </c>
      <c r="Q1319" t="s">
        <v>8277</v>
      </c>
    </row>
    <row r="1320" spans="1:17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s="14">
        <f>ROUND((E1320/D1320)*100,0)</f>
        <v>15</v>
      </c>
      <c r="G1320" s="16">
        <f>IFERROR(ROUND(E1320/N1320,2),0)</f>
        <v>45.41</v>
      </c>
      <c r="H1320" t="s">
        <v>8219</v>
      </c>
      <c r="I1320" t="s">
        <v>8223</v>
      </c>
      <c r="J1320" t="s">
        <v>8245</v>
      </c>
      <c r="K1320" s="11">
        <v>42015.043657407405</v>
      </c>
      <c r="L1320" s="11">
        <v>41985.043657407405</v>
      </c>
      <c r="M1320" t="b">
        <v>0</v>
      </c>
      <c r="N1320">
        <v>135</v>
      </c>
      <c r="O1320" t="b">
        <v>0</v>
      </c>
      <c r="P1320" t="s">
        <v>8275</v>
      </c>
      <c r="Q1320" t="s">
        <v>8277</v>
      </c>
    </row>
    <row r="1321" spans="1:17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s="14">
        <f>ROUND((E1321/D1321)*100,0)</f>
        <v>15</v>
      </c>
      <c r="G1321" s="16">
        <f>IFERROR(ROUND(E1321/N1321,2),0)</f>
        <v>97.33</v>
      </c>
      <c r="H1321" t="s">
        <v>8219</v>
      </c>
      <c r="I1321" t="s">
        <v>8224</v>
      </c>
      <c r="J1321" t="s">
        <v>8246</v>
      </c>
      <c r="K1321" s="11">
        <v>41831.666666666664</v>
      </c>
      <c r="L1321" s="11">
        <v>41816.812094907407</v>
      </c>
      <c r="M1321" t="b">
        <v>0</v>
      </c>
      <c r="N1321">
        <v>9</v>
      </c>
      <c r="O1321" t="b">
        <v>0</v>
      </c>
      <c r="P1321" t="s">
        <v>8275</v>
      </c>
      <c r="Q1321" t="s">
        <v>8277</v>
      </c>
    </row>
    <row r="1322" spans="1:17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s="14">
        <f>ROUND((E1322/D1322)*100,0)</f>
        <v>1</v>
      </c>
      <c r="G1322" s="16">
        <f>IFERROR(ROUND(E1322/N1322,2),0)</f>
        <v>167.67</v>
      </c>
      <c r="H1322" t="s">
        <v>8219</v>
      </c>
      <c r="I1322" t="s">
        <v>8232</v>
      </c>
      <c r="J1322" t="s">
        <v>8248</v>
      </c>
      <c r="K1322" s="11">
        <v>42734.958333333336</v>
      </c>
      <c r="L1322" s="11">
        <v>42705.690347222226</v>
      </c>
      <c r="M1322" t="b">
        <v>0</v>
      </c>
      <c r="N1322">
        <v>3</v>
      </c>
      <c r="O1322" t="b">
        <v>0</v>
      </c>
      <c r="P1322" t="s">
        <v>8275</v>
      </c>
      <c r="Q1322" t="s">
        <v>8277</v>
      </c>
    </row>
    <row r="1323" spans="1:17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s="14">
        <f>ROUND((E1323/D1323)*100,0)</f>
        <v>1</v>
      </c>
      <c r="G1323" s="16">
        <f>IFERROR(ROUND(E1323/N1323,2),0)</f>
        <v>859.86</v>
      </c>
      <c r="H1323" t="s">
        <v>8219</v>
      </c>
      <c r="I1323" t="s">
        <v>8234</v>
      </c>
      <c r="J1323" t="s">
        <v>8254</v>
      </c>
      <c r="K1323" s="11">
        <v>42727.74927083333</v>
      </c>
      <c r="L1323" s="11">
        <v>42697.74927083333</v>
      </c>
      <c r="M1323" t="b">
        <v>0</v>
      </c>
      <c r="N1323">
        <v>7</v>
      </c>
      <c r="O1323" t="b">
        <v>0</v>
      </c>
      <c r="P1323" t="s">
        <v>8275</v>
      </c>
      <c r="Q1323" t="s">
        <v>8277</v>
      </c>
    </row>
    <row r="1324" spans="1:17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s="14">
        <f>ROUND((E1324/D1324)*100,0)</f>
        <v>0</v>
      </c>
      <c r="G1324" s="16">
        <f>IFERROR(ROUND(E1324/N1324,2),0)</f>
        <v>26.5</v>
      </c>
      <c r="H1324" t="s">
        <v>8219</v>
      </c>
      <c r="I1324" t="s">
        <v>8224</v>
      </c>
      <c r="J1324" t="s">
        <v>8246</v>
      </c>
      <c r="K1324" s="11">
        <v>42145.656539351854</v>
      </c>
      <c r="L1324" s="11">
        <v>42115.656539351854</v>
      </c>
      <c r="M1324" t="b">
        <v>0</v>
      </c>
      <c r="N1324">
        <v>4</v>
      </c>
      <c r="O1324" t="b">
        <v>0</v>
      </c>
      <c r="P1324" t="s">
        <v>8275</v>
      </c>
      <c r="Q1324" t="s">
        <v>8277</v>
      </c>
    </row>
    <row r="1325" spans="1:17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s="14">
        <f>ROUND((E1325/D1325)*100,0)</f>
        <v>9</v>
      </c>
      <c r="G1325" s="16">
        <f>IFERROR(ROUND(E1325/N1325,2),0)</f>
        <v>30.27</v>
      </c>
      <c r="H1325" t="s">
        <v>8219</v>
      </c>
      <c r="I1325" t="s">
        <v>8223</v>
      </c>
      <c r="J1325" t="s">
        <v>8245</v>
      </c>
      <c r="K1325" s="11">
        <v>42486.288194444445</v>
      </c>
      <c r="L1325" s="11">
        <v>42451.698449074072</v>
      </c>
      <c r="M1325" t="b">
        <v>0</v>
      </c>
      <c r="N1325">
        <v>44</v>
      </c>
      <c r="O1325" t="b">
        <v>0</v>
      </c>
      <c r="P1325" t="s">
        <v>8275</v>
      </c>
      <c r="Q1325" t="s">
        <v>8277</v>
      </c>
    </row>
    <row r="1326" spans="1:17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s="14">
        <f>ROUND((E1326/D1326)*100,0)</f>
        <v>10</v>
      </c>
      <c r="G1326" s="16">
        <f>IFERROR(ROUND(E1326/N1326,2),0)</f>
        <v>54.67</v>
      </c>
      <c r="H1326" t="s">
        <v>8219</v>
      </c>
      <c r="I1326" t="s">
        <v>8223</v>
      </c>
      <c r="J1326" t="s">
        <v>8245</v>
      </c>
      <c r="K1326" s="11">
        <v>42656.633703703701</v>
      </c>
      <c r="L1326" s="11">
        <v>42626.633703703701</v>
      </c>
      <c r="M1326" t="b">
        <v>0</v>
      </c>
      <c r="N1326">
        <v>90</v>
      </c>
      <c r="O1326" t="b">
        <v>0</v>
      </c>
      <c r="P1326" t="s">
        <v>8275</v>
      </c>
      <c r="Q1326" t="s">
        <v>8277</v>
      </c>
    </row>
    <row r="1327" spans="1:17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s="14">
        <f>ROUND((E1327/D1327)*100,0)</f>
        <v>2</v>
      </c>
      <c r="G1327" s="16">
        <f>IFERROR(ROUND(E1327/N1327,2),0)</f>
        <v>60.75</v>
      </c>
      <c r="H1327" t="s">
        <v>8219</v>
      </c>
      <c r="I1327" t="s">
        <v>8223</v>
      </c>
      <c r="J1327" t="s">
        <v>8245</v>
      </c>
      <c r="K1327" s="11">
        <v>42734.086053240739</v>
      </c>
      <c r="L1327" s="11">
        <v>42704.086053240739</v>
      </c>
      <c r="M1327" t="b">
        <v>0</v>
      </c>
      <c r="N1327">
        <v>8</v>
      </c>
      <c r="O1327" t="b">
        <v>0</v>
      </c>
      <c r="P1327" t="s">
        <v>8275</v>
      </c>
      <c r="Q1327" t="s">
        <v>8277</v>
      </c>
    </row>
    <row r="1328" spans="1:17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s="14">
        <f>ROUND((E1328/D1328)*100,0)</f>
        <v>1</v>
      </c>
      <c r="G1328" s="16">
        <f>IFERROR(ROUND(E1328/N1328,2),0)</f>
        <v>102.73</v>
      </c>
      <c r="H1328" t="s">
        <v>8219</v>
      </c>
      <c r="I1328" t="s">
        <v>8223</v>
      </c>
      <c r="J1328" t="s">
        <v>8245</v>
      </c>
      <c r="K1328" s="11">
        <v>42019.791990740741</v>
      </c>
      <c r="L1328" s="11">
        <v>41974.791990740741</v>
      </c>
      <c r="M1328" t="b">
        <v>0</v>
      </c>
      <c r="N1328">
        <v>11</v>
      </c>
      <c r="O1328" t="b">
        <v>0</v>
      </c>
      <c r="P1328" t="s">
        <v>8275</v>
      </c>
      <c r="Q1328" t="s">
        <v>8277</v>
      </c>
    </row>
    <row r="1329" spans="1:17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s="14">
        <f>ROUND((E1329/D1329)*100,0)</f>
        <v>4</v>
      </c>
      <c r="G1329" s="16">
        <f>IFERROR(ROUND(E1329/N1329,2),0)</f>
        <v>41.59</v>
      </c>
      <c r="H1329" t="s">
        <v>8219</v>
      </c>
      <c r="I1329" t="s">
        <v>8223</v>
      </c>
      <c r="J1329" t="s">
        <v>8245</v>
      </c>
      <c r="K1329" s="11">
        <v>42153.67864583333</v>
      </c>
      <c r="L1329" s="11">
        <v>42123.67864583333</v>
      </c>
      <c r="M1329" t="b">
        <v>0</v>
      </c>
      <c r="N1329">
        <v>41</v>
      </c>
      <c r="O1329" t="b">
        <v>0</v>
      </c>
      <c r="P1329" t="s">
        <v>8275</v>
      </c>
      <c r="Q1329" t="s">
        <v>8277</v>
      </c>
    </row>
    <row r="1330" spans="1:17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s="14">
        <f>ROUND((E1330/D1330)*100,0)</f>
        <v>2</v>
      </c>
      <c r="G1330" s="16">
        <f>IFERROR(ROUND(E1330/N1330,2),0)</f>
        <v>116.53</v>
      </c>
      <c r="H1330" t="s">
        <v>8219</v>
      </c>
      <c r="I1330" t="s">
        <v>8223</v>
      </c>
      <c r="J1330" t="s">
        <v>8245</v>
      </c>
      <c r="K1330" s="11">
        <v>42657.642754629633</v>
      </c>
      <c r="L1330" s="11">
        <v>42612.642754629633</v>
      </c>
      <c r="M1330" t="b">
        <v>0</v>
      </c>
      <c r="N1330">
        <v>15</v>
      </c>
      <c r="O1330" t="b">
        <v>0</v>
      </c>
      <c r="P1330" t="s">
        <v>8275</v>
      </c>
      <c r="Q1330" t="s">
        <v>8277</v>
      </c>
    </row>
    <row r="1331" spans="1:17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s="14">
        <f>ROUND((E1331/D1331)*100,0)</f>
        <v>1</v>
      </c>
      <c r="G1331" s="16">
        <f>IFERROR(ROUND(E1331/N1331,2),0)</f>
        <v>45.33</v>
      </c>
      <c r="H1331" t="s">
        <v>8219</v>
      </c>
      <c r="I1331" t="s">
        <v>8223</v>
      </c>
      <c r="J1331" t="s">
        <v>8245</v>
      </c>
      <c r="K1331" s="11">
        <v>41975.263252314813</v>
      </c>
      <c r="L1331" s="11">
        <v>41935.221585648149</v>
      </c>
      <c r="M1331" t="b">
        <v>0</v>
      </c>
      <c r="N1331">
        <v>9</v>
      </c>
      <c r="O1331" t="b">
        <v>0</v>
      </c>
      <c r="P1331" t="s">
        <v>8275</v>
      </c>
      <c r="Q1331" t="s">
        <v>8277</v>
      </c>
    </row>
    <row r="1332" spans="1:17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s="14">
        <f>ROUND((E1332/D1332)*100,0)</f>
        <v>22</v>
      </c>
      <c r="G1332" s="16">
        <f>IFERROR(ROUND(E1332/N1332,2),0)</f>
        <v>157.46</v>
      </c>
      <c r="H1332" t="s">
        <v>8219</v>
      </c>
      <c r="I1332" t="s">
        <v>8223</v>
      </c>
      <c r="J1332" t="s">
        <v>8245</v>
      </c>
      <c r="K1332" s="11">
        <v>42553.166666666664</v>
      </c>
      <c r="L1332" s="11">
        <v>42522.276724537034</v>
      </c>
      <c r="M1332" t="b">
        <v>0</v>
      </c>
      <c r="N1332">
        <v>50</v>
      </c>
      <c r="O1332" t="b">
        <v>0</v>
      </c>
      <c r="P1332" t="s">
        <v>8275</v>
      </c>
      <c r="Q1332" t="s">
        <v>8277</v>
      </c>
    </row>
    <row r="1333" spans="1:17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s="14">
        <f>ROUND((E1333/D1333)*100,0)</f>
        <v>1</v>
      </c>
      <c r="G1333" s="16">
        <f>IFERROR(ROUND(E1333/N1333,2),0)</f>
        <v>100.5</v>
      </c>
      <c r="H1333" t="s">
        <v>8219</v>
      </c>
      <c r="I1333" t="s">
        <v>8223</v>
      </c>
      <c r="J1333" t="s">
        <v>8245</v>
      </c>
      <c r="K1333" s="11">
        <v>42599.50409722222</v>
      </c>
      <c r="L1333" s="11">
        <v>42569.50409722222</v>
      </c>
      <c r="M1333" t="b">
        <v>0</v>
      </c>
      <c r="N1333">
        <v>34</v>
      </c>
      <c r="O1333" t="b">
        <v>0</v>
      </c>
      <c r="P1333" t="s">
        <v>8275</v>
      </c>
      <c r="Q1333" t="s">
        <v>8277</v>
      </c>
    </row>
    <row r="1334" spans="1:17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s="14">
        <f>ROUND((E1334/D1334)*100,0)</f>
        <v>0</v>
      </c>
      <c r="G1334" s="16">
        <f>IFERROR(ROUND(E1334/N1334,2),0)</f>
        <v>0</v>
      </c>
      <c r="H1334" t="s">
        <v>8219</v>
      </c>
      <c r="I1334" t="s">
        <v>8239</v>
      </c>
      <c r="J1334" t="s">
        <v>8256</v>
      </c>
      <c r="K1334" s="11">
        <v>42762.060277777775</v>
      </c>
      <c r="L1334" s="11">
        <v>42732.060277777775</v>
      </c>
      <c r="M1334" t="b">
        <v>0</v>
      </c>
      <c r="N1334">
        <v>0</v>
      </c>
      <c r="O1334" t="b">
        <v>0</v>
      </c>
      <c r="P1334" t="s">
        <v>8275</v>
      </c>
      <c r="Q1334" t="s">
        <v>8277</v>
      </c>
    </row>
    <row r="1335" spans="1:17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s="14">
        <f>ROUND((E1335/D1335)*100,0)</f>
        <v>0</v>
      </c>
      <c r="G1335" s="16">
        <f>IFERROR(ROUND(E1335/N1335,2),0)</f>
        <v>0</v>
      </c>
      <c r="H1335" t="s">
        <v>8219</v>
      </c>
      <c r="I1335" t="s">
        <v>8225</v>
      </c>
      <c r="J1335" t="s">
        <v>8247</v>
      </c>
      <c r="K1335" s="11">
        <v>41836.106770833336</v>
      </c>
      <c r="L1335" s="11">
        <v>41806.106770833336</v>
      </c>
      <c r="M1335" t="b">
        <v>0</v>
      </c>
      <c r="N1335">
        <v>0</v>
      </c>
      <c r="O1335" t="b">
        <v>0</v>
      </c>
      <c r="P1335" t="s">
        <v>8275</v>
      </c>
      <c r="Q1335" t="s">
        <v>8277</v>
      </c>
    </row>
    <row r="1336" spans="1:17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s="14">
        <f>ROUND((E1336/D1336)*100,0)</f>
        <v>11</v>
      </c>
      <c r="G1336" s="16">
        <f>IFERROR(ROUND(E1336/N1336,2),0)</f>
        <v>51.82</v>
      </c>
      <c r="H1336" t="s">
        <v>8219</v>
      </c>
      <c r="I1336" t="s">
        <v>8223</v>
      </c>
      <c r="J1336" t="s">
        <v>8245</v>
      </c>
      <c r="K1336" s="11">
        <v>42440.774155092593</v>
      </c>
      <c r="L1336" s="11">
        <v>42410.774155092593</v>
      </c>
      <c r="M1336" t="b">
        <v>0</v>
      </c>
      <c r="N1336">
        <v>276</v>
      </c>
      <c r="O1336" t="b">
        <v>0</v>
      </c>
      <c r="P1336" t="s">
        <v>8275</v>
      </c>
      <c r="Q1336" t="s">
        <v>8277</v>
      </c>
    </row>
    <row r="1337" spans="1:17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s="14">
        <f>ROUND((E1337/D1337)*100,0)</f>
        <v>20</v>
      </c>
      <c r="G1337" s="16">
        <f>IFERROR(ROUND(E1337/N1337,2),0)</f>
        <v>308.75</v>
      </c>
      <c r="H1337" t="s">
        <v>8219</v>
      </c>
      <c r="I1337" t="s">
        <v>8223</v>
      </c>
      <c r="J1337" t="s">
        <v>8245</v>
      </c>
      <c r="K1337" s="11">
        <v>42343.936365740738</v>
      </c>
      <c r="L1337" s="11">
        <v>42313.936365740738</v>
      </c>
      <c r="M1337" t="b">
        <v>0</v>
      </c>
      <c r="N1337">
        <v>16</v>
      </c>
      <c r="O1337" t="b">
        <v>0</v>
      </c>
      <c r="P1337" t="s">
        <v>8275</v>
      </c>
      <c r="Q1337" t="s">
        <v>8277</v>
      </c>
    </row>
    <row r="1338" spans="1:17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s="14">
        <f>ROUND((E1338/D1338)*100,0)</f>
        <v>85</v>
      </c>
      <c r="G1338" s="16">
        <f>IFERROR(ROUND(E1338/N1338,2),0)</f>
        <v>379.23</v>
      </c>
      <c r="H1338" t="s">
        <v>8219</v>
      </c>
      <c r="I1338" t="s">
        <v>8223</v>
      </c>
      <c r="J1338" t="s">
        <v>8245</v>
      </c>
      <c r="K1338" s="11">
        <v>41990.863749999997</v>
      </c>
      <c r="L1338" s="11">
        <v>41955.863749999997</v>
      </c>
      <c r="M1338" t="b">
        <v>0</v>
      </c>
      <c r="N1338">
        <v>224</v>
      </c>
      <c r="O1338" t="b">
        <v>0</v>
      </c>
      <c r="P1338" t="s">
        <v>8275</v>
      </c>
      <c r="Q1338" t="s">
        <v>8277</v>
      </c>
    </row>
    <row r="1339" spans="1:17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s="14">
        <f>ROUND((E1339/D1339)*100,0)</f>
        <v>49</v>
      </c>
      <c r="G1339" s="16">
        <f>IFERROR(ROUND(E1339/N1339,2),0)</f>
        <v>176.36</v>
      </c>
      <c r="H1339" t="s">
        <v>8219</v>
      </c>
      <c r="I1339" t="s">
        <v>8223</v>
      </c>
      <c r="J1339" t="s">
        <v>8245</v>
      </c>
      <c r="K1339" s="11">
        <v>42797.577303240738</v>
      </c>
      <c r="L1339" s="11">
        <v>42767.577303240738</v>
      </c>
      <c r="M1339" t="b">
        <v>0</v>
      </c>
      <c r="N1339">
        <v>140</v>
      </c>
      <c r="O1339" t="b">
        <v>0</v>
      </c>
      <c r="P1339" t="s">
        <v>8275</v>
      </c>
      <c r="Q1339" t="s">
        <v>8277</v>
      </c>
    </row>
    <row r="1340" spans="1:17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s="14">
        <f>ROUND((E1340/D1340)*100,0)</f>
        <v>3</v>
      </c>
      <c r="G1340" s="16">
        <f>IFERROR(ROUND(E1340/N1340,2),0)</f>
        <v>66.069999999999993</v>
      </c>
      <c r="H1340" t="s">
        <v>8219</v>
      </c>
      <c r="I1340" t="s">
        <v>8223</v>
      </c>
      <c r="J1340" t="s">
        <v>8245</v>
      </c>
      <c r="K1340" s="11">
        <v>42218.803622685184</v>
      </c>
      <c r="L1340" s="11">
        <v>42188.803622685184</v>
      </c>
      <c r="M1340" t="b">
        <v>0</v>
      </c>
      <c r="N1340">
        <v>15</v>
      </c>
      <c r="O1340" t="b">
        <v>0</v>
      </c>
      <c r="P1340" t="s">
        <v>8275</v>
      </c>
      <c r="Q1340" t="s">
        <v>8277</v>
      </c>
    </row>
    <row r="1341" spans="1:17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s="14">
        <f>ROUND((E1341/D1341)*100,0)</f>
        <v>7</v>
      </c>
      <c r="G1341" s="16">
        <f>IFERROR(ROUND(E1341/N1341,2),0)</f>
        <v>89.65</v>
      </c>
      <c r="H1341" t="s">
        <v>8219</v>
      </c>
      <c r="I1341" t="s">
        <v>8223</v>
      </c>
      <c r="J1341" t="s">
        <v>8245</v>
      </c>
      <c r="K1341" s="11">
        <v>41981.688831018517</v>
      </c>
      <c r="L1341" s="11">
        <v>41936.647164351853</v>
      </c>
      <c r="M1341" t="b">
        <v>0</v>
      </c>
      <c r="N1341">
        <v>37</v>
      </c>
      <c r="O1341" t="b">
        <v>0</v>
      </c>
      <c r="P1341" t="s">
        <v>8275</v>
      </c>
      <c r="Q1341" t="s">
        <v>8277</v>
      </c>
    </row>
    <row r="1342" spans="1:17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s="14">
        <f>ROUND((E1342/D1342)*100,0)</f>
        <v>0</v>
      </c>
      <c r="G1342" s="16">
        <f>IFERROR(ROUND(E1342/N1342,2),0)</f>
        <v>0</v>
      </c>
      <c r="H1342" t="s">
        <v>8219</v>
      </c>
      <c r="I1342" t="s">
        <v>8223</v>
      </c>
      <c r="J1342" t="s">
        <v>8245</v>
      </c>
      <c r="K1342" s="11">
        <v>41866.595520833333</v>
      </c>
      <c r="L1342" s="11">
        <v>41836.595520833333</v>
      </c>
      <c r="M1342" t="b">
        <v>0</v>
      </c>
      <c r="N1342">
        <v>0</v>
      </c>
      <c r="O1342" t="b">
        <v>0</v>
      </c>
      <c r="P1342" t="s">
        <v>8275</v>
      </c>
      <c r="Q1342" t="s">
        <v>8277</v>
      </c>
    </row>
    <row r="1343" spans="1:17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s="14">
        <f>ROUND((E1343/D1343)*100,0)</f>
        <v>70</v>
      </c>
      <c r="G1343" s="16">
        <f>IFERROR(ROUND(E1343/N1343,2),0)</f>
        <v>382.39</v>
      </c>
      <c r="H1343" t="s">
        <v>8219</v>
      </c>
      <c r="I1343" t="s">
        <v>8224</v>
      </c>
      <c r="J1343" t="s">
        <v>8246</v>
      </c>
      <c r="K1343" s="11">
        <v>42644.624039351853</v>
      </c>
      <c r="L1343" s="11">
        <v>42612.624039351853</v>
      </c>
      <c r="M1343" t="b">
        <v>0</v>
      </c>
      <c r="N1343">
        <v>46</v>
      </c>
      <c r="O1343" t="b">
        <v>0</v>
      </c>
      <c r="P1343" t="s">
        <v>8275</v>
      </c>
      <c r="Q1343" t="s">
        <v>8277</v>
      </c>
    </row>
    <row r="1344" spans="1:17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s="14">
        <f>ROUND((E1344/D1344)*100,0)</f>
        <v>0</v>
      </c>
      <c r="G1344" s="16">
        <f>IFERROR(ROUND(E1344/N1344,2),0)</f>
        <v>100</v>
      </c>
      <c r="H1344" t="s">
        <v>8219</v>
      </c>
      <c r="I1344" t="s">
        <v>8223</v>
      </c>
      <c r="J1344" t="s">
        <v>8245</v>
      </c>
      <c r="K1344" s="11">
        <v>42202.816423611112</v>
      </c>
      <c r="L1344" s="11">
        <v>42172.816423611112</v>
      </c>
      <c r="M1344" t="b">
        <v>0</v>
      </c>
      <c r="N1344">
        <v>1</v>
      </c>
      <c r="O1344" t="b">
        <v>0</v>
      </c>
      <c r="P1344" t="s">
        <v>8275</v>
      </c>
      <c r="Q1344" t="s">
        <v>8277</v>
      </c>
    </row>
    <row r="1345" spans="1:17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s="14">
        <f>ROUND((E1345/D1345)*100,0)</f>
        <v>102</v>
      </c>
      <c r="G1345" s="16">
        <f>IFERROR(ROUND(E1345/N1345,2),0)</f>
        <v>158.36000000000001</v>
      </c>
      <c r="H1345" t="s">
        <v>8219</v>
      </c>
      <c r="I1345" t="s">
        <v>8223</v>
      </c>
      <c r="J1345" t="s">
        <v>8245</v>
      </c>
      <c r="K1345" s="11">
        <v>42601.165972222225</v>
      </c>
      <c r="L1345" s="11">
        <v>42542.526423611111</v>
      </c>
      <c r="M1345" t="b">
        <v>0</v>
      </c>
      <c r="N1345">
        <v>323</v>
      </c>
      <c r="O1345" t="b">
        <v>0</v>
      </c>
      <c r="P1345" t="s">
        <v>8275</v>
      </c>
      <c r="Q1345" t="s">
        <v>8277</v>
      </c>
    </row>
    <row r="1346" spans="1:17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s="14">
        <f>ROUND((E1346/D1346)*100,0)</f>
        <v>378</v>
      </c>
      <c r="G1346" s="16">
        <f>IFERROR(ROUND(E1346/N1346,2),0)</f>
        <v>40.76</v>
      </c>
      <c r="H1346" t="s">
        <v>8218</v>
      </c>
      <c r="I1346" t="s">
        <v>8228</v>
      </c>
      <c r="J1346" t="s">
        <v>8250</v>
      </c>
      <c r="K1346" s="11">
        <v>42551.789803240739</v>
      </c>
      <c r="L1346" s="11">
        <v>42522.789803240739</v>
      </c>
      <c r="M1346" t="b">
        <v>0</v>
      </c>
      <c r="N1346">
        <v>139</v>
      </c>
      <c r="O1346" t="b">
        <v>1</v>
      </c>
      <c r="P1346" t="s">
        <v>8278</v>
      </c>
      <c r="Q1346" t="s">
        <v>8279</v>
      </c>
    </row>
    <row r="1347" spans="1:17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s="14">
        <f>ROUND((E1347/D1347)*100,0)</f>
        <v>125</v>
      </c>
      <c r="G1347" s="16">
        <f>IFERROR(ROUND(E1347/N1347,2),0)</f>
        <v>53.57</v>
      </c>
      <c r="H1347" t="s">
        <v>8218</v>
      </c>
      <c r="I1347" t="s">
        <v>8223</v>
      </c>
      <c r="J1347" t="s">
        <v>8245</v>
      </c>
      <c r="K1347" s="11">
        <v>41834.814340277779</v>
      </c>
      <c r="L1347" s="11">
        <v>41799.814340277779</v>
      </c>
      <c r="M1347" t="b">
        <v>0</v>
      </c>
      <c r="N1347">
        <v>7</v>
      </c>
      <c r="O1347" t="b">
        <v>1</v>
      </c>
      <c r="P1347" t="s">
        <v>8278</v>
      </c>
      <c r="Q1347" t="s">
        <v>8279</v>
      </c>
    </row>
    <row r="1348" spans="1:17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s="14">
        <f>ROUND((E1348/D1348)*100,0)</f>
        <v>147</v>
      </c>
      <c r="G1348" s="16">
        <f>IFERROR(ROUND(E1348/N1348,2),0)</f>
        <v>48.45</v>
      </c>
      <c r="H1348" t="s">
        <v>8218</v>
      </c>
      <c r="I1348" t="s">
        <v>8223</v>
      </c>
      <c r="J1348" t="s">
        <v>8245</v>
      </c>
      <c r="K1348" s="11">
        <v>41452.075821759259</v>
      </c>
      <c r="L1348" s="11">
        <v>41422.075821759259</v>
      </c>
      <c r="M1348" t="b">
        <v>0</v>
      </c>
      <c r="N1348">
        <v>149</v>
      </c>
      <c r="O1348" t="b">
        <v>1</v>
      </c>
      <c r="P1348" t="s">
        <v>8278</v>
      </c>
      <c r="Q1348" t="s">
        <v>8279</v>
      </c>
    </row>
    <row r="1349" spans="1:17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s="14">
        <f>ROUND((E1349/D1349)*100,0)</f>
        <v>102</v>
      </c>
      <c r="G1349" s="16">
        <f>IFERROR(ROUND(E1349/N1349,2),0)</f>
        <v>82.42</v>
      </c>
      <c r="H1349" t="s">
        <v>8218</v>
      </c>
      <c r="I1349" t="s">
        <v>8223</v>
      </c>
      <c r="J1349" t="s">
        <v>8245</v>
      </c>
      <c r="K1349" s="11">
        <v>42070.638020833336</v>
      </c>
      <c r="L1349" s="11">
        <v>42040.638020833336</v>
      </c>
      <c r="M1349" t="b">
        <v>0</v>
      </c>
      <c r="N1349">
        <v>31</v>
      </c>
      <c r="O1349" t="b">
        <v>1</v>
      </c>
      <c r="P1349" t="s">
        <v>8278</v>
      </c>
      <c r="Q1349" t="s">
        <v>8279</v>
      </c>
    </row>
    <row r="1350" spans="1:17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s="14">
        <f>ROUND((E1350/D1350)*100,0)</f>
        <v>102</v>
      </c>
      <c r="G1350" s="16">
        <f>IFERROR(ROUND(E1350/N1350,2),0)</f>
        <v>230.19</v>
      </c>
      <c r="H1350" t="s">
        <v>8218</v>
      </c>
      <c r="I1350" t="s">
        <v>8223</v>
      </c>
      <c r="J1350" t="s">
        <v>8245</v>
      </c>
      <c r="K1350" s="11">
        <v>41991.506168981483</v>
      </c>
      <c r="L1350" s="11">
        <v>41963.506168981483</v>
      </c>
      <c r="M1350" t="b">
        <v>0</v>
      </c>
      <c r="N1350">
        <v>26</v>
      </c>
      <c r="O1350" t="b">
        <v>1</v>
      </c>
      <c r="P1350" t="s">
        <v>8278</v>
      </c>
      <c r="Q1350" t="s">
        <v>8279</v>
      </c>
    </row>
    <row r="1351" spans="1:17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s="14">
        <f>ROUND((E1351/D1351)*100,0)</f>
        <v>204</v>
      </c>
      <c r="G1351" s="16">
        <f>IFERROR(ROUND(E1351/N1351,2),0)</f>
        <v>59.36</v>
      </c>
      <c r="H1351" t="s">
        <v>8218</v>
      </c>
      <c r="I1351" t="s">
        <v>8228</v>
      </c>
      <c r="J1351" t="s">
        <v>8250</v>
      </c>
      <c r="K1351" s="11">
        <v>42354.290972222225</v>
      </c>
      <c r="L1351" s="11">
        <v>42317.33258101852</v>
      </c>
      <c r="M1351" t="b">
        <v>0</v>
      </c>
      <c r="N1351">
        <v>172</v>
      </c>
      <c r="O1351" t="b">
        <v>1</v>
      </c>
      <c r="P1351" t="s">
        <v>8278</v>
      </c>
      <c r="Q1351" t="s">
        <v>8279</v>
      </c>
    </row>
    <row r="1352" spans="1:17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s="14">
        <f>ROUND((E1352/D1352)*100,0)</f>
        <v>104</v>
      </c>
      <c r="G1352" s="16">
        <f>IFERROR(ROUND(E1352/N1352,2),0)</f>
        <v>66.7</v>
      </c>
      <c r="H1352" t="s">
        <v>8218</v>
      </c>
      <c r="I1352" t="s">
        <v>8223</v>
      </c>
      <c r="J1352" t="s">
        <v>8245</v>
      </c>
      <c r="K1352" s="11">
        <v>42364.013124999998</v>
      </c>
      <c r="L1352" s="11">
        <v>42334.013124999998</v>
      </c>
      <c r="M1352" t="b">
        <v>0</v>
      </c>
      <c r="N1352">
        <v>78</v>
      </c>
      <c r="O1352" t="b">
        <v>1</v>
      </c>
      <c r="P1352" t="s">
        <v>8278</v>
      </c>
      <c r="Q1352" t="s">
        <v>8279</v>
      </c>
    </row>
    <row r="1353" spans="1:17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s="14">
        <f>ROUND((E1353/D1353)*100,0)</f>
        <v>101</v>
      </c>
      <c r="G1353" s="16">
        <f>IFERROR(ROUND(E1353/N1353,2),0)</f>
        <v>168.78</v>
      </c>
      <c r="H1353" t="s">
        <v>8218</v>
      </c>
      <c r="I1353" t="s">
        <v>8223</v>
      </c>
      <c r="J1353" t="s">
        <v>8245</v>
      </c>
      <c r="K1353" s="11">
        <v>42412.74009259259</v>
      </c>
      <c r="L1353" s="11">
        <v>42382.74009259259</v>
      </c>
      <c r="M1353" t="b">
        <v>0</v>
      </c>
      <c r="N1353">
        <v>120</v>
      </c>
      <c r="O1353" t="b">
        <v>1</v>
      </c>
      <c r="P1353" t="s">
        <v>8278</v>
      </c>
      <c r="Q1353" t="s">
        <v>8279</v>
      </c>
    </row>
    <row r="1354" spans="1:17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s="14">
        <f>ROUND((E1354/D1354)*100,0)</f>
        <v>136</v>
      </c>
      <c r="G1354" s="16">
        <f>IFERROR(ROUND(E1354/N1354,2),0)</f>
        <v>59.97</v>
      </c>
      <c r="H1354" t="s">
        <v>8218</v>
      </c>
      <c r="I1354" t="s">
        <v>8223</v>
      </c>
      <c r="J1354" t="s">
        <v>8245</v>
      </c>
      <c r="K1354" s="11">
        <v>42252.165972222225</v>
      </c>
      <c r="L1354" s="11">
        <v>42200.578310185185</v>
      </c>
      <c r="M1354" t="b">
        <v>0</v>
      </c>
      <c r="N1354">
        <v>227</v>
      </c>
      <c r="O1354" t="b">
        <v>1</v>
      </c>
      <c r="P1354" t="s">
        <v>8278</v>
      </c>
      <c r="Q1354" t="s">
        <v>8279</v>
      </c>
    </row>
    <row r="1355" spans="1:17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s="14">
        <f>ROUND((E1355/D1355)*100,0)</f>
        <v>134</v>
      </c>
      <c r="G1355" s="16">
        <f>IFERROR(ROUND(E1355/N1355,2),0)</f>
        <v>31.81</v>
      </c>
      <c r="H1355" t="s">
        <v>8218</v>
      </c>
      <c r="I1355" t="s">
        <v>8223</v>
      </c>
      <c r="J1355" t="s">
        <v>8245</v>
      </c>
      <c r="K1355" s="11">
        <v>41344</v>
      </c>
      <c r="L1355" s="11">
        <v>41309.11791666667</v>
      </c>
      <c r="M1355" t="b">
        <v>0</v>
      </c>
      <c r="N1355">
        <v>42</v>
      </c>
      <c r="O1355" t="b">
        <v>1</v>
      </c>
      <c r="P1355" t="s">
        <v>8278</v>
      </c>
      <c r="Q1355" t="s">
        <v>8279</v>
      </c>
    </row>
    <row r="1356" spans="1:17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s="14">
        <f>ROUND((E1356/D1356)*100,0)</f>
        <v>130</v>
      </c>
      <c r="G1356" s="16">
        <f>IFERROR(ROUND(E1356/N1356,2),0)</f>
        <v>24.42</v>
      </c>
      <c r="H1356" t="s">
        <v>8218</v>
      </c>
      <c r="I1356" t="s">
        <v>8224</v>
      </c>
      <c r="J1356" t="s">
        <v>8246</v>
      </c>
      <c r="K1356" s="11">
        <v>42532.807627314818</v>
      </c>
      <c r="L1356" s="11">
        <v>42502.807627314818</v>
      </c>
      <c r="M1356" t="b">
        <v>0</v>
      </c>
      <c r="N1356">
        <v>64</v>
      </c>
      <c r="O1356" t="b">
        <v>1</v>
      </c>
      <c r="P1356" t="s">
        <v>8278</v>
      </c>
      <c r="Q1356" t="s">
        <v>8279</v>
      </c>
    </row>
    <row r="1357" spans="1:17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s="14">
        <f>ROUND((E1357/D1357)*100,0)</f>
        <v>123</v>
      </c>
      <c r="G1357" s="16">
        <f>IFERROR(ROUND(E1357/N1357,2),0)</f>
        <v>25.35</v>
      </c>
      <c r="H1357" t="s">
        <v>8218</v>
      </c>
      <c r="I1357" t="s">
        <v>8224</v>
      </c>
      <c r="J1357" t="s">
        <v>8246</v>
      </c>
      <c r="K1357" s="11">
        <v>41243.416666666664</v>
      </c>
      <c r="L1357" s="11">
        <v>41213.254687499997</v>
      </c>
      <c r="M1357" t="b">
        <v>0</v>
      </c>
      <c r="N1357">
        <v>121</v>
      </c>
      <c r="O1357" t="b">
        <v>1</v>
      </c>
      <c r="P1357" t="s">
        <v>8278</v>
      </c>
      <c r="Q1357" t="s">
        <v>8279</v>
      </c>
    </row>
    <row r="1358" spans="1:17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s="14">
        <f>ROUND((E1358/D1358)*100,0)</f>
        <v>183</v>
      </c>
      <c r="G1358" s="16">
        <f>IFERROR(ROUND(E1358/N1358,2),0)</f>
        <v>71.44</v>
      </c>
      <c r="H1358" t="s">
        <v>8218</v>
      </c>
      <c r="I1358" t="s">
        <v>8223</v>
      </c>
      <c r="J1358" t="s">
        <v>8245</v>
      </c>
      <c r="K1358" s="11">
        <v>41460.038888888892</v>
      </c>
      <c r="L1358" s="11">
        <v>41430.038888888892</v>
      </c>
      <c r="M1358" t="b">
        <v>0</v>
      </c>
      <c r="N1358">
        <v>87</v>
      </c>
      <c r="O1358" t="b">
        <v>1</v>
      </c>
      <c r="P1358" t="s">
        <v>8278</v>
      </c>
      <c r="Q1358" t="s">
        <v>8279</v>
      </c>
    </row>
    <row r="1359" spans="1:17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s="14">
        <f>ROUND((E1359/D1359)*100,0)</f>
        <v>125</v>
      </c>
      <c r="G1359" s="16">
        <f>IFERROR(ROUND(E1359/N1359,2),0)</f>
        <v>38.549999999999997</v>
      </c>
      <c r="H1359" t="s">
        <v>8218</v>
      </c>
      <c r="I1359" t="s">
        <v>8223</v>
      </c>
      <c r="J1359" t="s">
        <v>8245</v>
      </c>
      <c r="K1359" s="11">
        <v>41334.249305555553</v>
      </c>
      <c r="L1359" s="11">
        <v>41304.962233796294</v>
      </c>
      <c r="M1359" t="b">
        <v>0</v>
      </c>
      <c r="N1359">
        <v>65</v>
      </c>
      <c r="O1359" t="b">
        <v>1</v>
      </c>
      <c r="P1359" t="s">
        <v>8278</v>
      </c>
      <c r="Q1359" t="s">
        <v>8279</v>
      </c>
    </row>
    <row r="1360" spans="1:17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s="14">
        <f>ROUND((E1360/D1360)*100,0)</f>
        <v>112</v>
      </c>
      <c r="G1360" s="16">
        <f>IFERROR(ROUND(E1360/N1360,2),0)</f>
        <v>68.37</v>
      </c>
      <c r="H1360" t="s">
        <v>8218</v>
      </c>
      <c r="I1360" t="s">
        <v>8223</v>
      </c>
      <c r="J1360" t="s">
        <v>8245</v>
      </c>
      <c r="K1360" s="11">
        <v>40719.570868055554</v>
      </c>
      <c r="L1360" s="11">
        <v>40689.570868055554</v>
      </c>
      <c r="M1360" t="b">
        <v>0</v>
      </c>
      <c r="N1360">
        <v>49</v>
      </c>
      <c r="O1360" t="b">
        <v>1</v>
      </c>
      <c r="P1360" t="s">
        <v>8278</v>
      </c>
      <c r="Q1360" t="s">
        <v>8279</v>
      </c>
    </row>
    <row r="1361" spans="1:17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s="14">
        <f>ROUND((E1361/D1361)*100,0)</f>
        <v>116</v>
      </c>
      <c r="G1361" s="16">
        <f>IFERROR(ROUND(E1361/N1361,2),0)</f>
        <v>40.21</v>
      </c>
      <c r="H1361" t="s">
        <v>8218</v>
      </c>
      <c r="I1361" t="s">
        <v>8223</v>
      </c>
      <c r="J1361" t="s">
        <v>8245</v>
      </c>
      <c r="K1361" s="11">
        <v>40730.814699074072</v>
      </c>
      <c r="L1361" s="11">
        <v>40668.814699074072</v>
      </c>
      <c r="M1361" t="b">
        <v>0</v>
      </c>
      <c r="N1361">
        <v>19</v>
      </c>
      <c r="O1361" t="b">
        <v>1</v>
      </c>
      <c r="P1361" t="s">
        <v>8278</v>
      </c>
      <c r="Q1361" t="s">
        <v>8279</v>
      </c>
    </row>
    <row r="1362" spans="1:17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s="14">
        <f>ROUND((E1362/D1362)*100,0)</f>
        <v>173</v>
      </c>
      <c r="G1362" s="16">
        <f>IFERROR(ROUND(E1362/N1362,2),0)</f>
        <v>32.07</v>
      </c>
      <c r="H1362" t="s">
        <v>8218</v>
      </c>
      <c r="I1362" t="s">
        <v>8223</v>
      </c>
      <c r="J1362" t="s">
        <v>8245</v>
      </c>
      <c r="K1362" s="11">
        <v>41123.900694444441</v>
      </c>
      <c r="L1362" s="11">
        <v>41095.900694444441</v>
      </c>
      <c r="M1362" t="b">
        <v>0</v>
      </c>
      <c r="N1362">
        <v>81</v>
      </c>
      <c r="O1362" t="b">
        <v>1</v>
      </c>
      <c r="P1362" t="s">
        <v>8278</v>
      </c>
      <c r="Q1362" t="s">
        <v>8279</v>
      </c>
    </row>
    <row r="1363" spans="1:17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s="14">
        <f>ROUND((E1363/D1363)*100,0)</f>
        <v>126</v>
      </c>
      <c r="G1363" s="16">
        <f>IFERROR(ROUND(E1363/N1363,2),0)</f>
        <v>28.63</v>
      </c>
      <c r="H1363" t="s">
        <v>8218</v>
      </c>
      <c r="I1363" t="s">
        <v>8224</v>
      </c>
      <c r="J1363" t="s">
        <v>8246</v>
      </c>
      <c r="K1363" s="11">
        <v>41811.717268518521</v>
      </c>
      <c r="L1363" s="11">
        <v>41781.717268518521</v>
      </c>
      <c r="M1363" t="b">
        <v>0</v>
      </c>
      <c r="N1363">
        <v>264</v>
      </c>
      <c r="O1363" t="b">
        <v>1</v>
      </c>
      <c r="P1363" t="s">
        <v>8278</v>
      </c>
      <c r="Q1363" t="s">
        <v>8279</v>
      </c>
    </row>
    <row r="1364" spans="1:17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s="14">
        <f>ROUND((E1364/D1364)*100,0)</f>
        <v>109</v>
      </c>
      <c r="G1364" s="16">
        <f>IFERROR(ROUND(E1364/N1364,2),0)</f>
        <v>43.64</v>
      </c>
      <c r="H1364" t="s">
        <v>8218</v>
      </c>
      <c r="I1364" t="s">
        <v>8223</v>
      </c>
      <c r="J1364" t="s">
        <v>8245</v>
      </c>
      <c r="K1364" s="11">
        <v>41524.934386574074</v>
      </c>
      <c r="L1364" s="11">
        <v>41464.934386574074</v>
      </c>
      <c r="M1364" t="b">
        <v>0</v>
      </c>
      <c r="N1364">
        <v>25</v>
      </c>
      <c r="O1364" t="b">
        <v>1</v>
      </c>
      <c r="P1364" t="s">
        <v>8278</v>
      </c>
      <c r="Q1364" t="s">
        <v>8279</v>
      </c>
    </row>
    <row r="1365" spans="1:17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s="14">
        <f>ROUND((E1365/D1365)*100,0)</f>
        <v>100</v>
      </c>
      <c r="G1365" s="16">
        <f>IFERROR(ROUND(E1365/N1365,2),0)</f>
        <v>40</v>
      </c>
      <c r="H1365" t="s">
        <v>8218</v>
      </c>
      <c r="I1365" t="s">
        <v>8223</v>
      </c>
      <c r="J1365" t="s">
        <v>8245</v>
      </c>
      <c r="K1365" s="11">
        <v>42415.332638888889</v>
      </c>
      <c r="L1365" s="11">
        <v>42396.8440625</v>
      </c>
      <c r="M1365" t="b">
        <v>0</v>
      </c>
      <c r="N1365">
        <v>5</v>
      </c>
      <c r="O1365" t="b">
        <v>1</v>
      </c>
      <c r="P1365" t="s">
        <v>8278</v>
      </c>
      <c r="Q1365" t="s">
        <v>8279</v>
      </c>
    </row>
    <row r="1366" spans="1:17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s="14">
        <f>ROUND((E1366/D1366)*100,0)</f>
        <v>119</v>
      </c>
      <c r="G1366" s="16">
        <f>IFERROR(ROUND(E1366/N1366,2),0)</f>
        <v>346.04</v>
      </c>
      <c r="H1366" t="s">
        <v>8218</v>
      </c>
      <c r="I1366" t="s">
        <v>8231</v>
      </c>
      <c r="J1366" t="s">
        <v>8252</v>
      </c>
      <c r="K1366" s="11">
        <v>42011.695671296293</v>
      </c>
      <c r="L1366" s="11">
        <v>41951.695671296293</v>
      </c>
      <c r="M1366" t="b">
        <v>0</v>
      </c>
      <c r="N1366">
        <v>144</v>
      </c>
      <c r="O1366" t="b">
        <v>1</v>
      </c>
      <c r="P1366" t="s">
        <v>8281</v>
      </c>
      <c r="Q1366" t="s">
        <v>8282</v>
      </c>
    </row>
    <row r="1367" spans="1:17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s="14">
        <f>ROUND((E1367/D1367)*100,0)</f>
        <v>100</v>
      </c>
      <c r="G1367" s="16">
        <f>IFERROR(ROUND(E1367/N1367,2),0)</f>
        <v>81.739999999999995</v>
      </c>
      <c r="H1367" t="s">
        <v>8218</v>
      </c>
      <c r="I1367" t="s">
        <v>8223</v>
      </c>
      <c r="J1367" t="s">
        <v>8245</v>
      </c>
      <c r="K1367" s="11">
        <v>42079.691574074073</v>
      </c>
      <c r="L1367" s="11">
        <v>42049.733240740738</v>
      </c>
      <c r="M1367" t="b">
        <v>0</v>
      </c>
      <c r="N1367">
        <v>92</v>
      </c>
      <c r="O1367" t="b">
        <v>1</v>
      </c>
      <c r="P1367" t="s">
        <v>8281</v>
      </c>
      <c r="Q1367" t="s">
        <v>8282</v>
      </c>
    </row>
    <row r="1368" spans="1:17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s="14">
        <f>ROUND((E1368/D1368)*100,0)</f>
        <v>126</v>
      </c>
      <c r="G1368" s="16">
        <f>IFERROR(ROUND(E1368/N1368,2),0)</f>
        <v>64.540000000000006</v>
      </c>
      <c r="H1368" t="s">
        <v>8218</v>
      </c>
      <c r="I1368" t="s">
        <v>8223</v>
      </c>
      <c r="J1368" t="s">
        <v>8245</v>
      </c>
      <c r="K1368" s="11">
        <v>41970.037766203706</v>
      </c>
      <c r="L1368" s="11">
        <v>41924.996099537035</v>
      </c>
      <c r="M1368" t="b">
        <v>0</v>
      </c>
      <c r="N1368">
        <v>147</v>
      </c>
      <c r="O1368" t="b">
        <v>1</v>
      </c>
      <c r="P1368" t="s">
        <v>8281</v>
      </c>
      <c r="Q1368" t="s">
        <v>8282</v>
      </c>
    </row>
    <row r="1369" spans="1:17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s="14">
        <f>ROUND((E1369/D1369)*100,0)</f>
        <v>114</v>
      </c>
      <c r="G1369" s="16">
        <f>IFERROR(ROUND(E1369/N1369,2),0)</f>
        <v>63.48</v>
      </c>
      <c r="H1369" t="s">
        <v>8218</v>
      </c>
      <c r="I1369" t="s">
        <v>8223</v>
      </c>
      <c r="J1369" t="s">
        <v>8245</v>
      </c>
      <c r="K1369" s="11">
        <v>42322.044560185182</v>
      </c>
      <c r="L1369" s="11">
        <v>42292.002893518518</v>
      </c>
      <c r="M1369" t="b">
        <v>0</v>
      </c>
      <c r="N1369">
        <v>90</v>
      </c>
      <c r="O1369" t="b">
        <v>1</v>
      </c>
      <c r="P1369" t="s">
        <v>8281</v>
      </c>
      <c r="Q1369" t="s">
        <v>8282</v>
      </c>
    </row>
    <row r="1370" spans="1:17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s="14">
        <f>ROUND((E1370/D1370)*100,0)</f>
        <v>111</v>
      </c>
      <c r="G1370" s="16">
        <f>IFERROR(ROUND(E1370/N1370,2),0)</f>
        <v>63.62</v>
      </c>
      <c r="H1370" t="s">
        <v>8218</v>
      </c>
      <c r="I1370" t="s">
        <v>8223</v>
      </c>
      <c r="J1370" t="s">
        <v>8245</v>
      </c>
      <c r="K1370" s="11">
        <v>42170.19090277778</v>
      </c>
      <c r="L1370" s="11">
        <v>42146.19090277778</v>
      </c>
      <c r="M1370" t="b">
        <v>0</v>
      </c>
      <c r="N1370">
        <v>87</v>
      </c>
      <c r="O1370" t="b">
        <v>1</v>
      </c>
      <c r="P1370" t="s">
        <v>8281</v>
      </c>
      <c r="Q1370" t="s">
        <v>8282</v>
      </c>
    </row>
    <row r="1371" spans="1:17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s="14">
        <f>ROUND((E1371/D1371)*100,0)</f>
        <v>105</v>
      </c>
      <c r="G1371" s="16">
        <f>IFERROR(ROUND(E1371/N1371,2),0)</f>
        <v>83.97</v>
      </c>
      <c r="H1371" t="s">
        <v>8218</v>
      </c>
      <c r="I1371" t="s">
        <v>8223</v>
      </c>
      <c r="J1371" t="s">
        <v>8245</v>
      </c>
      <c r="K1371" s="11">
        <v>41740.594282407408</v>
      </c>
      <c r="L1371" s="11">
        <v>41710.594282407408</v>
      </c>
      <c r="M1371" t="b">
        <v>0</v>
      </c>
      <c r="N1371">
        <v>406</v>
      </c>
      <c r="O1371" t="b">
        <v>1</v>
      </c>
      <c r="P1371" t="s">
        <v>8281</v>
      </c>
      <c r="Q1371" t="s">
        <v>8282</v>
      </c>
    </row>
    <row r="1372" spans="1:17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s="14">
        <f>ROUND((E1372/D1372)*100,0)</f>
        <v>104</v>
      </c>
      <c r="G1372" s="16">
        <f>IFERROR(ROUND(E1372/N1372,2),0)</f>
        <v>77.75</v>
      </c>
      <c r="H1372" t="s">
        <v>8218</v>
      </c>
      <c r="I1372" t="s">
        <v>8223</v>
      </c>
      <c r="J1372" t="s">
        <v>8245</v>
      </c>
      <c r="K1372" s="11">
        <v>41563.00335648148</v>
      </c>
      <c r="L1372" s="11">
        <v>41548.00335648148</v>
      </c>
      <c r="M1372" t="b">
        <v>0</v>
      </c>
      <c r="N1372">
        <v>20</v>
      </c>
      <c r="O1372" t="b">
        <v>1</v>
      </c>
      <c r="P1372" t="s">
        <v>8281</v>
      </c>
      <c r="Q1372" t="s">
        <v>8282</v>
      </c>
    </row>
    <row r="1373" spans="1:17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s="14">
        <f>ROUND((E1373/D1373)*100,0)</f>
        <v>107</v>
      </c>
      <c r="G1373" s="16">
        <f>IFERROR(ROUND(E1373/N1373,2),0)</f>
        <v>107.07</v>
      </c>
      <c r="H1373" t="s">
        <v>8218</v>
      </c>
      <c r="I1373" t="s">
        <v>8223</v>
      </c>
      <c r="J1373" t="s">
        <v>8245</v>
      </c>
      <c r="K1373" s="11">
        <v>42131.758587962962</v>
      </c>
      <c r="L1373" s="11">
        <v>42101.758587962962</v>
      </c>
      <c r="M1373" t="b">
        <v>0</v>
      </c>
      <c r="N1373">
        <v>70</v>
      </c>
      <c r="O1373" t="b">
        <v>1</v>
      </c>
      <c r="P1373" t="s">
        <v>8281</v>
      </c>
      <c r="Q1373" t="s">
        <v>8282</v>
      </c>
    </row>
    <row r="1374" spans="1:17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s="14">
        <f>ROUND((E1374/D1374)*100,0)</f>
        <v>124</v>
      </c>
      <c r="G1374" s="16">
        <f>IFERROR(ROUND(E1374/N1374,2),0)</f>
        <v>38.75</v>
      </c>
      <c r="H1374" t="s">
        <v>8218</v>
      </c>
      <c r="I1374" t="s">
        <v>8223</v>
      </c>
      <c r="J1374" t="s">
        <v>8245</v>
      </c>
      <c r="K1374" s="11">
        <v>41102.739953703705</v>
      </c>
      <c r="L1374" s="11">
        <v>41072.739953703705</v>
      </c>
      <c r="M1374" t="b">
        <v>0</v>
      </c>
      <c r="N1374">
        <v>16</v>
      </c>
      <c r="O1374" t="b">
        <v>1</v>
      </c>
      <c r="P1374" t="s">
        <v>8281</v>
      </c>
      <c r="Q1374" t="s">
        <v>8282</v>
      </c>
    </row>
    <row r="1375" spans="1:17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s="14">
        <f>ROUND((E1375/D1375)*100,0)</f>
        <v>105</v>
      </c>
      <c r="G1375" s="16">
        <f>IFERROR(ROUND(E1375/N1375,2),0)</f>
        <v>201.94</v>
      </c>
      <c r="H1375" t="s">
        <v>8218</v>
      </c>
      <c r="I1375" t="s">
        <v>8223</v>
      </c>
      <c r="J1375" t="s">
        <v>8245</v>
      </c>
      <c r="K1375" s="11">
        <v>42734.951770833337</v>
      </c>
      <c r="L1375" s="11">
        <v>42704.951770833337</v>
      </c>
      <c r="M1375" t="b">
        <v>0</v>
      </c>
      <c r="N1375">
        <v>52</v>
      </c>
      <c r="O1375" t="b">
        <v>1</v>
      </c>
      <c r="P1375" t="s">
        <v>8281</v>
      </c>
      <c r="Q1375" t="s">
        <v>8282</v>
      </c>
    </row>
    <row r="1376" spans="1:17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s="14">
        <f>ROUND((E1376/D1376)*100,0)</f>
        <v>189</v>
      </c>
      <c r="G1376" s="16">
        <f>IFERROR(ROUND(E1376/N1376,2),0)</f>
        <v>43.06</v>
      </c>
      <c r="H1376" t="s">
        <v>8218</v>
      </c>
      <c r="I1376" t="s">
        <v>8223</v>
      </c>
      <c r="J1376" t="s">
        <v>8245</v>
      </c>
      <c r="K1376" s="11">
        <v>42454.12023148148</v>
      </c>
      <c r="L1376" s="11">
        <v>42424.161898148152</v>
      </c>
      <c r="M1376" t="b">
        <v>0</v>
      </c>
      <c r="N1376">
        <v>66</v>
      </c>
      <c r="O1376" t="b">
        <v>1</v>
      </c>
      <c r="P1376" t="s">
        <v>8281</v>
      </c>
      <c r="Q1376" t="s">
        <v>8282</v>
      </c>
    </row>
    <row r="1377" spans="1:17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s="14">
        <f>ROUND((E1377/D1377)*100,0)</f>
        <v>171</v>
      </c>
      <c r="G1377" s="16">
        <f>IFERROR(ROUND(E1377/N1377,2),0)</f>
        <v>62.87</v>
      </c>
      <c r="H1377" t="s">
        <v>8218</v>
      </c>
      <c r="I1377" t="s">
        <v>8229</v>
      </c>
      <c r="J1377" t="s">
        <v>8248</v>
      </c>
      <c r="K1377" s="11">
        <v>42750.066192129627</v>
      </c>
      <c r="L1377" s="11">
        <v>42720.066192129627</v>
      </c>
      <c r="M1377" t="b">
        <v>0</v>
      </c>
      <c r="N1377">
        <v>109</v>
      </c>
      <c r="O1377" t="b">
        <v>1</v>
      </c>
      <c r="P1377" t="s">
        <v>8281</v>
      </c>
      <c r="Q1377" t="s">
        <v>8282</v>
      </c>
    </row>
    <row r="1378" spans="1:17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s="14">
        <f>ROUND((E1378/D1378)*100,0)</f>
        <v>252</v>
      </c>
      <c r="G1378" s="16">
        <f>IFERROR(ROUND(E1378/N1378,2),0)</f>
        <v>55.61</v>
      </c>
      <c r="H1378" t="s">
        <v>8218</v>
      </c>
      <c r="I1378" t="s">
        <v>8224</v>
      </c>
      <c r="J1378" t="s">
        <v>8246</v>
      </c>
      <c r="K1378" s="11">
        <v>42707.710717592592</v>
      </c>
      <c r="L1378" s="11">
        <v>42677.669050925928</v>
      </c>
      <c r="M1378" t="b">
        <v>0</v>
      </c>
      <c r="N1378">
        <v>168</v>
      </c>
      <c r="O1378" t="b">
        <v>1</v>
      </c>
      <c r="P1378" t="s">
        <v>8281</v>
      </c>
      <c r="Q1378" t="s">
        <v>8282</v>
      </c>
    </row>
    <row r="1379" spans="1:17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s="14">
        <f>ROUND((E1379/D1379)*100,0)</f>
        <v>116</v>
      </c>
      <c r="G1379" s="16">
        <f>IFERROR(ROUND(E1379/N1379,2),0)</f>
        <v>48.71</v>
      </c>
      <c r="H1379" t="s">
        <v>8218</v>
      </c>
      <c r="I1379" t="s">
        <v>8223</v>
      </c>
      <c r="J1379" t="s">
        <v>8245</v>
      </c>
      <c r="K1379" s="11">
        <v>42769.174305555556</v>
      </c>
      <c r="L1379" s="11">
        <v>42747.219560185185</v>
      </c>
      <c r="M1379" t="b">
        <v>0</v>
      </c>
      <c r="N1379">
        <v>31</v>
      </c>
      <c r="O1379" t="b">
        <v>1</v>
      </c>
      <c r="P1379" t="s">
        <v>8281</v>
      </c>
      <c r="Q1379" t="s">
        <v>8282</v>
      </c>
    </row>
    <row r="1380" spans="1:17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s="14">
        <f>ROUND((E1380/D1380)*100,0)</f>
        <v>203</v>
      </c>
      <c r="G1380" s="16">
        <f>IFERROR(ROUND(E1380/N1380,2),0)</f>
        <v>30.58</v>
      </c>
      <c r="H1380" t="s">
        <v>8218</v>
      </c>
      <c r="I1380" t="s">
        <v>8224</v>
      </c>
      <c r="J1380" t="s">
        <v>8246</v>
      </c>
      <c r="K1380" s="11">
        <v>42583.759375000001</v>
      </c>
      <c r="L1380" s="11">
        <v>42568.759375000001</v>
      </c>
      <c r="M1380" t="b">
        <v>0</v>
      </c>
      <c r="N1380">
        <v>133</v>
      </c>
      <c r="O1380" t="b">
        <v>1</v>
      </c>
      <c r="P1380" t="s">
        <v>8281</v>
      </c>
      <c r="Q1380" t="s">
        <v>8282</v>
      </c>
    </row>
    <row r="1381" spans="1:17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s="14">
        <f>ROUND((E1381/D1381)*100,0)</f>
        <v>112</v>
      </c>
      <c r="G1381" s="16">
        <f>IFERROR(ROUND(E1381/N1381,2),0)</f>
        <v>73.91</v>
      </c>
      <c r="H1381" t="s">
        <v>8218</v>
      </c>
      <c r="I1381" t="s">
        <v>8223</v>
      </c>
      <c r="J1381" t="s">
        <v>8245</v>
      </c>
      <c r="K1381" s="11">
        <v>42160.491620370369</v>
      </c>
      <c r="L1381" s="11">
        <v>42130.491620370369</v>
      </c>
      <c r="M1381" t="b">
        <v>0</v>
      </c>
      <c r="N1381">
        <v>151</v>
      </c>
      <c r="O1381" t="b">
        <v>1</v>
      </c>
      <c r="P1381" t="s">
        <v>8281</v>
      </c>
      <c r="Q1381" t="s">
        <v>8282</v>
      </c>
    </row>
    <row r="1382" spans="1:17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s="14">
        <f>ROUND((E1382/D1382)*100,0)</f>
        <v>424</v>
      </c>
      <c r="G1382" s="16">
        <f>IFERROR(ROUND(E1382/N1382,2),0)</f>
        <v>21.2</v>
      </c>
      <c r="H1382" t="s">
        <v>8218</v>
      </c>
      <c r="I1382" t="s">
        <v>8223</v>
      </c>
      <c r="J1382" t="s">
        <v>8245</v>
      </c>
      <c r="K1382" s="11">
        <v>42164.083333333336</v>
      </c>
      <c r="L1382" s="11">
        <v>42141.762800925928</v>
      </c>
      <c r="M1382" t="b">
        <v>0</v>
      </c>
      <c r="N1382">
        <v>5</v>
      </c>
      <c r="O1382" t="b">
        <v>1</v>
      </c>
      <c r="P1382" t="s">
        <v>8281</v>
      </c>
      <c r="Q1382" t="s">
        <v>8282</v>
      </c>
    </row>
    <row r="1383" spans="1:17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s="14">
        <f>ROUND((E1383/D1383)*100,0)</f>
        <v>107</v>
      </c>
      <c r="G1383" s="16">
        <f>IFERROR(ROUND(E1383/N1383,2),0)</f>
        <v>73.36</v>
      </c>
      <c r="H1383" t="s">
        <v>8218</v>
      </c>
      <c r="I1383" t="s">
        <v>8223</v>
      </c>
      <c r="J1383" t="s">
        <v>8245</v>
      </c>
      <c r="K1383" s="11">
        <v>42733.214409722219</v>
      </c>
      <c r="L1383" s="11">
        <v>42703.214409722219</v>
      </c>
      <c r="M1383" t="b">
        <v>0</v>
      </c>
      <c r="N1383">
        <v>73</v>
      </c>
      <c r="O1383" t="b">
        <v>1</v>
      </c>
      <c r="P1383" t="s">
        <v>8281</v>
      </c>
      <c r="Q1383" t="s">
        <v>8282</v>
      </c>
    </row>
    <row r="1384" spans="1:17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s="14">
        <f>ROUND((E1384/D1384)*100,0)</f>
        <v>104</v>
      </c>
      <c r="G1384" s="16">
        <f>IFERROR(ROUND(E1384/N1384,2),0)</f>
        <v>56.41</v>
      </c>
      <c r="H1384" t="s">
        <v>8218</v>
      </c>
      <c r="I1384" t="s">
        <v>8223</v>
      </c>
      <c r="J1384" t="s">
        <v>8245</v>
      </c>
      <c r="K1384" s="11">
        <v>41400.800185185188</v>
      </c>
      <c r="L1384" s="11">
        <v>41370.800185185188</v>
      </c>
      <c r="M1384" t="b">
        <v>0</v>
      </c>
      <c r="N1384">
        <v>148</v>
      </c>
      <c r="O1384" t="b">
        <v>1</v>
      </c>
      <c r="P1384" t="s">
        <v>8281</v>
      </c>
      <c r="Q1384" t="s">
        <v>8282</v>
      </c>
    </row>
    <row r="1385" spans="1:17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s="14">
        <f>ROUND((E1385/D1385)*100,0)</f>
        <v>212</v>
      </c>
      <c r="G1385" s="16">
        <f>IFERROR(ROUND(E1385/N1385,2),0)</f>
        <v>50.25</v>
      </c>
      <c r="H1385" t="s">
        <v>8218</v>
      </c>
      <c r="I1385" t="s">
        <v>8228</v>
      </c>
      <c r="J1385" t="s">
        <v>8250</v>
      </c>
      <c r="K1385" s="11">
        <v>42727.074976851851</v>
      </c>
      <c r="L1385" s="11">
        <v>42707.074976851851</v>
      </c>
      <c r="M1385" t="b">
        <v>0</v>
      </c>
      <c r="N1385">
        <v>93</v>
      </c>
      <c r="O1385" t="b">
        <v>1</v>
      </c>
      <c r="P1385" t="s">
        <v>8281</v>
      </c>
      <c r="Q1385" t="s">
        <v>8282</v>
      </c>
    </row>
    <row r="1386" spans="1:17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s="14">
        <f>ROUND((E1386/D1386)*100,0)</f>
        <v>124</v>
      </c>
      <c r="G1386" s="16">
        <f>IFERROR(ROUND(E1386/N1386,2),0)</f>
        <v>68.94</v>
      </c>
      <c r="H1386" t="s">
        <v>8218</v>
      </c>
      <c r="I1386" t="s">
        <v>8223</v>
      </c>
      <c r="J1386" t="s">
        <v>8245</v>
      </c>
      <c r="K1386" s="11">
        <v>42190.735208333332</v>
      </c>
      <c r="L1386" s="11">
        <v>42160.735208333332</v>
      </c>
      <c r="M1386" t="b">
        <v>0</v>
      </c>
      <c r="N1386">
        <v>63</v>
      </c>
      <c r="O1386" t="b">
        <v>1</v>
      </c>
      <c r="P1386" t="s">
        <v>8281</v>
      </c>
      <c r="Q1386" t="s">
        <v>8282</v>
      </c>
    </row>
    <row r="1387" spans="1:17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s="14">
        <f>ROUND((E1387/D1387)*100,0)</f>
        <v>110</v>
      </c>
      <c r="G1387" s="16">
        <f>IFERROR(ROUND(E1387/N1387,2),0)</f>
        <v>65.91</v>
      </c>
      <c r="H1387" t="s">
        <v>8218</v>
      </c>
      <c r="I1387" t="s">
        <v>8235</v>
      </c>
      <c r="J1387" t="s">
        <v>8248</v>
      </c>
      <c r="K1387" s="11">
        <v>42489.507638888892</v>
      </c>
      <c r="L1387" s="11">
        <v>42433.688900462963</v>
      </c>
      <c r="M1387" t="b">
        <v>0</v>
      </c>
      <c r="N1387">
        <v>134</v>
      </c>
      <c r="O1387" t="b">
        <v>1</v>
      </c>
      <c r="P1387" t="s">
        <v>8281</v>
      </c>
      <c r="Q1387" t="s">
        <v>8282</v>
      </c>
    </row>
    <row r="1388" spans="1:17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s="14">
        <f>ROUND((E1388/D1388)*100,0)</f>
        <v>219</v>
      </c>
      <c r="G1388" s="16">
        <f>IFERROR(ROUND(E1388/N1388,2),0)</f>
        <v>62.5</v>
      </c>
      <c r="H1388" t="s">
        <v>8218</v>
      </c>
      <c r="I1388" t="s">
        <v>8223</v>
      </c>
      <c r="J1388" t="s">
        <v>8245</v>
      </c>
      <c r="K1388" s="11">
        <v>42214.646863425929</v>
      </c>
      <c r="L1388" s="11">
        <v>42184.646863425929</v>
      </c>
      <c r="M1388" t="b">
        <v>0</v>
      </c>
      <c r="N1388">
        <v>14</v>
      </c>
      <c r="O1388" t="b">
        <v>1</v>
      </c>
      <c r="P1388" t="s">
        <v>8281</v>
      </c>
      <c r="Q1388" t="s">
        <v>8282</v>
      </c>
    </row>
    <row r="1389" spans="1:17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s="14">
        <f>ROUND((E1389/D1389)*100,0)</f>
        <v>137</v>
      </c>
      <c r="G1389" s="16">
        <f>IFERROR(ROUND(E1389/N1389,2),0)</f>
        <v>70.06</v>
      </c>
      <c r="H1389" t="s">
        <v>8218</v>
      </c>
      <c r="I1389" t="s">
        <v>8223</v>
      </c>
      <c r="J1389" t="s">
        <v>8245</v>
      </c>
      <c r="K1389" s="11">
        <v>42158.1875</v>
      </c>
      <c r="L1389" s="11">
        <v>42126.921238425923</v>
      </c>
      <c r="M1389" t="b">
        <v>0</v>
      </c>
      <c r="N1389">
        <v>78</v>
      </c>
      <c r="O1389" t="b">
        <v>1</v>
      </c>
      <c r="P1389" t="s">
        <v>8281</v>
      </c>
      <c r="Q1389" t="s">
        <v>8282</v>
      </c>
    </row>
    <row r="1390" spans="1:17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s="14">
        <f>ROUND((E1390/D1390)*100,0)</f>
        <v>135</v>
      </c>
      <c r="G1390" s="16">
        <f>IFERROR(ROUND(E1390/N1390,2),0)</f>
        <v>60.18</v>
      </c>
      <c r="H1390" t="s">
        <v>8218</v>
      </c>
      <c r="I1390" t="s">
        <v>8223</v>
      </c>
      <c r="J1390" t="s">
        <v>8245</v>
      </c>
      <c r="K1390" s="11">
        <v>42660.676388888889</v>
      </c>
      <c r="L1390" s="11">
        <v>42634.61478009259</v>
      </c>
      <c r="M1390" t="b">
        <v>0</v>
      </c>
      <c r="N1390">
        <v>112</v>
      </c>
      <c r="O1390" t="b">
        <v>1</v>
      </c>
      <c r="P1390" t="s">
        <v>8281</v>
      </c>
      <c r="Q1390" t="s">
        <v>8282</v>
      </c>
    </row>
    <row r="1391" spans="1:17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s="14">
        <f>ROUND((E1391/D1391)*100,0)</f>
        <v>145</v>
      </c>
      <c r="G1391" s="16">
        <f>IFERROR(ROUND(E1391/N1391,2),0)</f>
        <v>21.38</v>
      </c>
      <c r="H1391" t="s">
        <v>8218</v>
      </c>
      <c r="I1391" t="s">
        <v>8224</v>
      </c>
      <c r="J1391" t="s">
        <v>8246</v>
      </c>
      <c r="K1391" s="11">
        <v>42595.480983796297</v>
      </c>
      <c r="L1391" s="11">
        <v>42565.480983796297</v>
      </c>
      <c r="M1391" t="b">
        <v>0</v>
      </c>
      <c r="N1391">
        <v>34</v>
      </c>
      <c r="O1391" t="b">
        <v>1</v>
      </c>
      <c r="P1391" t="s">
        <v>8281</v>
      </c>
      <c r="Q1391" t="s">
        <v>8282</v>
      </c>
    </row>
    <row r="1392" spans="1:17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s="14">
        <f>ROUND((E1392/D1392)*100,0)</f>
        <v>109</v>
      </c>
      <c r="G1392" s="16">
        <f>IFERROR(ROUND(E1392/N1392,2),0)</f>
        <v>160.79</v>
      </c>
      <c r="H1392" t="s">
        <v>8218</v>
      </c>
      <c r="I1392" t="s">
        <v>8223</v>
      </c>
      <c r="J1392" t="s">
        <v>8245</v>
      </c>
      <c r="K1392" s="11">
        <v>42121.716666666667</v>
      </c>
      <c r="L1392" s="11">
        <v>42087.803310185183</v>
      </c>
      <c r="M1392" t="b">
        <v>0</v>
      </c>
      <c r="N1392">
        <v>19</v>
      </c>
      <c r="O1392" t="b">
        <v>1</v>
      </c>
      <c r="P1392" t="s">
        <v>8281</v>
      </c>
      <c r="Q1392" t="s">
        <v>8282</v>
      </c>
    </row>
    <row r="1393" spans="1:17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s="14">
        <f>ROUND((E1393/D1393)*100,0)</f>
        <v>110</v>
      </c>
      <c r="G1393" s="16">
        <f>IFERROR(ROUND(E1393/N1393,2),0)</f>
        <v>42.38</v>
      </c>
      <c r="H1393" t="s">
        <v>8218</v>
      </c>
      <c r="I1393" t="s">
        <v>8223</v>
      </c>
      <c r="J1393" t="s">
        <v>8245</v>
      </c>
      <c r="K1393" s="11">
        <v>42238.207638888889</v>
      </c>
      <c r="L1393" s="11">
        <v>42193.650671296295</v>
      </c>
      <c r="M1393" t="b">
        <v>0</v>
      </c>
      <c r="N1393">
        <v>13</v>
      </c>
      <c r="O1393" t="b">
        <v>1</v>
      </c>
      <c r="P1393" t="s">
        <v>8281</v>
      </c>
      <c r="Q1393" t="s">
        <v>8282</v>
      </c>
    </row>
    <row r="1394" spans="1:17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s="14">
        <f>ROUND((E1394/D1394)*100,0)</f>
        <v>114</v>
      </c>
      <c r="G1394" s="16">
        <f>IFERROR(ROUND(E1394/N1394,2),0)</f>
        <v>27.32</v>
      </c>
      <c r="H1394" t="s">
        <v>8218</v>
      </c>
      <c r="I1394" t="s">
        <v>8223</v>
      </c>
      <c r="J1394" t="s">
        <v>8245</v>
      </c>
      <c r="K1394" s="11">
        <v>42432.154930555553</v>
      </c>
      <c r="L1394" s="11">
        <v>42401.154930555553</v>
      </c>
      <c r="M1394" t="b">
        <v>0</v>
      </c>
      <c r="N1394">
        <v>104</v>
      </c>
      <c r="O1394" t="b">
        <v>1</v>
      </c>
      <c r="P1394" t="s">
        <v>8281</v>
      </c>
      <c r="Q1394" t="s">
        <v>8282</v>
      </c>
    </row>
    <row r="1395" spans="1:17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s="14">
        <f>ROUND((E1395/D1395)*100,0)</f>
        <v>102</v>
      </c>
      <c r="G1395" s="16">
        <f>IFERROR(ROUND(E1395/N1395,2),0)</f>
        <v>196.83</v>
      </c>
      <c r="H1395" t="s">
        <v>8218</v>
      </c>
      <c r="I1395" t="s">
        <v>8223</v>
      </c>
      <c r="J1395" t="s">
        <v>8245</v>
      </c>
      <c r="K1395" s="11">
        <v>42583.681979166664</v>
      </c>
      <c r="L1395" s="11">
        <v>42553.681979166664</v>
      </c>
      <c r="M1395" t="b">
        <v>0</v>
      </c>
      <c r="N1395">
        <v>52</v>
      </c>
      <c r="O1395" t="b">
        <v>1</v>
      </c>
      <c r="P1395" t="s">
        <v>8281</v>
      </c>
      <c r="Q1395" t="s">
        <v>8282</v>
      </c>
    </row>
    <row r="1396" spans="1:17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s="14">
        <f>ROUND((E1396/D1396)*100,0)</f>
        <v>122</v>
      </c>
      <c r="G1396" s="16">
        <f>IFERROR(ROUND(E1396/N1396,2),0)</f>
        <v>53.88</v>
      </c>
      <c r="H1396" t="s">
        <v>8218</v>
      </c>
      <c r="I1396" t="s">
        <v>8223</v>
      </c>
      <c r="J1396" t="s">
        <v>8245</v>
      </c>
      <c r="K1396" s="11">
        <v>42795.125</v>
      </c>
      <c r="L1396" s="11">
        <v>42752.144976851851</v>
      </c>
      <c r="M1396" t="b">
        <v>0</v>
      </c>
      <c r="N1396">
        <v>17</v>
      </c>
      <c r="O1396" t="b">
        <v>1</v>
      </c>
      <c r="P1396" t="s">
        <v>8281</v>
      </c>
      <c r="Q1396" t="s">
        <v>8282</v>
      </c>
    </row>
    <row r="1397" spans="1:17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s="14">
        <f>ROUND((E1397/D1397)*100,0)</f>
        <v>112</v>
      </c>
      <c r="G1397" s="16">
        <f>IFERROR(ROUND(E1397/N1397,2),0)</f>
        <v>47.76</v>
      </c>
      <c r="H1397" t="s">
        <v>8218</v>
      </c>
      <c r="I1397" t="s">
        <v>8223</v>
      </c>
      <c r="J1397" t="s">
        <v>8245</v>
      </c>
      <c r="K1397" s="11">
        <v>42749.90834490741</v>
      </c>
      <c r="L1397" s="11">
        <v>42719.90834490741</v>
      </c>
      <c r="M1397" t="b">
        <v>0</v>
      </c>
      <c r="N1397">
        <v>82</v>
      </c>
      <c r="O1397" t="b">
        <v>1</v>
      </c>
      <c r="P1397" t="s">
        <v>8281</v>
      </c>
      <c r="Q1397" t="s">
        <v>8282</v>
      </c>
    </row>
    <row r="1398" spans="1:17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s="14">
        <f>ROUND((E1398/D1398)*100,0)</f>
        <v>107</v>
      </c>
      <c r="G1398" s="16">
        <f>IFERROR(ROUND(E1398/N1398,2),0)</f>
        <v>88.19</v>
      </c>
      <c r="H1398" t="s">
        <v>8218</v>
      </c>
      <c r="I1398" t="s">
        <v>8223</v>
      </c>
      <c r="J1398" t="s">
        <v>8245</v>
      </c>
      <c r="K1398" s="11">
        <v>42048.99863425926</v>
      </c>
      <c r="L1398" s="11">
        <v>42018.99863425926</v>
      </c>
      <c r="M1398" t="b">
        <v>0</v>
      </c>
      <c r="N1398">
        <v>73</v>
      </c>
      <c r="O1398" t="b">
        <v>1</v>
      </c>
      <c r="P1398" t="s">
        <v>8281</v>
      </c>
      <c r="Q1398" t="s">
        <v>8282</v>
      </c>
    </row>
    <row r="1399" spans="1:17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s="14">
        <f>ROUND((E1399/D1399)*100,0)</f>
        <v>114</v>
      </c>
      <c r="G1399" s="16">
        <f>IFERROR(ROUND(E1399/N1399,2),0)</f>
        <v>72.06</v>
      </c>
      <c r="H1399" t="s">
        <v>8218</v>
      </c>
      <c r="I1399" t="s">
        <v>8223</v>
      </c>
      <c r="J1399" t="s">
        <v>8245</v>
      </c>
      <c r="K1399" s="11">
        <v>42670.888194444444</v>
      </c>
      <c r="L1399" s="11">
        <v>42640.917939814812</v>
      </c>
      <c r="M1399" t="b">
        <v>0</v>
      </c>
      <c r="N1399">
        <v>158</v>
      </c>
      <c r="O1399" t="b">
        <v>1</v>
      </c>
      <c r="P1399" t="s">
        <v>8281</v>
      </c>
      <c r="Q1399" t="s">
        <v>8282</v>
      </c>
    </row>
    <row r="1400" spans="1:17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s="14">
        <f>ROUND((E1400/D1400)*100,0)</f>
        <v>110</v>
      </c>
      <c r="G1400" s="16">
        <f>IFERROR(ROUND(E1400/N1400,2),0)</f>
        <v>74.25</v>
      </c>
      <c r="H1400" t="s">
        <v>8218</v>
      </c>
      <c r="I1400" t="s">
        <v>8223</v>
      </c>
      <c r="J1400" t="s">
        <v>8245</v>
      </c>
      <c r="K1400" s="11">
        <v>42556.874236111114</v>
      </c>
      <c r="L1400" s="11">
        <v>42526.874236111114</v>
      </c>
      <c r="M1400" t="b">
        <v>0</v>
      </c>
      <c r="N1400">
        <v>65</v>
      </c>
      <c r="O1400" t="b">
        <v>1</v>
      </c>
      <c r="P1400" t="s">
        <v>8281</v>
      </c>
      <c r="Q1400" t="s">
        <v>8282</v>
      </c>
    </row>
    <row r="1401" spans="1:17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s="14">
        <f>ROUND((E1401/D1401)*100,0)</f>
        <v>126</v>
      </c>
      <c r="G1401" s="16">
        <f>IFERROR(ROUND(E1401/N1401,2),0)</f>
        <v>61.7</v>
      </c>
      <c r="H1401" t="s">
        <v>8218</v>
      </c>
      <c r="I1401" t="s">
        <v>8223</v>
      </c>
      <c r="J1401" t="s">
        <v>8245</v>
      </c>
      <c r="K1401" s="11">
        <v>41919.004317129627</v>
      </c>
      <c r="L1401" s="11">
        <v>41889.004317129627</v>
      </c>
      <c r="M1401" t="b">
        <v>0</v>
      </c>
      <c r="N1401">
        <v>184</v>
      </c>
      <c r="O1401" t="b">
        <v>1</v>
      </c>
      <c r="P1401" t="s">
        <v>8281</v>
      </c>
      <c r="Q1401" t="s">
        <v>8282</v>
      </c>
    </row>
    <row r="1402" spans="1:17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s="14">
        <f>ROUND((E1402/D1402)*100,0)</f>
        <v>167</v>
      </c>
      <c r="G1402" s="16">
        <f>IFERROR(ROUND(E1402/N1402,2),0)</f>
        <v>17.239999999999998</v>
      </c>
      <c r="H1402" t="s">
        <v>8218</v>
      </c>
      <c r="I1402" t="s">
        <v>8224</v>
      </c>
      <c r="J1402" t="s">
        <v>8246</v>
      </c>
      <c r="K1402" s="11">
        <v>42533.229166666664</v>
      </c>
      <c r="L1402" s="11">
        <v>42498.341122685182</v>
      </c>
      <c r="M1402" t="b">
        <v>0</v>
      </c>
      <c r="N1402">
        <v>34</v>
      </c>
      <c r="O1402" t="b">
        <v>1</v>
      </c>
      <c r="P1402" t="s">
        <v>8281</v>
      </c>
      <c r="Q1402" t="s">
        <v>8282</v>
      </c>
    </row>
    <row r="1403" spans="1:17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s="14">
        <f>ROUND((E1403/D1403)*100,0)</f>
        <v>497</v>
      </c>
      <c r="G1403" s="16">
        <f>IFERROR(ROUND(E1403/N1403,2),0)</f>
        <v>51.72</v>
      </c>
      <c r="H1403" t="s">
        <v>8218</v>
      </c>
      <c r="I1403" t="s">
        <v>8223</v>
      </c>
      <c r="J1403" t="s">
        <v>8245</v>
      </c>
      <c r="K1403" s="11">
        <v>41420.99622685185</v>
      </c>
      <c r="L1403" s="11">
        <v>41399.99622685185</v>
      </c>
      <c r="M1403" t="b">
        <v>0</v>
      </c>
      <c r="N1403">
        <v>240</v>
      </c>
      <c r="O1403" t="b">
        <v>1</v>
      </c>
      <c r="P1403" t="s">
        <v>8281</v>
      </c>
      <c r="Q1403" t="s">
        <v>8282</v>
      </c>
    </row>
    <row r="1404" spans="1:17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s="14">
        <f>ROUND((E1404/D1404)*100,0)</f>
        <v>109</v>
      </c>
      <c r="G1404" s="16">
        <f>IFERROR(ROUND(E1404/N1404,2),0)</f>
        <v>24.15</v>
      </c>
      <c r="H1404" t="s">
        <v>8218</v>
      </c>
      <c r="I1404" t="s">
        <v>8224</v>
      </c>
      <c r="J1404" t="s">
        <v>8246</v>
      </c>
      <c r="K1404" s="11">
        <v>42125.011701388888</v>
      </c>
      <c r="L1404" s="11">
        <v>42065.053368055553</v>
      </c>
      <c r="M1404" t="b">
        <v>0</v>
      </c>
      <c r="N1404">
        <v>113</v>
      </c>
      <c r="O1404" t="b">
        <v>1</v>
      </c>
      <c r="P1404" t="s">
        <v>8281</v>
      </c>
      <c r="Q1404" t="s">
        <v>8282</v>
      </c>
    </row>
    <row r="1405" spans="1:17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s="14">
        <f>ROUND((E1405/D1405)*100,0)</f>
        <v>103</v>
      </c>
      <c r="G1405" s="16">
        <f>IFERROR(ROUND(E1405/N1405,2),0)</f>
        <v>62.17</v>
      </c>
      <c r="H1405" t="s">
        <v>8218</v>
      </c>
      <c r="I1405" t="s">
        <v>8223</v>
      </c>
      <c r="J1405" t="s">
        <v>8245</v>
      </c>
      <c r="K1405" s="11">
        <v>41481.062905092593</v>
      </c>
      <c r="L1405" s="11">
        <v>41451.062905092593</v>
      </c>
      <c r="M1405" t="b">
        <v>0</v>
      </c>
      <c r="N1405">
        <v>66</v>
      </c>
      <c r="O1405" t="b">
        <v>1</v>
      </c>
      <c r="P1405" t="s">
        <v>8281</v>
      </c>
      <c r="Q1405" t="s">
        <v>8282</v>
      </c>
    </row>
    <row r="1406" spans="1:17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s="14">
        <f>ROUND((E1406/D1406)*100,0)</f>
        <v>2</v>
      </c>
      <c r="G1406" s="16">
        <f>IFERROR(ROUND(E1406/N1406,2),0)</f>
        <v>48.2</v>
      </c>
      <c r="H1406" t="s">
        <v>8220</v>
      </c>
      <c r="I1406" t="s">
        <v>8224</v>
      </c>
      <c r="J1406" t="s">
        <v>8246</v>
      </c>
      <c r="K1406" s="11">
        <v>42057.510243055556</v>
      </c>
      <c r="L1406" s="11">
        <v>42032.510243055556</v>
      </c>
      <c r="M1406" t="b">
        <v>1</v>
      </c>
      <c r="N1406">
        <v>5</v>
      </c>
      <c r="O1406" t="b">
        <v>0</v>
      </c>
      <c r="P1406" t="s">
        <v>8278</v>
      </c>
      <c r="Q1406" t="s">
        <v>8297</v>
      </c>
    </row>
    <row r="1407" spans="1:17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s="14">
        <f>ROUND((E1407/D1407)*100,0)</f>
        <v>0</v>
      </c>
      <c r="G1407" s="16">
        <f>IFERROR(ROUND(E1407/N1407,2),0)</f>
        <v>6.18</v>
      </c>
      <c r="H1407" t="s">
        <v>8220</v>
      </c>
      <c r="I1407" t="s">
        <v>8223</v>
      </c>
      <c r="J1407" t="s">
        <v>8245</v>
      </c>
      <c r="K1407" s="11">
        <v>41971.722233796296</v>
      </c>
      <c r="L1407" s="11">
        <v>41941.680567129632</v>
      </c>
      <c r="M1407" t="b">
        <v>1</v>
      </c>
      <c r="N1407">
        <v>17</v>
      </c>
      <c r="O1407" t="b">
        <v>0</v>
      </c>
      <c r="P1407" t="s">
        <v>8278</v>
      </c>
      <c r="Q1407" t="s">
        <v>8297</v>
      </c>
    </row>
    <row r="1408" spans="1:17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s="14">
        <f>ROUND((E1408/D1408)*100,0)</f>
        <v>0</v>
      </c>
      <c r="G1408" s="16">
        <f>IFERROR(ROUND(E1408/N1408,2),0)</f>
        <v>5</v>
      </c>
      <c r="H1408" t="s">
        <v>8220</v>
      </c>
      <c r="I1408" t="s">
        <v>8236</v>
      </c>
      <c r="J1408" t="s">
        <v>8248</v>
      </c>
      <c r="K1408" s="11">
        <v>42350.416666666664</v>
      </c>
      <c r="L1408" s="11">
        <v>42297.432951388888</v>
      </c>
      <c r="M1408" t="b">
        <v>0</v>
      </c>
      <c r="N1408">
        <v>3</v>
      </c>
      <c r="O1408" t="b">
        <v>0</v>
      </c>
      <c r="P1408" t="s">
        <v>8278</v>
      </c>
      <c r="Q1408" t="s">
        <v>8297</v>
      </c>
    </row>
    <row r="1409" spans="1:17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s="14">
        <f>ROUND((E1409/D1409)*100,0)</f>
        <v>1</v>
      </c>
      <c r="G1409" s="16">
        <f>IFERROR(ROUND(E1409/N1409,2),0)</f>
        <v>7.5</v>
      </c>
      <c r="H1409" t="s">
        <v>8220</v>
      </c>
      <c r="I1409" t="s">
        <v>8223</v>
      </c>
      <c r="J1409" t="s">
        <v>8245</v>
      </c>
      <c r="K1409" s="11">
        <v>41863.536782407406</v>
      </c>
      <c r="L1409" s="11">
        <v>41838.536782407406</v>
      </c>
      <c r="M1409" t="b">
        <v>0</v>
      </c>
      <c r="N1409">
        <v>2</v>
      </c>
      <c r="O1409" t="b">
        <v>0</v>
      </c>
      <c r="P1409" t="s">
        <v>8278</v>
      </c>
      <c r="Q1409" t="s">
        <v>8297</v>
      </c>
    </row>
    <row r="1410" spans="1:17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s="14">
        <f>ROUND((E1410/D1410)*100,0)</f>
        <v>7</v>
      </c>
      <c r="G1410" s="16">
        <f>IFERROR(ROUND(E1410/N1410,2),0)</f>
        <v>12</v>
      </c>
      <c r="H1410" t="s">
        <v>8220</v>
      </c>
      <c r="I1410" t="s">
        <v>8224</v>
      </c>
      <c r="J1410" t="s">
        <v>8246</v>
      </c>
      <c r="K1410" s="11">
        <v>42321.913842592592</v>
      </c>
      <c r="L1410" s="11">
        <v>42291.872175925928</v>
      </c>
      <c r="M1410" t="b">
        <v>0</v>
      </c>
      <c r="N1410">
        <v>6</v>
      </c>
      <c r="O1410" t="b">
        <v>0</v>
      </c>
      <c r="P1410" t="s">
        <v>8278</v>
      </c>
      <c r="Q1410" t="s">
        <v>8297</v>
      </c>
    </row>
    <row r="1411" spans="1:17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s="14">
        <f>ROUND((E1411/D1411)*100,0)</f>
        <v>0</v>
      </c>
      <c r="G1411" s="16">
        <f>IFERROR(ROUND(E1411/N1411,2),0)</f>
        <v>0</v>
      </c>
      <c r="H1411" t="s">
        <v>8220</v>
      </c>
      <c r="I1411" t="s">
        <v>8223</v>
      </c>
      <c r="J1411" t="s">
        <v>8245</v>
      </c>
      <c r="K1411" s="11">
        <v>42005.175173611111</v>
      </c>
      <c r="L1411" s="11">
        <v>41945.133506944447</v>
      </c>
      <c r="M1411" t="b">
        <v>0</v>
      </c>
      <c r="N1411">
        <v>0</v>
      </c>
      <c r="O1411" t="b">
        <v>0</v>
      </c>
      <c r="P1411" t="s">
        <v>8278</v>
      </c>
      <c r="Q1411" t="s">
        <v>8297</v>
      </c>
    </row>
    <row r="1412" spans="1:17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s="14">
        <f>ROUND((E1412/D1412)*100,0)</f>
        <v>0</v>
      </c>
      <c r="G1412" s="16">
        <f>IFERROR(ROUND(E1412/N1412,2),0)</f>
        <v>1</v>
      </c>
      <c r="H1412" t="s">
        <v>8220</v>
      </c>
      <c r="I1412" t="s">
        <v>8236</v>
      </c>
      <c r="J1412" t="s">
        <v>8248</v>
      </c>
      <c r="K1412" s="11">
        <v>42524.318518518521</v>
      </c>
      <c r="L1412" s="11">
        <v>42479.318518518521</v>
      </c>
      <c r="M1412" t="b">
        <v>0</v>
      </c>
      <c r="N1412">
        <v>1</v>
      </c>
      <c r="O1412" t="b">
        <v>0</v>
      </c>
      <c r="P1412" t="s">
        <v>8278</v>
      </c>
      <c r="Q1412" t="s">
        <v>8297</v>
      </c>
    </row>
    <row r="1413" spans="1:17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s="14">
        <f>ROUND((E1413/D1413)*100,0)</f>
        <v>0</v>
      </c>
      <c r="G1413" s="16">
        <f>IFERROR(ROUND(E1413/N1413,2),0)</f>
        <v>2.33</v>
      </c>
      <c r="H1413" t="s">
        <v>8220</v>
      </c>
      <c r="I1413" t="s">
        <v>8224</v>
      </c>
      <c r="J1413" t="s">
        <v>8246</v>
      </c>
      <c r="K1413" s="11">
        <v>42041.059027777781</v>
      </c>
      <c r="L1413" s="11">
        <v>42013.059027777781</v>
      </c>
      <c r="M1413" t="b">
        <v>0</v>
      </c>
      <c r="N1413">
        <v>3</v>
      </c>
      <c r="O1413" t="b">
        <v>0</v>
      </c>
      <c r="P1413" t="s">
        <v>8278</v>
      </c>
      <c r="Q1413" t="s">
        <v>8297</v>
      </c>
    </row>
    <row r="1414" spans="1:17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s="14">
        <f>ROUND((E1414/D1414)*100,0)</f>
        <v>5</v>
      </c>
      <c r="G1414" s="16">
        <f>IFERROR(ROUND(E1414/N1414,2),0)</f>
        <v>24.62</v>
      </c>
      <c r="H1414" t="s">
        <v>8220</v>
      </c>
      <c r="I1414" t="s">
        <v>8223</v>
      </c>
      <c r="J1414" t="s">
        <v>8245</v>
      </c>
      <c r="K1414" s="11">
        <v>41977.063645833332</v>
      </c>
      <c r="L1414" s="11">
        <v>41947.063645833332</v>
      </c>
      <c r="M1414" t="b">
        <v>0</v>
      </c>
      <c r="N1414">
        <v>13</v>
      </c>
      <c r="O1414" t="b">
        <v>0</v>
      </c>
      <c r="P1414" t="s">
        <v>8278</v>
      </c>
      <c r="Q1414" t="s">
        <v>8297</v>
      </c>
    </row>
    <row r="1415" spans="1:17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s="14">
        <f>ROUND((E1415/D1415)*100,0)</f>
        <v>5</v>
      </c>
      <c r="G1415" s="16">
        <f>IFERROR(ROUND(E1415/N1415,2),0)</f>
        <v>100</v>
      </c>
      <c r="H1415" t="s">
        <v>8220</v>
      </c>
      <c r="I1415" t="s">
        <v>8236</v>
      </c>
      <c r="J1415" t="s">
        <v>8248</v>
      </c>
      <c r="K1415" s="11">
        <v>42420.437152777777</v>
      </c>
      <c r="L1415" s="11">
        <v>42360.437152777777</v>
      </c>
      <c r="M1415" t="b">
        <v>0</v>
      </c>
      <c r="N1415">
        <v>1</v>
      </c>
      <c r="O1415" t="b">
        <v>0</v>
      </c>
      <c r="P1415" t="s">
        <v>8278</v>
      </c>
      <c r="Q1415" t="s">
        <v>8297</v>
      </c>
    </row>
    <row r="1416" spans="1:17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s="14">
        <f>ROUND((E1416/D1416)*100,0)</f>
        <v>0</v>
      </c>
      <c r="G1416" s="16">
        <f>IFERROR(ROUND(E1416/N1416,2),0)</f>
        <v>1</v>
      </c>
      <c r="H1416" t="s">
        <v>8220</v>
      </c>
      <c r="I1416" t="s">
        <v>8223</v>
      </c>
      <c r="J1416" t="s">
        <v>8245</v>
      </c>
      <c r="K1416" s="11">
        <v>42738.25309027778</v>
      </c>
      <c r="L1416" s="11">
        <v>42708.25309027778</v>
      </c>
      <c r="M1416" t="b">
        <v>0</v>
      </c>
      <c r="N1416">
        <v>1</v>
      </c>
      <c r="O1416" t="b">
        <v>0</v>
      </c>
      <c r="P1416" t="s">
        <v>8278</v>
      </c>
      <c r="Q1416" t="s">
        <v>8297</v>
      </c>
    </row>
    <row r="1417" spans="1:17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s="14">
        <f>ROUND((E1417/D1417)*100,0)</f>
        <v>18</v>
      </c>
      <c r="G1417" s="16">
        <f>IFERROR(ROUND(E1417/N1417,2),0)</f>
        <v>88.89</v>
      </c>
      <c r="H1417" t="s">
        <v>8220</v>
      </c>
      <c r="I1417" t="s">
        <v>8223</v>
      </c>
      <c r="J1417" t="s">
        <v>8245</v>
      </c>
      <c r="K1417" s="11">
        <v>42232.675821759258</v>
      </c>
      <c r="L1417" s="11">
        <v>42192.675821759258</v>
      </c>
      <c r="M1417" t="b">
        <v>0</v>
      </c>
      <c r="N1417">
        <v>9</v>
      </c>
      <c r="O1417" t="b">
        <v>0</v>
      </c>
      <c r="P1417" t="s">
        <v>8278</v>
      </c>
      <c r="Q1417" t="s">
        <v>8297</v>
      </c>
    </row>
    <row r="1418" spans="1:17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s="14">
        <f>ROUND((E1418/D1418)*100,0)</f>
        <v>0</v>
      </c>
      <c r="G1418" s="16">
        <f>IFERROR(ROUND(E1418/N1418,2),0)</f>
        <v>0</v>
      </c>
      <c r="H1418" t="s">
        <v>8220</v>
      </c>
      <c r="I1418" t="s">
        <v>8223</v>
      </c>
      <c r="J1418" t="s">
        <v>8245</v>
      </c>
      <c r="K1418" s="11">
        <v>42329.967812499999</v>
      </c>
      <c r="L1418" s="11">
        <v>42299.926145833335</v>
      </c>
      <c r="M1418" t="b">
        <v>0</v>
      </c>
      <c r="N1418">
        <v>0</v>
      </c>
      <c r="O1418" t="b">
        <v>0</v>
      </c>
      <c r="P1418" t="s">
        <v>8278</v>
      </c>
      <c r="Q1418" t="s">
        <v>8297</v>
      </c>
    </row>
    <row r="1419" spans="1:17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s="14">
        <f>ROUND((E1419/D1419)*100,0)</f>
        <v>1</v>
      </c>
      <c r="G1419" s="16">
        <f>IFERROR(ROUND(E1419/N1419,2),0)</f>
        <v>27.5</v>
      </c>
      <c r="H1419" t="s">
        <v>8220</v>
      </c>
      <c r="I1419" t="s">
        <v>8223</v>
      </c>
      <c r="J1419" t="s">
        <v>8245</v>
      </c>
      <c r="K1419" s="11">
        <v>42262.46597222222</v>
      </c>
      <c r="L1419" s="11">
        <v>42232.15016203704</v>
      </c>
      <c r="M1419" t="b">
        <v>0</v>
      </c>
      <c r="N1419">
        <v>2</v>
      </c>
      <c r="O1419" t="b">
        <v>0</v>
      </c>
      <c r="P1419" t="s">
        <v>8278</v>
      </c>
      <c r="Q1419" t="s">
        <v>8297</v>
      </c>
    </row>
    <row r="1420" spans="1:17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s="14">
        <f>ROUND((E1420/D1420)*100,0)</f>
        <v>0</v>
      </c>
      <c r="G1420" s="16">
        <f>IFERROR(ROUND(E1420/N1420,2),0)</f>
        <v>6</v>
      </c>
      <c r="H1420" t="s">
        <v>8220</v>
      </c>
      <c r="I1420" t="s">
        <v>8226</v>
      </c>
      <c r="J1420" t="s">
        <v>8248</v>
      </c>
      <c r="K1420" s="11">
        <v>42425.456412037034</v>
      </c>
      <c r="L1420" s="11">
        <v>42395.456412037034</v>
      </c>
      <c r="M1420" t="b">
        <v>0</v>
      </c>
      <c r="N1420">
        <v>1</v>
      </c>
      <c r="O1420" t="b">
        <v>0</v>
      </c>
      <c r="P1420" t="s">
        <v>8278</v>
      </c>
      <c r="Q1420" t="s">
        <v>8297</v>
      </c>
    </row>
    <row r="1421" spans="1:17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s="14">
        <f>ROUND((E1421/D1421)*100,0)</f>
        <v>7</v>
      </c>
      <c r="G1421" s="16">
        <f>IFERROR(ROUND(E1421/N1421,2),0)</f>
        <v>44.5</v>
      </c>
      <c r="H1421" t="s">
        <v>8220</v>
      </c>
      <c r="I1421" t="s">
        <v>8223</v>
      </c>
      <c r="J1421" t="s">
        <v>8245</v>
      </c>
      <c r="K1421" s="11">
        <v>42652.456238425926</v>
      </c>
      <c r="L1421" s="11">
        <v>42622.456238425926</v>
      </c>
      <c r="M1421" t="b">
        <v>0</v>
      </c>
      <c r="N1421">
        <v>10</v>
      </c>
      <c r="O1421" t="b">
        <v>0</v>
      </c>
      <c r="P1421" t="s">
        <v>8278</v>
      </c>
      <c r="Q1421" t="s">
        <v>8297</v>
      </c>
    </row>
    <row r="1422" spans="1:17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s="14">
        <f>ROUND((E1422/D1422)*100,0)</f>
        <v>3</v>
      </c>
      <c r="G1422" s="16">
        <f>IFERROR(ROUND(E1422/N1422,2),0)</f>
        <v>1</v>
      </c>
      <c r="H1422" t="s">
        <v>8220</v>
      </c>
      <c r="I1422" t="s">
        <v>8223</v>
      </c>
      <c r="J1422" t="s">
        <v>8245</v>
      </c>
      <c r="K1422" s="11">
        <v>42549.667662037034</v>
      </c>
      <c r="L1422" s="11">
        <v>42524.667662037034</v>
      </c>
      <c r="M1422" t="b">
        <v>0</v>
      </c>
      <c r="N1422">
        <v>3</v>
      </c>
      <c r="O1422" t="b">
        <v>0</v>
      </c>
      <c r="P1422" t="s">
        <v>8278</v>
      </c>
      <c r="Q1422" t="s">
        <v>8297</v>
      </c>
    </row>
    <row r="1423" spans="1:17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s="14">
        <f>ROUND((E1423/D1423)*100,0)</f>
        <v>0</v>
      </c>
      <c r="G1423" s="16">
        <f>IFERROR(ROUND(E1423/N1423,2),0)</f>
        <v>100</v>
      </c>
      <c r="H1423" t="s">
        <v>8220</v>
      </c>
      <c r="I1423" t="s">
        <v>8234</v>
      </c>
      <c r="J1423" t="s">
        <v>8254</v>
      </c>
      <c r="K1423" s="11">
        <v>42043.915613425925</v>
      </c>
      <c r="L1423" s="11">
        <v>42013.915613425925</v>
      </c>
      <c r="M1423" t="b">
        <v>0</v>
      </c>
      <c r="N1423">
        <v>2</v>
      </c>
      <c r="O1423" t="b">
        <v>0</v>
      </c>
      <c r="P1423" t="s">
        <v>8278</v>
      </c>
      <c r="Q1423" t="s">
        <v>8297</v>
      </c>
    </row>
    <row r="1424" spans="1:17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s="14">
        <f>ROUND((E1424/D1424)*100,0)</f>
        <v>0</v>
      </c>
      <c r="G1424" s="16">
        <f>IFERROR(ROUND(E1424/N1424,2),0)</f>
        <v>13</v>
      </c>
      <c r="H1424" t="s">
        <v>8220</v>
      </c>
      <c r="I1424" t="s">
        <v>8227</v>
      </c>
      <c r="J1424" t="s">
        <v>8249</v>
      </c>
      <c r="K1424" s="11">
        <v>42634.239629629628</v>
      </c>
      <c r="L1424" s="11">
        <v>42604.239629629628</v>
      </c>
      <c r="M1424" t="b">
        <v>0</v>
      </c>
      <c r="N1424">
        <v>2</v>
      </c>
      <c r="O1424" t="b">
        <v>0</v>
      </c>
      <c r="P1424" t="s">
        <v>8278</v>
      </c>
      <c r="Q1424" t="s">
        <v>8297</v>
      </c>
    </row>
    <row r="1425" spans="1:17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s="14">
        <f>ROUND((E1425/D1425)*100,0)</f>
        <v>0</v>
      </c>
      <c r="G1425" s="16">
        <f>IFERROR(ROUND(E1425/N1425,2),0)</f>
        <v>100</v>
      </c>
      <c r="H1425" t="s">
        <v>8220</v>
      </c>
      <c r="I1425" t="s">
        <v>8225</v>
      </c>
      <c r="J1425" t="s">
        <v>8247</v>
      </c>
      <c r="K1425" s="11">
        <v>42370.360312500001</v>
      </c>
      <c r="L1425" s="11">
        <v>42340.360312500001</v>
      </c>
      <c r="M1425" t="b">
        <v>0</v>
      </c>
      <c r="N1425">
        <v>1</v>
      </c>
      <c r="O1425" t="b">
        <v>0</v>
      </c>
      <c r="P1425" t="s">
        <v>8278</v>
      </c>
      <c r="Q1425" t="s">
        <v>8297</v>
      </c>
    </row>
    <row r="1426" spans="1:17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s="14">
        <f>ROUND((E1426/D1426)*100,0)</f>
        <v>20</v>
      </c>
      <c r="G1426" s="16">
        <f>IFERROR(ROUND(E1426/N1426,2),0)</f>
        <v>109.07</v>
      </c>
      <c r="H1426" t="s">
        <v>8220</v>
      </c>
      <c r="I1426" t="s">
        <v>8223</v>
      </c>
      <c r="J1426" t="s">
        <v>8245</v>
      </c>
      <c r="K1426" s="11">
        <v>42689.759282407409</v>
      </c>
      <c r="L1426" s="11">
        <v>42676.717615740738</v>
      </c>
      <c r="M1426" t="b">
        <v>0</v>
      </c>
      <c r="N1426">
        <v>14</v>
      </c>
      <c r="O1426" t="b">
        <v>0</v>
      </c>
      <c r="P1426" t="s">
        <v>8278</v>
      </c>
      <c r="Q1426" t="s">
        <v>8297</v>
      </c>
    </row>
    <row r="1427" spans="1:17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s="14">
        <f>ROUND((E1427/D1427)*100,0)</f>
        <v>0</v>
      </c>
      <c r="G1427" s="16">
        <f>IFERROR(ROUND(E1427/N1427,2),0)</f>
        <v>0</v>
      </c>
      <c r="H1427" t="s">
        <v>8220</v>
      </c>
      <c r="I1427" t="s">
        <v>8223</v>
      </c>
      <c r="J1427" t="s">
        <v>8245</v>
      </c>
      <c r="K1427" s="11">
        <v>42123.131469907406</v>
      </c>
      <c r="L1427" s="11">
        <v>42093.131469907406</v>
      </c>
      <c r="M1427" t="b">
        <v>0</v>
      </c>
      <c r="N1427">
        <v>0</v>
      </c>
      <c r="O1427" t="b">
        <v>0</v>
      </c>
      <c r="P1427" t="s">
        <v>8278</v>
      </c>
      <c r="Q1427" t="s">
        <v>8297</v>
      </c>
    </row>
    <row r="1428" spans="1:17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s="14">
        <f>ROUND((E1428/D1428)*100,0)</f>
        <v>0</v>
      </c>
      <c r="G1428" s="16">
        <f>IFERROR(ROUND(E1428/N1428,2),0)</f>
        <v>0</v>
      </c>
      <c r="H1428" t="s">
        <v>8220</v>
      </c>
      <c r="I1428" t="s">
        <v>8235</v>
      </c>
      <c r="J1428" t="s">
        <v>8248</v>
      </c>
      <c r="K1428" s="11">
        <v>42240.390277777777</v>
      </c>
      <c r="L1428" s="11">
        <v>42180.390277777777</v>
      </c>
      <c r="M1428" t="b">
        <v>0</v>
      </c>
      <c r="N1428">
        <v>0</v>
      </c>
      <c r="O1428" t="b">
        <v>0</v>
      </c>
      <c r="P1428" t="s">
        <v>8278</v>
      </c>
      <c r="Q1428" t="s">
        <v>8297</v>
      </c>
    </row>
    <row r="1429" spans="1:17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s="14">
        <f>ROUND((E1429/D1429)*100,0)</f>
        <v>8</v>
      </c>
      <c r="G1429" s="16">
        <f>IFERROR(ROUND(E1429/N1429,2),0)</f>
        <v>104.75</v>
      </c>
      <c r="H1429" t="s">
        <v>8220</v>
      </c>
      <c r="I1429" t="s">
        <v>8235</v>
      </c>
      <c r="J1429" t="s">
        <v>8248</v>
      </c>
      <c r="K1429" s="11">
        <v>42631.851678240739</v>
      </c>
      <c r="L1429" s="11">
        <v>42601.851678240739</v>
      </c>
      <c r="M1429" t="b">
        <v>0</v>
      </c>
      <c r="N1429">
        <v>4</v>
      </c>
      <c r="O1429" t="b">
        <v>0</v>
      </c>
      <c r="P1429" t="s">
        <v>8278</v>
      </c>
      <c r="Q1429" t="s">
        <v>8297</v>
      </c>
    </row>
    <row r="1430" spans="1:17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s="14">
        <f>ROUND((E1430/D1430)*100,0)</f>
        <v>5</v>
      </c>
      <c r="G1430" s="16">
        <f>IFERROR(ROUND(E1430/N1430,2),0)</f>
        <v>15</v>
      </c>
      <c r="H1430" t="s">
        <v>8220</v>
      </c>
      <c r="I1430" t="s">
        <v>8226</v>
      </c>
      <c r="J1430" t="s">
        <v>8248</v>
      </c>
      <c r="K1430" s="11">
        <v>42462.338159722225</v>
      </c>
      <c r="L1430" s="11">
        <v>42432.379826388889</v>
      </c>
      <c r="M1430" t="b">
        <v>0</v>
      </c>
      <c r="N1430">
        <v>3</v>
      </c>
      <c r="O1430" t="b">
        <v>0</v>
      </c>
      <c r="P1430" t="s">
        <v>8278</v>
      </c>
      <c r="Q1430" t="s">
        <v>8297</v>
      </c>
    </row>
    <row r="1431" spans="1:17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s="14">
        <f>ROUND((E1431/D1431)*100,0)</f>
        <v>0</v>
      </c>
      <c r="G1431" s="16">
        <f>IFERROR(ROUND(E1431/N1431,2),0)</f>
        <v>0</v>
      </c>
      <c r="H1431" t="s">
        <v>8220</v>
      </c>
      <c r="I1431" t="s">
        <v>8223</v>
      </c>
      <c r="J1431" t="s">
        <v>8245</v>
      </c>
      <c r="K1431" s="11">
        <v>42104.060671296298</v>
      </c>
      <c r="L1431" s="11">
        <v>42074.060671296298</v>
      </c>
      <c r="M1431" t="b">
        <v>0</v>
      </c>
      <c r="N1431">
        <v>0</v>
      </c>
      <c r="O1431" t="b">
        <v>0</v>
      </c>
      <c r="P1431" t="s">
        <v>8278</v>
      </c>
      <c r="Q1431" t="s">
        <v>8297</v>
      </c>
    </row>
    <row r="1432" spans="1:17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s="14">
        <f>ROUND((E1432/D1432)*100,0)</f>
        <v>8</v>
      </c>
      <c r="G1432" s="16">
        <f>IFERROR(ROUND(E1432/N1432,2),0)</f>
        <v>80.599999999999994</v>
      </c>
      <c r="H1432" t="s">
        <v>8220</v>
      </c>
      <c r="I1432" t="s">
        <v>8223</v>
      </c>
      <c r="J1432" t="s">
        <v>8245</v>
      </c>
      <c r="K1432" s="11">
        <v>41992.813518518517</v>
      </c>
      <c r="L1432" s="11">
        <v>41961.813518518517</v>
      </c>
      <c r="M1432" t="b">
        <v>0</v>
      </c>
      <c r="N1432">
        <v>5</v>
      </c>
      <c r="O1432" t="b">
        <v>0</v>
      </c>
      <c r="P1432" t="s">
        <v>8278</v>
      </c>
      <c r="Q1432" t="s">
        <v>8297</v>
      </c>
    </row>
    <row r="1433" spans="1:17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s="14">
        <f>ROUND((E1433/D1433)*100,0)</f>
        <v>32</v>
      </c>
      <c r="G1433" s="16">
        <f>IFERROR(ROUND(E1433/N1433,2),0)</f>
        <v>115.55</v>
      </c>
      <c r="H1433" t="s">
        <v>8220</v>
      </c>
      <c r="I1433" t="s">
        <v>8223</v>
      </c>
      <c r="J1433" t="s">
        <v>8245</v>
      </c>
      <c r="K1433" s="11">
        <v>42334.252500000002</v>
      </c>
      <c r="L1433" s="11">
        <v>42304.210833333331</v>
      </c>
      <c r="M1433" t="b">
        <v>0</v>
      </c>
      <c r="N1433">
        <v>47</v>
      </c>
      <c r="O1433" t="b">
        <v>0</v>
      </c>
      <c r="P1433" t="s">
        <v>8278</v>
      </c>
      <c r="Q1433" t="s">
        <v>8297</v>
      </c>
    </row>
    <row r="1434" spans="1:17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s="14">
        <f>ROUND((E1434/D1434)*100,0)</f>
        <v>0</v>
      </c>
      <c r="G1434" s="16">
        <f>IFERROR(ROUND(E1434/N1434,2),0)</f>
        <v>0</v>
      </c>
      <c r="H1434" t="s">
        <v>8220</v>
      </c>
      <c r="I1434" t="s">
        <v>8223</v>
      </c>
      <c r="J1434" t="s">
        <v>8245</v>
      </c>
      <c r="K1434" s="11">
        <v>42205.780416666668</v>
      </c>
      <c r="L1434" s="11">
        <v>42175.780416666668</v>
      </c>
      <c r="M1434" t="b">
        <v>0</v>
      </c>
      <c r="N1434">
        <v>0</v>
      </c>
      <c r="O1434" t="b">
        <v>0</v>
      </c>
      <c r="P1434" t="s">
        <v>8278</v>
      </c>
      <c r="Q1434" t="s">
        <v>8297</v>
      </c>
    </row>
    <row r="1435" spans="1:17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s="14">
        <f>ROUND((E1435/D1435)*100,0)</f>
        <v>7</v>
      </c>
      <c r="G1435" s="16">
        <f>IFERROR(ROUND(E1435/N1435,2),0)</f>
        <v>80.5</v>
      </c>
      <c r="H1435" t="s">
        <v>8220</v>
      </c>
      <c r="I1435" t="s">
        <v>8236</v>
      </c>
      <c r="J1435" t="s">
        <v>8248</v>
      </c>
      <c r="K1435" s="11">
        <v>42714.458333333336</v>
      </c>
      <c r="L1435" s="11">
        <v>42673.625868055555</v>
      </c>
      <c r="M1435" t="b">
        <v>0</v>
      </c>
      <c r="N1435">
        <v>10</v>
      </c>
      <c r="O1435" t="b">
        <v>0</v>
      </c>
      <c r="P1435" t="s">
        <v>8278</v>
      </c>
      <c r="Q1435" t="s">
        <v>8297</v>
      </c>
    </row>
    <row r="1436" spans="1:17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s="14">
        <f>ROUND((E1436/D1436)*100,0)</f>
        <v>10</v>
      </c>
      <c r="G1436" s="16">
        <f>IFERROR(ROUND(E1436/N1436,2),0)</f>
        <v>744.55</v>
      </c>
      <c r="H1436" t="s">
        <v>8220</v>
      </c>
      <c r="I1436" t="s">
        <v>8231</v>
      </c>
      <c r="J1436" t="s">
        <v>8252</v>
      </c>
      <c r="K1436" s="11">
        <v>42163.625</v>
      </c>
      <c r="L1436" s="11">
        <v>42142.767106481479</v>
      </c>
      <c r="M1436" t="b">
        <v>0</v>
      </c>
      <c r="N1436">
        <v>11</v>
      </c>
      <c r="O1436" t="b">
        <v>0</v>
      </c>
      <c r="P1436" t="s">
        <v>8278</v>
      </c>
      <c r="Q1436" t="s">
        <v>8297</v>
      </c>
    </row>
    <row r="1437" spans="1:17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s="14">
        <f>ROUND((E1437/D1437)*100,0)</f>
        <v>0</v>
      </c>
      <c r="G1437" s="16">
        <f>IFERROR(ROUND(E1437/N1437,2),0)</f>
        <v>7.5</v>
      </c>
      <c r="H1437" t="s">
        <v>8220</v>
      </c>
      <c r="I1437" t="s">
        <v>8236</v>
      </c>
      <c r="J1437" t="s">
        <v>8248</v>
      </c>
      <c r="K1437" s="11">
        <v>42288.780324074076</v>
      </c>
      <c r="L1437" s="11">
        <v>42258.780324074076</v>
      </c>
      <c r="M1437" t="b">
        <v>0</v>
      </c>
      <c r="N1437">
        <v>2</v>
      </c>
      <c r="O1437" t="b">
        <v>0</v>
      </c>
      <c r="P1437" t="s">
        <v>8278</v>
      </c>
      <c r="Q1437" t="s">
        <v>8297</v>
      </c>
    </row>
    <row r="1438" spans="1:17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s="14">
        <f>ROUND((E1438/D1438)*100,0)</f>
        <v>1</v>
      </c>
      <c r="G1438" s="16">
        <f>IFERROR(ROUND(E1438/N1438,2),0)</f>
        <v>38.5</v>
      </c>
      <c r="H1438" t="s">
        <v>8220</v>
      </c>
      <c r="I1438" t="s">
        <v>8235</v>
      </c>
      <c r="J1438" t="s">
        <v>8248</v>
      </c>
      <c r="K1438" s="11">
        <v>42421.35019675926</v>
      </c>
      <c r="L1438" s="11">
        <v>42391.35019675926</v>
      </c>
      <c r="M1438" t="b">
        <v>0</v>
      </c>
      <c r="N1438">
        <v>2</v>
      </c>
      <c r="O1438" t="b">
        <v>0</v>
      </c>
      <c r="P1438" t="s">
        <v>8278</v>
      </c>
      <c r="Q1438" t="s">
        <v>8297</v>
      </c>
    </row>
    <row r="1439" spans="1:17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s="14">
        <f>ROUND((E1439/D1439)*100,0)</f>
        <v>27</v>
      </c>
      <c r="G1439" s="16">
        <f>IFERROR(ROUND(E1439/N1439,2),0)</f>
        <v>36.68</v>
      </c>
      <c r="H1439" t="s">
        <v>8220</v>
      </c>
      <c r="I1439" t="s">
        <v>8223</v>
      </c>
      <c r="J1439" t="s">
        <v>8245</v>
      </c>
      <c r="K1439" s="11">
        <v>41833.207638888889</v>
      </c>
      <c r="L1439" s="11">
        <v>41796.531701388885</v>
      </c>
      <c r="M1439" t="b">
        <v>0</v>
      </c>
      <c r="N1439">
        <v>22</v>
      </c>
      <c r="O1439" t="b">
        <v>0</v>
      </c>
      <c r="P1439" t="s">
        <v>8278</v>
      </c>
      <c r="Q1439" t="s">
        <v>8297</v>
      </c>
    </row>
    <row r="1440" spans="1:17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s="14">
        <f>ROUND((E1440/D1440)*100,0)</f>
        <v>3</v>
      </c>
      <c r="G1440" s="16">
        <f>IFERROR(ROUND(E1440/N1440,2),0)</f>
        <v>75</v>
      </c>
      <c r="H1440" t="s">
        <v>8220</v>
      </c>
      <c r="I1440" t="s">
        <v>8231</v>
      </c>
      <c r="J1440" t="s">
        <v>8252</v>
      </c>
      <c r="K1440" s="11">
        <v>42487.579861111109</v>
      </c>
      <c r="L1440" s="11">
        <v>42457.871516203704</v>
      </c>
      <c r="M1440" t="b">
        <v>0</v>
      </c>
      <c r="N1440">
        <v>8</v>
      </c>
      <c r="O1440" t="b">
        <v>0</v>
      </c>
      <c r="P1440" t="s">
        <v>8278</v>
      </c>
      <c r="Q1440" t="s">
        <v>8297</v>
      </c>
    </row>
    <row r="1441" spans="1:17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s="14">
        <f>ROUND((E1441/D1441)*100,0)</f>
        <v>7</v>
      </c>
      <c r="G1441" s="16">
        <f>IFERROR(ROUND(E1441/N1441,2),0)</f>
        <v>30</v>
      </c>
      <c r="H1441" t="s">
        <v>8220</v>
      </c>
      <c r="I1441" t="s">
        <v>8228</v>
      </c>
      <c r="J1441" t="s">
        <v>8250</v>
      </c>
      <c r="K1441" s="11">
        <v>42070.829872685186</v>
      </c>
      <c r="L1441" s="11">
        <v>42040.829872685186</v>
      </c>
      <c r="M1441" t="b">
        <v>0</v>
      </c>
      <c r="N1441">
        <v>6</v>
      </c>
      <c r="O1441" t="b">
        <v>0</v>
      </c>
      <c r="P1441" t="s">
        <v>8278</v>
      </c>
      <c r="Q1441" t="s">
        <v>8297</v>
      </c>
    </row>
    <row r="1442" spans="1:17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s="14">
        <f>ROUND((E1442/D1442)*100,0)</f>
        <v>0</v>
      </c>
      <c r="G1442" s="16">
        <f>IFERROR(ROUND(E1442/N1442,2),0)</f>
        <v>1</v>
      </c>
      <c r="H1442" t="s">
        <v>8220</v>
      </c>
      <c r="I1442" t="s">
        <v>8236</v>
      </c>
      <c r="J1442" t="s">
        <v>8248</v>
      </c>
      <c r="K1442" s="11">
        <v>42516.748414351852</v>
      </c>
      <c r="L1442" s="11">
        <v>42486.748414351852</v>
      </c>
      <c r="M1442" t="b">
        <v>0</v>
      </c>
      <c r="N1442">
        <v>1</v>
      </c>
      <c r="O1442" t="b">
        <v>0</v>
      </c>
      <c r="P1442" t="s">
        <v>8278</v>
      </c>
      <c r="Q1442" t="s">
        <v>8297</v>
      </c>
    </row>
    <row r="1443" spans="1:17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s="14">
        <f>ROUND((E1443/D1443)*100,0)</f>
        <v>1</v>
      </c>
      <c r="G1443" s="16">
        <f>IFERROR(ROUND(E1443/N1443,2),0)</f>
        <v>673.33</v>
      </c>
      <c r="H1443" t="s">
        <v>8220</v>
      </c>
      <c r="I1443" t="s">
        <v>8224</v>
      </c>
      <c r="J1443" t="s">
        <v>8246</v>
      </c>
      <c r="K1443" s="11">
        <v>42258.765844907408</v>
      </c>
      <c r="L1443" s="11">
        <v>42198.765844907408</v>
      </c>
      <c r="M1443" t="b">
        <v>0</v>
      </c>
      <c r="N1443">
        <v>3</v>
      </c>
      <c r="O1443" t="b">
        <v>0</v>
      </c>
      <c r="P1443" t="s">
        <v>8278</v>
      </c>
      <c r="Q1443" t="s">
        <v>8297</v>
      </c>
    </row>
    <row r="1444" spans="1:17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s="14">
        <f>ROUND((E1444/D1444)*100,0)</f>
        <v>0</v>
      </c>
      <c r="G1444" s="16">
        <f>IFERROR(ROUND(E1444/N1444,2),0)</f>
        <v>0</v>
      </c>
      <c r="H1444" t="s">
        <v>8220</v>
      </c>
      <c r="I1444" t="s">
        <v>8223</v>
      </c>
      <c r="J1444" t="s">
        <v>8245</v>
      </c>
      <c r="K1444" s="11">
        <v>42515.64534722222</v>
      </c>
      <c r="L1444" s="11">
        <v>42485.64534722222</v>
      </c>
      <c r="M1444" t="b">
        <v>0</v>
      </c>
      <c r="N1444">
        <v>0</v>
      </c>
      <c r="O1444" t="b">
        <v>0</v>
      </c>
      <c r="P1444" t="s">
        <v>8278</v>
      </c>
      <c r="Q1444" t="s">
        <v>8297</v>
      </c>
    </row>
    <row r="1445" spans="1:17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s="14">
        <f>ROUND((E1445/D1445)*100,0)</f>
        <v>0</v>
      </c>
      <c r="G1445" s="16">
        <f>IFERROR(ROUND(E1445/N1445,2),0)</f>
        <v>0</v>
      </c>
      <c r="H1445" t="s">
        <v>8220</v>
      </c>
      <c r="I1445" t="s">
        <v>8229</v>
      </c>
      <c r="J1445" t="s">
        <v>8248</v>
      </c>
      <c r="K1445" s="11">
        <v>42737.926030092596</v>
      </c>
      <c r="L1445" s="11">
        <v>42707.926030092596</v>
      </c>
      <c r="M1445" t="b">
        <v>0</v>
      </c>
      <c r="N1445">
        <v>0</v>
      </c>
      <c r="O1445" t="b">
        <v>0</v>
      </c>
      <c r="P1445" t="s">
        <v>8278</v>
      </c>
      <c r="Q1445" t="s">
        <v>8297</v>
      </c>
    </row>
    <row r="1446" spans="1:17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s="14">
        <f>ROUND((E1446/D1446)*100,0)</f>
        <v>0</v>
      </c>
      <c r="G1446" s="16">
        <f>IFERROR(ROUND(E1446/N1446,2),0)</f>
        <v>0</v>
      </c>
      <c r="H1446" t="s">
        <v>8220</v>
      </c>
      <c r="I1446" t="s">
        <v>8235</v>
      </c>
      <c r="J1446" t="s">
        <v>8248</v>
      </c>
      <c r="K1446" s="11">
        <v>42259.873402777775</v>
      </c>
      <c r="L1446" s="11">
        <v>42199.873402777775</v>
      </c>
      <c r="M1446" t="b">
        <v>0</v>
      </c>
      <c r="N1446">
        <v>0</v>
      </c>
      <c r="O1446" t="b">
        <v>0</v>
      </c>
      <c r="P1446" t="s">
        <v>8278</v>
      </c>
      <c r="Q1446" t="s">
        <v>8297</v>
      </c>
    </row>
    <row r="1447" spans="1:17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s="14">
        <f>ROUND((E1447/D1447)*100,0)</f>
        <v>0</v>
      </c>
      <c r="G1447" s="16">
        <f>IFERROR(ROUND(E1447/N1447,2),0)</f>
        <v>0</v>
      </c>
      <c r="H1447" t="s">
        <v>8220</v>
      </c>
      <c r="I1447" t="s">
        <v>8235</v>
      </c>
      <c r="J1447" t="s">
        <v>8248</v>
      </c>
      <c r="K1447" s="11">
        <v>42169.542303240742</v>
      </c>
      <c r="L1447" s="11">
        <v>42139.542303240742</v>
      </c>
      <c r="M1447" t="b">
        <v>0</v>
      </c>
      <c r="N1447">
        <v>0</v>
      </c>
      <c r="O1447" t="b">
        <v>0</v>
      </c>
      <c r="P1447" t="s">
        <v>8278</v>
      </c>
      <c r="Q1447" t="s">
        <v>8297</v>
      </c>
    </row>
    <row r="1448" spans="1:17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s="14">
        <f>ROUND((E1448/D1448)*100,0)</f>
        <v>0</v>
      </c>
      <c r="G1448" s="16">
        <f>IFERROR(ROUND(E1448/N1448,2),0)</f>
        <v>0</v>
      </c>
      <c r="H1448" t="s">
        <v>8220</v>
      </c>
      <c r="I1448" t="s">
        <v>8236</v>
      </c>
      <c r="J1448" t="s">
        <v>8248</v>
      </c>
      <c r="K1448" s="11">
        <v>42481.447662037041</v>
      </c>
      <c r="L1448" s="11">
        <v>42461.447662037041</v>
      </c>
      <c r="M1448" t="b">
        <v>0</v>
      </c>
      <c r="N1448">
        <v>0</v>
      </c>
      <c r="O1448" t="b">
        <v>0</v>
      </c>
      <c r="P1448" t="s">
        <v>8278</v>
      </c>
      <c r="Q1448" t="s">
        <v>8297</v>
      </c>
    </row>
    <row r="1449" spans="1:17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s="14">
        <f>ROUND((E1449/D1449)*100,0)</f>
        <v>0</v>
      </c>
      <c r="G1449" s="16">
        <f>IFERROR(ROUND(E1449/N1449,2),0)</f>
        <v>25</v>
      </c>
      <c r="H1449" t="s">
        <v>8220</v>
      </c>
      <c r="I1449" t="s">
        <v>8223</v>
      </c>
      <c r="J1449" t="s">
        <v>8245</v>
      </c>
      <c r="K1449" s="11">
        <v>42559.730717592596</v>
      </c>
      <c r="L1449" s="11">
        <v>42529.730717592596</v>
      </c>
      <c r="M1449" t="b">
        <v>0</v>
      </c>
      <c r="N1449">
        <v>3</v>
      </c>
      <c r="O1449" t="b">
        <v>0</v>
      </c>
      <c r="P1449" t="s">
        <v>8278</v>
      </c>
      <c r="Q1449" t="s">
        <v>8297</v>
      </c>
    </row>
    <row r="1450" spans="1:17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s="14">
        <f>ROUND((E1450/D1450)*100,0)</f>
        <v>0</v>
      </c>
      <c r="G1450" s="16">
        <f>IFERROR(ROUND(E1450/N1450,2),0)</f>
        <v>0</v>
      </c>
      <c r="H1450" t="s">
        <v>8220</v>
      </c>
      <c r="I1450" t="s">
        <v>8225</v>
      </c>
      <c r="J1450" t="s">
        <v>8247</v>
      </c>
      <c r="K1450" s="11">
        <v>42146.225694444445</v>
      </c>
      <c r="L1450" s="11">
        <v>42115.936550925922</v>
      </c>
      <c r="M1450" t="b">
        <v>0</v>
      </c>
      <c r="N1450">
        <v>0</v>
      </c>
      <c r="O1450" t="b">
        <v>0</v>
      </c>
      <c r="P1450" t="s">
        <v>8278</v>
      </c>
      <c r="Q1450" t="s">
        <v>8297</v>
      </c>
    </row>
    <row r="1451" spans="1:17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s="14">
        <f>ROUND((E1451/D1451)*100,0)</f>
        <v>0</v>
      </c>
      <c r="G1451" s="16">
        <f>IFERROR(ROUND(E1451/N1451,2),0)</f>
        <v>0</v>
      </c>
      <c r="H1451" t="s">
        <v>8220</v>
      </c>
      <c r="I1451" t="s">
        <v>8223</v>
      </c>
      <c r="J1451" t="s">
        <v>8245</v>
      </c>
      <c r="K1451" s="11">
        <v>42134.811400462961</v>
      </c>
      <c r="L1451" s="11">
        <v>42086.811400462961</v>
      </c>
      <c r="M1451" t="b">
        <v>0</v>
      </c>
      <c r="N1451">
        <v>0</v>
      </c>
      <c r="O1451" t="b">
        <v>0</v>
      </c>
      <c r="P1451" t="s">
        <v>8278</v>
      </c>
      <c r="Q1451" t="s">
        <v>8297</v>
      </c>
    </row>
    <row r="1452" spans="1:17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s="14">
        <f>ROUND((E1452/D1452)*100,0)</f>
        <v>0</v>
      </c>
      <c r="G1452" s="16">
        <f>IFERROR(ROUND(E1452/N1452,2),0)</f>
        <v>1</v>
      </c>
      <c r="H1452" t="s">
        <v>8220</v>
      </c>
      <c r="I1452" t="s">
        <v>8223</v>
      </c>
      <c r="J1452" t="s">
        <v>8245</v>
      </c>
      <c r="K1452" s="11">
        <v>42420.171261574076</v>
      </c>
      <c r="L1452" s="11">
        <v>42390.171261574076</v>
      </c>
      <c r="M1452" t="b">
        <v>0</v>
      </c>
      <c r="N1452">
        <v>1</v>
      </c>
      <c r="O1452" t="b">
        <v>0</v>
      </c>
      <c r="P1452" t="s">
        <v>8278</v>
      </c>
      <c r="Q1452" t="s">
        <v>8297</v>
      </c>
    </row>
    <row r="1453" spans="1:17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s="14">
        <f>ROUND((E1453/D1453)*100,0)</f>
        <v>0</v>
      </c>
      <c r="G1453" s="16">
        <f>IFERROR(ROUND(E1453/N1453,2),0)</f>
        <v>1</v>
      </c>
      <c r="H1453" t="s">
        <v>8219</v>
      </c>
      <c r="I1453" t="s">
        <v>8223</v>
      </c>
      <c r="J1453" t="s">
        <v>8245</v>
      </c>
      <c r="K1453" s="11">
        <v>41962.00068287037</v>
      </c>
      <c r="L1453" s="11">
        <v>41931.959016203706</v>
      </c>
      <c r="M1453" t="b">
        <v>0</v>
      </c>
      <c r="N1453">
        <v>2</v>
      </c>
      <c r="O1453" t="b">
        <v>0</v>
      </c>
      <c r="P1453" t="s">
        <v>8278</v>
      </c>
      <c r="Q1453" t="s">
        <v>8297</v>
      </c>
    </row>
    <row r="1454" spans="1:17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s="14">
        <f>ROUND((E1454/D1454)*100,0)</f>
        <v>0</v>
      </c>
      <c r="G1454" s="16">
        <f>IFERROR(ROUND(E1454/N1454,2),0)</f>
        <v>0</v>
      </c>
      <c r="H1454" t="s">
        <v>8219</v>
      </c>
      <c r="I1454" t="s">
        <v>8223</v>
      </c>
      <c r="J1454" t="s">
        <v>8245</v>
      </c>
      <c r="K1454" s="11">
        <v>41848.703275462962</v>
      </c>
      <c r="L1454" s="11">
        <v>41818.703275462962</v>
      </c>
      <c r="M1454" t="b">
        <v>0</v>
      </c>
      <c r="N1454">
        <v>0</v>
      </c>
      <c r="O1454" t="b">
        <v>0</v>
      </c>
      <c r="P1454" t="s">
        <v>8278</v>
      </c>
      <c r="Q1454" t="s">
        <v>8297</v>
      </c>
    </row>
    <row r="1455" spans="1:17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s="14">
        <f>ROUND((E1455/D1455)*100,0)</f>
        <v>0</v>
      </c>
      <c r="G1455" s="16">
        <f>IFERROR(ROUND(E1455/N1455,2),0)</f>
        <v>0</v>
      </c>
      <c r="H1455" t="s">
        <v>8219</v>
      </c>
      <c r="I1455" t="s">
        <v>8229</v>
      </c>
      <c r="J1455" t="s">
        <v>8248</v>
      </c>
      <c r="K1455" s="11">
        <v>42840.654479166667</v>
      </c>
      <c r="L1455" s="11">
        <v>42795.696145833332</v>
      </c>
      <c r="M1455" t="b">
        <v>0</v>
      </c>
      <c r="N1455">
        <v>0</v>
      </c>
      <c r="O1455" t="b">
        <v>0</v>
      </c>
      <c r="P1455" t="s">
        <v>8278</v>
      </c>
      <c r="Q1455" t="s">
        <v>8297</v>
      </c>
    </row>
    <row r="1456" spans="1:17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s="14">
        <f>ROUND((E1456/D1456)*100,0)</f>
        <v>1</v>
      </c>
      <c r="G1456" s="16">
        <f>IFERROR(ROUND(E1456/N1456,2),0)</f>
        <v>15</v>
      </c>
      <c r="H1456" t="s">
        <v>8219</v>
      </c>
      <c r="I1456" t="s">
        <v>8226</v>
      </c>
      <c r="J1456" t="s">
        <v>8248</v>
      </c>
      <c r="K1456" s="11">
        <v>42484.915972222225</v>
      </c>
      <c r="L1456" s="11">
        <v>42463.866666666669</v>
      </c>
      <c r="M1456" t="b">
        <v>0</v>
      </c>
      <c r="N1456">
        <v>1</v>
      </c>
      <c r="O1456" t="b">
        <v>0</v>
      </c>
      <c r="P1456" t="s">
        <v>8278</v>
      </c>
      <c r="Q1456" t="s">
        <v>8297</v>
      </c>
    </row>
    <row r="1457" spans="1:17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s="14">
        <f>ROUND((E1457/D1457)*100,0)</f>
        <v>11</v>
      </c>
      <c r="G1457" s="16">
        <f>IFERROR(ROUND(E1457/N1457,2),0)</f>
        <v>225</v>
      </c>
      <c r="H1457" t="s">
        <v>8219</v>
      </c>
      <c r="I1457" t="s">
        <v>8223</v>
      </c>
      <c r="J1457" t="s">
        <v>8245</v>
      </c>
      <c r="K1457" s="11">
        <v>41887.568749999999</v>
      </c>
      <c r="L1457" s="11">
        <v>41832.672685185185</v>
      </c>
      <c r="M1457" t="b">
        <v>0</v>
      </c>
      <c r="N1457">
        <v>7</v>
      </c>
      <c r="O1457" t="b">
        <v>0</v>
      </c>
      <c r="P1457" t="s">
        <v>8278</v>
      </c>
      <c r="Q1457" t="s">
        <v>8297</v>
      </c>
    </row>
    <row r="1458" spans="1:17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s="14">
        <f>ROUND((E1458/D1458)*100,0)</f>
        <v>3</v>
      </c>
      <c r="G1458" s="16">
        <f>IFERROR(ROUND(E1458/N1458,2),0)</f>
        <v>48.33</v>
      </c>
      <c r="H1458" t="s">
        <v>8219</v>
      </c>
      <c r="I1458" t="s">
        <v>8236</v>
      </c>
      <c r="J1458" t="s">
        <v>8248</v>
      </c>
      <c r="K1458" s="11">
        <v>42738.668576388889</v>
      </c>
      <c r="L1458" s="11">
        <v>42708.668576388889</v>
      </c>
      <c r="M1458" t="b">
        <v>0</v>
      </c>
      <c r="N1458">
        <v>3</v>
      </c>
      <c r="O1458" t="b">
        <v>0</v>
      </c>
      <c r="P1458" t="s">
        <v>8278</v>
      </c>
      <c r="Q1458" t="s">
        <v>8297</v>
      </c>
    </row>
    <row r="1459" spans="1:17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s="14">
        <f>ROUND((E1459/D1459)*100,0)</f>
        <v>0</v>
      </c>
      <c r="G1459" s="16">
        <f>IFERROR(ROUND(E1459/N1459,2),0)</f>
        <v>0</v>
      </c>
      <c r="H1459" t="s">
        <v>8219</v>
      </c>
      <c r="I1459" t="s">
        <v>8223</v>
      </c>
      <c r="J1459" t="s">
        <v>8245</v>
      </c>
      <c r="K1459" s="11">
        <v>42319.938009259262</v>
      </c>
      <c r="L1459" s="11">
        <v>42289.89634259259</v>
      </c>
      <c r="M1459" t="b">
        <v>0</v>
      </c>
      <c r="N1459">
        <v>0</v>
      </c>
      <c r="O1459" t="b">
        <v>0</v>
      </c>
      <c r="P1459" t="s">
        <v>8278</v>
      </c>
      <c r="Q1459" t="s">
        <v>8297</v>
      </c>
    </row>
    <row r="1460" spans="1:17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s="14">
        <f>ROUND((E1460/D1460)*100,0)</f>
        <v>0</v>
      </c>
      <c r="G1460" s="16">
        <f>IFERROR(ROUND(E1460/N1460,2),0)</f>
        <v>0</v>
      </c>
      <c r="H1460" t="s">
        <v>8219</v>
      </c>
      <c r="I1460" t="s">
        <v>8223</v>
      </c>
      <c r="J1460" t="s">
        <v>8245</v>
      </c>
      <c r="K1460" s="11">
        <v>41862.166666666664</v>
      </c>
      <c r="L1460" s="11">
        <v>41831.705555555556</v>
      </c>
      <c r="M1460" t="b">
        <v>0</v>
      </c>
      <c r="N1460">
        <v>0</v>
      </c>
      <c r="O1460" t="b">
        <v>0</v>
      </c>
      <c r="P1460" t="s">
        <v>8278</v>
      </c>
      <c r="Q1460" t="s">
        <v>8297</v>
      </c>
    </row>
    <row r="1461" spans="1:17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s="14">
        <f>ROUND((E1461/D1461)*100,0)</f>
        <v>0</v>
      </c>
      <c r="G1461" s="16">
        <f>IFERROR(ROUND(E1461/N1461,2),0)</f>
        <v>0</v>
      </c>
      <c r="H1461" t="s">
        <v>8219</v>
      </c>
      <c r="I1461" t="s">
        <v>8231</v>
      </c>
      <c r="J1461" t="s">
        <v>8252</v>
      </c>
      <c r="K1461" s="11">
        <v>42340.725694444445</v>
      </c>
      <c r="L1461" s="11">
        <v>42312.204814814817</v>
      </c>
      <c r="M1461" t="b">
        <v>0</v>
      </c>
      <c r="N1461">
        <v>0</v>
      </c>
      <c r="O1461" t="b">
        <v>0</v>
      </c>
      <c r="P1461" t="s">
        <v>8278</v>
      </c>
      <c r="Q1461" t="s">
        <v>8297</v>
      </c>
    </row>
    <row r="1462" spans="1:17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s="14">
        <f>ROUND((E1462/D1462)*100,0)</f>
        <v>0</v>
      </c>
      <c r="G1462" s="16">
        <f>IFERROR(ROUND(E1462/N1462,2),0)</f>
        <v>0</v>
      </c>
      <c r="H1462" t="s">
        <v>8219</v>
      </c>
      <c r="I1462" t="s">
        <v>8223</v>
      </c>
      <c r="J1462" t="s">
        <v>8245</v>
      </c>
      <c r="K1462" s="11">
        <v>41973.989583333336</v>
      </c>
      <c r="L1462" s="11">
        <v>41915.896967592591</v>
      </c>
      <c r="M1462" t="b">
        <v>0</v>
      </c>
      <c r="N1462">
        <v>0</v>
      </c>
      <c r="O1462" t="b">
        <v>0</v>
      </c>
      <c r="P1462" t="s">
        <v>8278</v>
      </c>
      <c r="Q1462" t="s">
        <v>8297</v>
      </c>
    </row>
    <row r="1463" spans="1:17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s="14">
        <f>ROUND((E1463/D1463)*100,0)</f>
        <v>101</v>
      </c>
      <c r="G1463" s="16">
        <f>IFERROR(ROUND(E1463/N1463,2),0)</f>
        <v>44.67</v>
      </c>
      <c r="H1463" t="s">
        <v>8218</v>
      </c>
      <c r="I1463" t="s">
        <v>8223</v>
      </c>
      <c r="J1463" t="s">
        <v>8245</v>
      </c>
      <c r="K1463" s="11">
        <v>41933</v>
      </c>
      <c r="L1463" s="11">
        <v>41899.645300925928</v>
      </c>
      <c r="M1463" t="b">
        <v>1</v>
      </c>
      <c r="N1463">
        <v>340</v>
      </c>
      <c r="O1463" t="b">
        <v>1</v>
      </c>
      <c r="P1463" t="s">
        <v>8278</v>
      </c>
      <c r="Q1463" t="s">
        <v>8298</v>
      </c>
    </row>
    <row r="1464" spans="1:17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s="14">
        <f>ROUND((E1464/D1464)*100,0)</f>
        <v>109</v>
      </c>
      <c r="G1464" s="16">
        <f>IFERROR(ROUND(E1464/N1464,2),0)</f>
        <v>28.94</v>
      </c>
      <c r="H1464" t="s">
        <v>8218</v>
      </c>
      <c r="I1464" t="s">
        <v>8223</v>
      </c>
      <c r="J1464" t="s">
        <v>8245</v>
      </c>
      <c r="K1464" s="11">
        <v>41374.662858796299</v>
      </c>
      <c r="L1464" s="11">
        <v>41344.662858796299</v>
      </c>
      <c r="M1464" t="b">
        <v>1</v>
      </c>
      <c r="N1464">
        <v>150</v>
      </c>
      <c r="O1464" t="b">
        <v>1</v>
      </c>
      <c r="P1464" t="s">
        <v>8278</v>
      </c>
      <c r="Q1464" t="s">
        <v>8298</v>
      </c>
    </row>
    <row r="1465" spans="1:17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s="14">
        <f>ROUND((E1465/D1465)*100,0)</f>
        <v>148</v>
      </c>
      <c r="G1465" s="16">
        <f>IFERROR(ROUND(E1465/N1465,2),0)</f>
        <v>35.44</v>
      </c>
      <c r="H1465" t="s">
        <v>8218</v>
      </c>
      <c r="I1465" t="s">
        <v>8223</v>
      </c>
      <c r="J1465" t="s">
        <v>8245</v>
      </c>
      <c r="K1465" s="11">
        <v>41371.869652777779</v>
      </c>
      <c r="L1465" s="11">
        <v>41326.911319444444</v>
      </c>
      <c r="M1465" t="b">
        <v>1</v>
      </c>
      <c r="N1465">
        <v>25</v>
      </c>
      <c r="O1465" t="b">
        <v>1</v>
      </c>
      <c r="P1465" t="s">
        <v>8278</v>
      </c>
      <c r="Q1465" t="s">
        <v>8298</v>
      </c>
    </row>
    <row r="1466" spans="1:17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s="14">
        <f>ROUND((E1466/D1466)*100,0)</f>
        <v>163</v>
      </c>
      <c r="G1466" s="16">
        <f>IFERROR(ROUND(E1466/N1466,2),0)</f>
        <v>34.869999999999997</v>
      </c>
      <c r="H1466" t="s">
        <v>8218</v>
      </c>
      <c r="I1466" t="s">
        <v>8223</v>
      </c>
      <c r="J1466" t="s">
        <v>8245</v>
      </c>
      <c r="K1466" s="11">
        <v>41321.661550925928</v>
      </c>
      <c r="L1466" s="11">
        <v>41291.661550925928</v>
      </c>
      <c r="M1466" t="b">
        <v>1</v>
      </c>
      <c r="N1466">
        <v>234</v>
      </c>
      <c r="O1466" t="b">
        <v>1</v>
      </c>
      <c r="P1466" t="s">
        <v>8278</v>
      </c>
      <c r="Q1466" t="s">
        <v>8298</v>
      </c>
    </row>
    <row r="1467" spans="1:17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s="14">
        <f>ROUND((E1467/D1467)*100,0)</f>
        <v>456</v>
      </c>
      <c r="G1467" s="16">
        <f>IFERROR(ROUND(E1467/N1467,2),0)</f>
        <v>52.62</v>
      </c>
      <c r="H1467" t="s">
        <v>8218</v>
      </c>
      <c r="I1467" t="s">
        <v>8223</v>
      </c>
      <c r="J1467" t="s">
        <v>8245</v>
      </c>
      <c r="K1467" s="11">
        <v>40990.125</v>
      </c>
      <c r="L1467" s="11">
        <v>40959.734398148146</v>
      </c>
      <c r="M1467" t="b">
        <v>1</v>
      </c>
      <c r="N1467">
        <v>2602</v>
      </c>
      <c r="O1467" t="b">
        <v>1</v>
      </c>
      <c r="P1467" t="s">
        <v>8278</v>
      </c>
      <c r="Q1467" t="s">
        <v>8298</v>
      </c>
    </row>
    <row r="1468" spans="1:17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s="14">
        <f>ROUND((E1468/D1468)*100,0)</f>
        <v>108</v>
      </c>
      <c r="G1468" s="16">
        <f>IFERROR(ROUND(E1468/N1468,2),0)</f>
        <v>69.599999999999994</v>
      </c>
      <c r="H1468" t="s">
        <v>8218</v>
      </c>
      <c r="I1468" t="s">
        <v>8223</v>
      </c>
      <c r="J1468" t="s">
        <v>8245</v>
      </c>
      <c r="K1468" s="11">
        <v>42381.208333333336</v>
      </c>
      <c r="L1468" s="11">
        <v>42340.172060185185</v>
      </c>
      <c r="M1468" t="b">
        <v>1</v>
      </c>
      <c r="N1468">
        <v>248</v>
      </c>
      <c r="O1468" t="b">
        <v>1</v>
      </c>
      <c r="P1468" t="s">
        <v>8278</v>
      </c>
      <c r="Q1468" t="s">
        <v>8298</v>
      </c>
    </row>
    <row r="1469" spans="1:17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s="14">
        <f>ROUND((E1469/D1469)*100,0)</f>
        <v>115</v>
      </c>
      <c r="G1469" s="16">
        <f>IFERROR(ROUND(E1469/N1469,2),0)</f>
        <v>76.72</v>
      </c>
      <c r="H1469" t="s">
        <v>8218</v>
      </c>
      <c r="I1469" t="s">
        <v>8223</v>
      </c>
      <c r="J1469" t="s">
        <v>8245</v>
      </c>
      <c r="K1469" s="11">
        <v>40993.760243055556</v>
      </c>
      <c r="L1469" s="11">
        <v>40933.80190972222</v>
      </c>
      <c r="M1469" t="b">
        <v>1</v>
      </c>
      <c r="N1469">
        <v>600</v>
      </c>
      <c r="O1469" t="b">
        <v>1</v>
      </c>
      <c r="P1469" t="s">
        <v>8278</v>
      </c>
      <c r="Q1469" t="s">
        <v>8298</v>
      </c>
    </row>
    <row r="1470" spans="1:17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s="14">
        <f>ROUND((E1470/D1470)*100,0)</f>
        <v>102</v>
      </c>
      <c r="G1470" s="16">
        <f>IFERROR(ROUND(E1470/N1470,2),0)</f>
        <v>33.19</v>
      </c>
      <c r="H1470" t="s">
        <v>8218</v>
      </c>
      <c r="I1470" t="s">
        <v>8223</v>
      </c>
      <c r="J1470" t="s">
        <v>8245</v>
      </c>
      <c r="K1470" s="11">
        <v>40706.014456018522</v>
      </c>
      <c r="L1470" s="11">
        <v>40646.014456018522</v>
      </c>
      <c r="M1470" t="b">
        <v>1</v>
      </c>
      <c r="N1470">
        <v>293</v>
      </c>
      <c r="O1470" t="b">
        <v>1</v>
      </c>
      <c r="P1470" t="s">
        <v>8278</v>
      </c>
      <c r="Q1470" t="s">
        <v>8298</v>
      </c>
    </row>
    <row r="1471" spans="1:17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s="14">
        <f>ROUND((E1471/D1471)*100,0)</f>
        <v>108</v>
      </c>
      <c r="G1471" s="16">
        <f>IFERROR(ROUND(E1471/N1471,2),0)</f>
        <v>149.46</v>
      </c>
      <c r="H1471" t="s">
        <v>8218</v>
      </c>
      <c r="I1471" t="s">
        <v>8223</v>
      </c>
      <c r="J1471" t="s">
        <v>8245</v>
      </c>
      <c r="K1471" s="11">
        <v>41320.598483796297</v>
      </c>
      <c r="L1471" s="11">
        <v>41290.598483796297</v>
      </c>
      <c r="M1471" t="b">
        <v>1</v>
      </c>
      <c r="N1471">
        <v>321</v>
      </c>
      <c r="O1471" t="b">
        <v>1</v>
      </c>
      <c r="P1471" t="s">
        <v>8278</v>
      </c>
      <c r="Q1471" t="s">
        <v>8298</v>
      </c>
    </row>
    <row r="1472" spans="1:17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s="14">
        <f>ROUND((E1472/D1472)*100,0)</f>
        <v>125</v>
      </c>
      <c r="G1472" s="16">
        <f>IFERROR(ROUND(E1472/N1472,2),0)</f>
        <v>23.17</v>
      </c>
      <c r="H1472" t="s">
        <v>8218</v>
      </c>
      <c r="I1472" t="s">
        <v>8223</v>
      </c>
      <c r="J1472" t="s">
        <v>8245</v>
      </c>
      <c r="K1472" s="11">
        <v>41271.827118055553</v>
      </c>
      <c r="L1472" s="11">
        <v>41250.827118055553</v>
      </c>
      <c r="M1472" t="b">
        <v>1</v>
      </c>
      <c r="N1472">
        <v>81</v>
      </c>
      <c r="O1472" t="b">
        <v>1</v>
      </c>
      <c r="P1472" t="s">
        <v>8278</v>
      </c>
      <c r="Q1472" t="s">
        <v>8298</v>
      </c>
    </row>
    <row r="1473" spans="1:17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s="14">
        <f>ROUND((E1473/D1473)*100,0)</f>
        <v>104</v>
      </c>
      <c r="G1473" s="16">
        <f>IFERROR(ROUND(E1473/N1473,2),0)</f>
        <v>96.88</v>
      </c>
      <c r="H1473" t="s">
        <v>8218</v>
      </c>
      <c r="I1473" t="s">
        <v>8223</v>
      </c>
      <c r="J1473" t="s">
        <v>8245</v>
      </c>
      <c r="K1473" s="11">
        <v>42103.957569444443</v>
      </c>
      <c r="L1473" s="11">
        <v>42073.957569444443</v>
      </c>
      <c r="M1473" t="b">
        <v>1</v>
      </c>
      <c r="N1473">
        <v>343</v>
      </c>
      <c r="O1473" t="b">
        <v>1</v>
      </c>
      <c r="P1473" t="s">
        <v>8278</v>
      </c>
      <c r="Q1473" t="s">
        <v>8298</v>
      </c>
    </row>
    <row r="1474" spans="1:17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s="14">
        <f>ROUND((E1474/D1474)*100,0)</f>
        <v>139</v>
      </c>
      <c r="G1474" s="16">
        <f>IFERROR(ROUND(E1474/N1474,2),0)</f>
        <v>103.2</v>
      </c>
      <c r="H1474" t="s">
        <v>8218</v>
      </c>
      <c r="I1474" t="s">
        <v>8223</v>
      </c>
      <c r="J1474" t="s">
        <v>8245</v>
      </c>
      <c r="K1474" s="11">
        <v>41563.542858796296</v>
      </c>
      <c r="L1474" s="11">
        <v>41533.542858796296</v>
      </c>
      <c r="M1474" t="b">
        <v>1</v>
      </c>
      <c r="N1474">
        <v>336</v>
      </c>
      <c r="O1474" t="b">
        <v>1</v>
      </c>
      <c r="P1474" t="s">
        <v>8278</v>
      </c>
      <c r="Q1474" t="s">
        <v>8298</v>
      </c>
    </row>
    <row r="1475" spans="1:17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s="14">
        <f>ROUND((E1475/D1475)*100,0)</f>
        <v>121</v>
      </c>
      <c r="G1475" s="16">
        <f>IFERROR(ROUND(E1475/N1475,2),0)</f>
        <v>38.46</v>
      </c>
      <c r="H1475" t="s">
        <v>8218</v>
      </c>
      <c r="I1475" t="s">
        <v>8223</v>
      </c>
      <c r="J1475" t="s">
        <v>8245</v>
      </c>
      <c r="K1475" s="11">
        <v>40969.979618055557</v>
      </c>
      <c r="L1475" s="11">
        <v>40939.979618055557</v>
      </c>
      <c r="M1475" t="b">
        <v>1</v>
      </c>
      <c r="N1475">
        <v>47</v>
      </c>
      <c r="O1475" t="b">
        <v>1</v>
      </c>
      <c r="P1475" t="s">
        <v>8278</v>
      </c>
      <c r="Q1475" t="s">
        <v>8298</v>
      </c>
    </row>
    <row r="1476" spans="1:17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s="14">
        <f>ROUND((E1476/D1476)*100,0)</f>
        <v>112</v>
      </c>
      <c r="G1476" s="16">
        <f>IFERROR(ROUND(E1476/N1476,2),0)</f>
        <v>44.32</v>
      </c>
      <c r="H1476" t="s">
        <v>8218</v>
      </c>
      <c r="I1476" t="s">
        <v>8223</v>
      </c>
      <c r="J1476" t="s">
        <v>8245</v>
      </c>
      <c r="K1476" s="11">
        <v>41530.727916666663</v>
      </c>
      <c r="L1476" s="11">
        <v>41500.727916666663</v>
      </c>
      <c r="M1476" t="b">
        <v>1</v>
      </c>
      <c r="N1476">
        <v>76</v>
      </c>
      <c r="O1476" t="b">
        <v>1</v>
      </c>
      <c r="P1476" t="s">
        <v>8278</v>
      </c>
      <c r="Q1476" t="s">
        <v>8298</v>
      </c>
    </row>
    <row r="1477" spans="1:17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s="14">
        <f>ROUND((E1477/D1477)*100,0)</f>
        <v>189</v>
      </c>
      <c r="G1477" s="16">
        <f>IFERROR(ROUND(E1477/N1477,2),0)</f>
        <v>64.17</v>
      </c>
      <c r="H1477" t="s">
        <v>8218</v>
      </c>
      <c r="I1477" t="s">
        <v>8223</v>
      </c>
      <c r="J1477" t="s">
        <v>8245</v>
      </c>
      <c r="K1477" s="11">
        <v>41993.207638888889</v>
      </c>
      <c r="L1477" s="11">
        <v>41960.722951388889</v>
      </c>
      <c r="M1477" t="b">
        <v>1</v>
      </c>
      <c r="N1477">
        <v>441</v>
      </c>
      <c r="O1477" t="b">
        <v>1</v>
      </c>
      <c r="P1477" t="s">
        <v>8278</v>
      </c>
      <c r="Q1477" t="s">
        <v>8298</v>
      </c>
    </row>
    <row r="1478" spans="1:17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s="14">
        <f>ROUND((E1478/D1478)*100,0)</f>
        <v>662</v>
      </c>
      <c r="G1478" s="16">
        <f>IFERROR(ROUND(E1478/N1478,2),0)</f>
        <v>43.33</v>
      </c>
      <c r="H1478" t="s">
        <v>8218</v>
      </c>
      <c r="I1478" t="s">
        <v>8223</v>
      </c>
      <c r="J1478" t="s">
        <v>8245</v>
      </c>
      <c r="K1478" s="11">
        <v>40796.041921296295</v>
      </c>
      <c r="L1478" s="11">
        <v>40766.041921296295</v>
      </c>
      <c r="M1478" t="b">
        <v>1</v>
      </c>
      <c r="N1478">
        <v>916</v>
      </c>
      <c r="O1478" t="b">
        <v>1</v>
      </c>
      <c r="P1478" t="s">
        <v>8278</v>
      </c>
      <c r="Q1478" t="s">
        <v>8298</v>
      </c>
    </row>
    <row r="1479" spans="1:17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s="14">
        <f>ROUND((E1479/D1479)*100,0)</f>
        <v>111</v>
      </c>
      <c r="G1479" s="16">
        <f>IFERROR(ROUND(E1479/N1479,2),0)</f>
        <v>90.5</v>
      </c>
      <c r="H1479" t="s">
        <v>8218</v>
      </c>
      <c r="I1479" t="s">
        <v>8223</v>
      </c>
      <c r="J1479" t="s">
        <v>8245</v>
      </c>
      <c r="K1479" s="11">
        <v>40900.125</v>
      </c>
      <c r="L1479" s="11">
        <v>40840.615787037037</v>
      </c>
      <c r="M1479" t="b">
        <v>1</v>
      </c>
      <c r="N1479">
        <v>369</v>
      </c>
      <c r="O1479" t="b">
        <v>1</v>
      </c>
      <c r="P1479" t="s">
        <v>8278</v>
      </c>
      <c r="Q1479" t="s">
        <v>8298</v>
      </c>
    </row>
    <row r="1480" spans="1:17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s="14">
        <f>ROUND((E1480/D1480)*100,0)</f>
        <v>1182</v>
      </c>
      <c r="G1480" s="16">
        <f>IFERROR(ROUND(E1480/N1480,2),0)</f>
        <v>29.19</v>
      </c>
      <c r="H1480" t="s">
        <v>8218</v>
      </c>
      <c r="I1480" t="s">
        <v>8223</v>
      </c>
      <c r="J1480" t="s">
        <v>8245</v>
      </c>
      <c r="K1480" s="11">
        <v>41408.871678240743</v>
      </c>
      <c r="L1480" s="11">
        <v>41394.871678240743</v>
      </c>
      <c r="M1480" t="b">
        <v>1</v>
      </c>
      <c r="N1480">
        <v>20242</v>
      </c>
      <c r="O1480" t="b">
        <v>1</v>
      </c>
      <c r="P1480" t="s">
        <v>8278</v>
      </c>
      <c r="Q1480" t="s">
        <v>8298</v>
      </c>
    </row>
    <row r="1481" spans="1:17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s="14">
        <f>ROUND((E1481/D1481)*100,0)</f>
        <v>137</v>
      </c>
      <c r="G1481" s="16">
        <f>IFERROR(ROUND(E1481/N1481,2),0)</f>
        <v>30.96</v>
      </c>
      <c r="H1481" t="s">
        <v>8218</v>
      </c>
      <c r="I1481" t="s">
        <v>8223</v>
      </c>
      <c r="J1481" t="s">
        <v>8245</v>
      </c>
      <c r="K1481" s="11">
        <v>41769.165972222225</v>
      </c>
      <c r="L1481" s="11">
        <v>41754.745243055557</v>
      </c>
      <c r="M1481" t="b">
        <v>1</v>
      </c>
      <c r="N1481">
        <v>71</v>
      </c>
      <c r="O1481" t="b">
        <v>1</v>
      </c>
      <c r="P1481" t="s">
        <v>8278</v>
      </c>
      <c r="Q1481" t="s">
        <v>8298</v>
      </c>
    </row>
    <row r="1482" spans="1:17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s="14">
        <f>ROUND((E1482/D1482)*100,0)</f>
        <v>117</v>
      </c>
      <c r="G1482" s="16">
        <f>IFERROR(ROUND(E1482/N1482,2),0)</f>
        <v>92.16</v>
      </c>
      <c r="H1482" t="s">
        <v>8218</v>
      </c>
      <c r="I1482" t="s">
        <v>8223</v>
      </c>
      <c r="J1482" t="s">
        <v>8245</v>
      </c>
      <c r="K1482" s="11">
        <v>41481.708333333336</v>
      </c>
      <c r="L1482" s="11">
        <v>41464.934016203704</v>
      </c>
      <c r="M1482" t="b">
        <v>1</v>
      </c>
      <c r="N1482">
        <v>635</v>
      </c>
      <c r="O1482" t="b">
        <v>1</v>
      </c>
      <c r="P1482" t="s">
        <v>8278</v>
      </c>
      <c r="Q1482" t="s">
        <v>8298</v>
      </c>
    </row>
    <row r="1483" spans="1:17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s="14">
        <f>ROUND((E1483/D1483)*100,0)</f>
        <v>2</v>
      </c>
      <c r="G1483" s="16">
        <f>IFERROR(ROUND(E1483/N1483,2),0)</f>
        <v>17.5</v>
      </c>
      <c r="H1483" t="s">
        <v>8220</v>
      </c>
      <c r="I1483" t="s">
        <v>8228</v>
      </c>
      <c r="J1483" t="s">
        <v>8250</v>
      </c>
      <c r="K1483" s="11">
        <v>41580.922974537039</v>
      </c>
      <c r="L1483" s="11">
        <v>41550.922974537039</v>
      </c>
      <c r="M1483" t="b">
        <v>0</v>
      </c>
      <c r="N1483">
        <v>6</v>
      </c>
      <c r="O1483" t="b">
        <v>0</v>
      </c>
      <c r="P1483" t="s">
        <v>8278</v>
      </c>
      <c r="Q1483" t="s">
        <v>8280</v>
      </c>
    </row>
    <row r="1484" spans="1:17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s="14">
        <f>ROUND((E1484/D1484)*100,0)</f>
        <v>0</v>
      </c>
      <c r="G1484" s="16">
        <f>IFERROR(ROUND(E1484/N1484,2),0)</f>
        <v>5</v>
      </c>
      <c r="H1484" t="s">
        <v>8220</v>
      </c>
      <c r="I1484" t="s">
        <v>8223</v>
      </c>
      <c r="J1484" t="s">
        <v>8245</v>
      </c>
      <c r="K1484" s="11">
        <v>41159.32708333333</v>
      </c>
      <c r="L1484" s="11">
        <v>41136.858055555553</v>
      </c>
      <c r="M1484" t="b">
        <v>0</v>
      </c>
      <c r="N1484">
        <v>1</v>
      </c>
      <c r="O1484" t="b">
        <v>0</v>
      </c>
      <c r="P1484" t="s">
        <v>8278</v>
      </c>
      <c r="Q1484" t="s">
        <v>8280</v>
      </c>
    </row>
    <row r="1485" spans="1:17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s="14">
        <f>ROUND((E1485/D1485)*100,0)</f>
        <v>1</v>
      </c>
      <c r="G1485" s="16">
        <f>IFERROR(ROUND(E1485/N1485,2),0)</f>
        <v>25</v>
      </c>
      <c r="H1485" t="s">
        <v>8220</v>
      </c>
      <c r="I1485" t="s">
        <v>8223</v>
      </c>
      <c r="J1485" t="s">
        <v>8245</v>
      </c>
      <c r="K1485" s="11">
        <v>42573.192997685182</v>
      </c>
      <c r="L1485" s="11">
        <v>42548.192997685182</v>
      </c>
      <c r="M1485" t="b">
        <v>0</v>
      </c>
      <c r="N1485">
        <v>2</v>
      </c>
      <c r="O1485" t="b">
        <v>0</v>
      </c>
      <c r="P1485" t="s">
        <v>8278</v>
      </c>
      <c r="Q1485" t="s">
        <v>8280</v>
      </c>
    </row>
    <row r="1486" spans="1:17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s="14">
        <f>ROUND((E1486/D1486)*100,0)</f>
        <v>0</v>
      </c>
      <c r="G1486" s="16">
        <f>IFERROR(ROUND(E1486/N1486,2),0)</f>
        <v>0</v>
      </c>
      <c r="H1486" t="s">
        <v>8220</v>
      </c>
      <c r="I1486" t="s">
        <v>8223</v>
      </c>
      <c r="J1486" t="s">
        <v>8245</v>
      </c>
      <c r="K1486" s="11">
        <v>41111.618750000001</v>
      </c>
      <c r="L1486" s="11">
        <v>41053.200960648152</v>
      </c>
      <c r="M1486" t="b">
        <v>0</v>
      </c>
      <c r="N1486">
        <v>0</v>
      </c>
      <c r="O1486" t="b">
        <v>0</v>
      </c>
      <c r="P1486" t="s">
        <v>8278</v>
      </c>
      <c r="Q1486" t="s">
        <v>8280</v>
      </c>
    </row>
    <row r="1487" spans="1:17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s="14">
        <f>ROUND((E1487/D1487)*100,0)</f>
        <v>2</v>
      </c>
      <c r="G1487" s="16">
        <f>IFERROR(ROUND(E1487/N1487,2),0)</f>
        <v>50</v>
      </c>
      <c r="H1487" t="s">
        <v>8220</v>
      </c>
      <c r="I1487" t="s">
        <v>8223</v>
      </c>
      <c r="J1487" t="s">
        <v>8245</v>
      </c>
      <c r="K1487" s="11">
        <v>42175.795983796299</v>
      </c>
      <c r="L1487" s="11">
        <v>42130.795983796299</v>
      </c>
      <c r="M1487" t="b">
        <v>0</v>
      </c>
      <c r="N1487">
        <v>3</v>
      </c>
      <c r="O1487" t="b">
        <v>0</v>
      </c>
      <c r="P1487" t="s">
        <v>8278</v>
      </c>
      <c r="Q1487" t="s">
        <v>8280</v>
      </c>
    </row>
    <row r="1488" spans="1:17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s="14">
        <f>ROUND((E1488/D1488)*100,0)</f>
        <v>0</v>
      </c>
      <c r="G1488" s="16">
        <f>IFERROR(ROUND(E1488/N1488,2),0)</f>
        <v>16</v>
      </c>
      <c r="H1488" t="s">
        <v>8220</v>
      </c>
      <c r="I1488" t="s">
        <v>8223</v>
      </c>
      <c r="J1488" t="s">
        <v>8245</v>
      </c>
      <c r="K1488" s="11">
        <v>42062.168530092589</v>
      </c>
      <c r="L1488" s="11">
        <v>42032.168530092589</v>
      </c>
      <c r="M1488" t="b">
        <v>0</v>
      </c>
      <c r="N1488">
        <v>3</v>
      </c>
      <c r="O1488" t="b">
        <v>0</v>
      </c>
      <c r="P1488" t="s">
        <v>8278</v>
      </c>
      <c r="Q1488" t="s">
        <v>8280</v>
      </c>
    </row>
    <row r="1489" spans="1:17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s="14">
        <f>ROUND((E1489/D1489)*100,0)</f>
        <v>0</v>
      </c>
      <c r="G1489" s="16">
        <f>IFERROR(ROUND(E1489/N1489,2),0)</f>
        <v>0</v>
      </c>
      <c r="H1489" t="s">
        <v>8220</v>
      </c>
      <c r="I1489" t="s">
        <v>8223</v>
      </c>
      <c r="J1489" t="s">
        <v>8245</v>
      </c>
      <c r="K1489" s="11">
        <v>42584.917488425926</v>
      </c>
      <c r="L1489" s="11">
        <v>42554.917488425926</v>
      </c>
      <c r="M1489" t="b">
        <v>0</v>
      </c>
      <c r="N1489">
        <v>0</v>
      </c>
      <c r="O1489" t="b">
        <v>0</v>
      </c>
      <c r="P1489" t="s">
        <v>8278</v>
      </c>
      <c r="Q1489" t="s">
        <v>8280</v>
      </c>
    </row>
    <row r="1490" spans="1:17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s="14">
        <f>ROUND((E1490/D1490)*100,0)</f>
        <v>2</v>
      </c>
      <c r="G1490" s="16">
        <f>IFERROR(ROUND(E1490/N1490,2),0)</f>
        <v>60</v>
      </c>
      <c r="H1490" t="s">
        <v>8220</v>
      </c>
      <c r="I1490" t="s">
        <v>8225</v>
      </c>
      <c r="J1490" t="s">
        <v>8247</v>
      </c>
      <c r="K1490" s="11">
        <v>41644.563194444447</v>
      </c>
      <c r="L1490" s="11">
        <v>41614.563194444447</v>
      </c>
      <c r="M1490" t="b">
        <v>0</v>
      </c>
      <c r="N1490">
        <v>6</v>
      </c>
      <c r="O1490" t="b">
        <v>0</v>
      </c>
      <c r="P1490" t="s">
        <v>8278</v>
      </c>
      <c r="Q1490" t="s">
        <v>8280</v>
      </c>
    </row>
    <row r="1491" spans="1:17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s="14">
        <f>ROUND((E1491/D1491)*100,0)</f>
        <v>0</v>
      </c>
      <c r="G1491" s="16">
        <f>IFERROR(ROUND(E1491/N1491,2),0)</f>
        <v>0</v>
      </c>
      <c r="H1491" t="s">
        <v>8220</v>
      </c>
      <c r="I1491" t="s">
        <v>8223</v>
      </c>
      <c r="J1491" t="s">
        <v>8245</v>
      </c>
      <c r="K1491" s="11">
        <v>41228.653379629628</v>
      </c>
      <c r="L1491" s="11">
        <v>41198.611712962964</v>
      </c>
      <c r="M1491" t="b">
        <v>0</v>
      </c>
      <c r="N1491">
        <v>0</v>
      </c>
      <c r="O1491" t="b">
        <v>0</v>
      </c>
      <c r="P1491" t="s">
        <v>8278</v>
      </c>
      <c r="Q1491" t="s">
        <v>8280</v>
      </c>
    </row>
    <row r="1492" spans="1:17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s="14">
        <f>ROUND((E1492/D1492)*100,0)</f>
        <v>31</v>
      </c>
      <c r="G1492" s="16">
        <f>IFERROR(ROUND(E1492/N1492,2),0)</f>
        <v>47.11</v>
      </c>
      <c r="H1492" t="s">
        <v>8220</v>
      </c>
      <c r="I1492" t="s">
        <v>8223</v>
      </c>
      <c r="J1492" t="s">
        <v>8245</v>
      </c>
      <c r="K1492" s="11">
        <v>41549.561041666668</v>
      </c>
      <c r="L1492" s="11">
        <v>41520.561041666668</v>
      </c>
      <c r="M1492" t="b">
        <v>0</v>
      </c>
      <c r="N1492">
        <v>19</v>
      </c>
      <c r="O1492" t="b">
        <v>0</v>
      </c>
      <c r="P1492" t="s">
        <v>8278</v>
      </c>
      <c r="Q1492" t="s">
        <v>8280</v>
      </c>
    </row>
    <row r="1493" spans="1:17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s="14">
        <f>ROUND((E1493/D1493)*100,0)</f>
        <v>8</v>
      </c>
      <c r="G1493" s="16">
        <f>IFERROR(ROUND(E1493/N1493,2),0)</f>
        <v>100</v>
      </c>
      <c r="H1493" t="s">
        <v>8220</v>
      </c>
      <c r="I1493" t="s">
        <v>8223</v>
      </c>
      <c r="J1493" t="s">
        <v>8245</v>
      </c>
      <c r="K1493" s="11">
        <v>42050.651388888888</v>
      </c>
      <c r="L1493" s="11">
        <v>41991.713460648149</v>
      </c>
      <c r="M1493" t="b">
        <v>0</v>
      </c>
      <c r="N1493">
        <v>1</v>
      </c>
      <c r="O1493" t="b">
        <v>0</v>
      </c>
      <c r="P1493" t="s">
        <v>8278</v>
      </c>
      <c r="Q1493" t="s">
        <v>8280</v>
      </c>
    </row>
    <row r="1494" spans="1:17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s="14">
        <f>ROUND((E1494/D1494)*100,0)</f>
        <v>1</v>
      </c>
      <c r="G1494" s="16">
        <f>IFERROR(ROUND(E1494/N1494,2),0)</f>
        <v>15</v>
      </c>
      <c r="H1494" t="s">
        <v>8220</v>
      </c>
      <c r="I1494" t="s">
        <v>8223</v>
      </c>
      <c r="J1494" t="s">
        <v>8245</v>
      </c>
      <c r="K1494" s="11">
        <v>40712.884791666664</v>
      </c>
      <c r="L1494" s="11">
        <v>40682.884791666664</v>
      </c>
      <c r="M1494" t="b">
        <v>0</v>
      </c>
      <c r="N1494">
        <v>2</v>
      </c>
      <c r="O1494" t="b">
        <v>0</v>
      </c>
      <c r="P1494" t="s">
        <v>8278</v>
      </c>
      <c r="Q1494" t="s">
        <v>8280</v>
      </c>
    </row>
    <row r="1495" spans="1:17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s="14">
        <f>ROUND((E1495/D1495)*100,0)</f>
        <v>0</v>
      </c>
      <c r="G1495" s="16">
        <f>IFERROR(ROUND(E1495/N1495,2),0)</f>
        <v>0</v>
      </c>
      <c r="H1495" t="s">
        <v>8220</v>
      </c>
      <c r="I1495" t="s">
        <v>8223</v>
      </c>
      <c r="J1495" t="s">
        <v>8245</v>
      </c>
      <c r="K1495" s="11">
        <v>41441.866608796299</v>
      </c>
      <c r="L1495" s="11">
        <v>41411.866608796299</v>
      </c>
      <c r="M1495" t="b">
        <v>0</v>
      </c>
      <c r="N1495">
        <v>0</v>
      </c>
      <c r="O1495" t="b">
        <v>0</v>
      </c>
      <c r="P1495" t="s">
        <v>8278</v>
      </c>
      <c r="Q1495" t="s">
        <v>8280</v>
      </c>
    </row>
    <row r="1496" spans="1:17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s="14">
        <f>ROUND((E1496/D1496)*100,0)</f>
        <v>9</v>
      </c>
      <c r="G1496" s="16">
        <f>IFERROR(ROUND(E1496/N1496,2),0)</f>
        <v>40.450000000000003</v>
      </c>
      <c r="H1496" t="s">
        <v>8220</v>
      </c>
      <c r="I1496" t="s">
        <v>8223</v>
      </c>
      <c r="J1496" t="s">
        <v>8245</v>
      </c>
      <c r="K1496" s="11">
        <v>42097.651388888888</v>
      </c>
      <c r="L1496" s="11">
        <v>42067.722372685188</v>
      </c>
      <c r="M1496" t="b">
        <v>0</v>
      </c>
      <c r="N1496">
        <v>11</v>
      </c>
      <c r="O1496" t="b">
        <v>0</v>
      </c>
      <c r="P1496" t="s">
        <v>8278</v>
      </c>
      <c r="Q1496" t="s">
        <v>8280</v>
      </c>
    </row>
    <row r="1497" spans="1:17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s="14">
        <f>ROUND((E1497/D1497)*100,0)</f>
        <v>0</v>
      </c>
      <c r="G1497" s="16">
        <f>IFERROR(ROUND(E1497/N1497,2),0)</f>
        <v>0</v>
      </c>
      <c r="H1497" t="s">
        <v>8220</v>
      </c>
      <c r="I1497" t="s">
        <v>8223</v>
      </c>
      <c r="J1497" t="s">
        <v>8245</v>
      </c>
      <c r="K1497" s="11">
        <v>40782.789710648147</v>
      </c>
      <c r="L1497" s="11">
        <v>40752.789710648147</v>
      </c>
      <c r="M1497" t="b">
        <v>0</v>
      </c>
      <c r="N1497">
        <v>0</v>
      </c>
      <c r="O1497" t="b">
        <v>0</v>
      </c>
      <c r="P1497" t="s">
        <v>8278</v>
      </c>
      <c r="Q1497" t="s">
        <v>8280</v>
      </c>
    </row>
    <row r="1498" spans="1:17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s="14">
        <f>ROUND((E1498/D1498)*100,0)</f>
        <v>0</v>
      </c>
      <c r="G1498" s="16">
        <f>IFERROR(ROUND(E1498/N1498,2),0)</f>
        <v>0</v>
      </c>
      <c r="H1498" t="s">
        <v>8220</v>
      </c>
      <c r="I1498" t="s">
        <v>8223</v>
      </c>
      <c r="J1498" t="s">
        <v>8245</v>
      </c>
      <c r="K1498" s="11">
        <v>41898.475219907406</v>
      </c>
      <c r="L1498" s="11">
        <v>41838.475219907406</v>
      </c>
      <c r="M1498" t="b">
        <v>0</v>
      </c>
      <c r="N1498">
        <v>0</v>
      </c>
      <c r="O1498" t="b">
        <v>0</v>
      </c>
      <c r="P1498" t="s">
        <v>8278</v>
      </c>
      <c r="Q1498" t="s">
        <v>8280</v>
      </c>
    </row>
    <row r="1499" spans="1:17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s="14">
        <f>ROUND((E1499/D1499)*100,0)</f>
        <v>0</v>
      </c>
      <c r="G1499" s="16">
        <f>IFERROR(ROUND(E1499/N1499,2),0)</f>
        <v>1</v>
      </c>
      <c r="H1499" t="s">
        <v>8220</v>
      </c>
      <c r="I1499" t="s">
        <v>8223</v>
      </c>
      <c r="J1499" t="s">
        <v>8245</v>
      </c>
      <c r="K1499" s="11">
        <v>41486.821527777778</v>
      </c>
      <c r="L1499" s="11">
        <v>41444.64261574074</v>
      </c>
      <c r="M1499" t="b">
        <v>0</v>
      </c>
      <c r="N1499">
        <v>1</v>
      </c>
      <c r="O1499" t="b">
        <v>0</v>
      </c>
      <c r="P1499" t="s">
        <v>8278</v>
      </c>
      <c r="Q1499" t="s">
        <v>8280</v>
      </c>
    </row>
    <row r="1500" spans="1:17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s="14">
        <f>ROUND((E1500/D1500)*100,0)</f>
        <v>2</v>
      </c>
      <c r="G1500" s="16">
        <f>IFERROR(ROUND(E1500/N1500,2),0)</f>
        <v>19</v>
      </c>
      <c r="H1500" t="s">
        <v>8220</v>
      </c>
      <c r="I1500" t="s">
        <v>8223</v>
      </c>
      <c r="J1500" t="s">
        <v>8245</v>
      </c>
      <c r="K1500" s="11">
        <v>41885.983541666668</v>
      </c>
      <c r="L1500" s="11">
        <v>41840.983541666668</v>
      </c>
      <c r="M1500" t="b">
        <v>0</v>
      </c>
      <c r="N1500">
        <v>3</v>
      </c>
      <c r="O1500" t="b">
        <v>0</v>
      </c>
      <c r="P1500" t="s">
        <v>8278</v>
      </c>
      <c r="Q1500" t="s">
        <v>8280</v>
      </c>
    </row>
    <row r="1501" spans="1:17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s="14">
        <f>ROUND((E1501/D1501)*100,0)</f>
        <v>0</v>
      </c>
      <c r="G1501" s="16">
        <f>IFERROR(ROUND(E1501/N1501,2),0)</f>
        <v>5</v>
      </c>
      <c r="H1501" t="s">
        <v>8220</v>
      </c>
      <c r="I1501" t="s">
        <v>8223</v>
      </c>
      <c r="J1501" t="s">
        <v>8245</v>
      </c>
      <c r="K1501" s="11">
        <v>42587.007326388892</v>
      </c>
      <c r="L1501" s="11">
        <v>42527.007326388892</v>
      </c>
      <c r="M1501" t="b">
        <v>0</v>
      </c>
      <c r="N1501">
        <v>1</v>
      </c>
      <c r="O1501" t="b">
        <v>0</v>
      </c>
      <c r="P1501" t="s">
        <v>8278</v>
      </c>
      <c r="Q1501" t="s">
        <v>8280</v>
      </c>
    </row>
    <row r="1502" spans="1:17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s="14">
        <f>ROUND((E1502/D1502)*100,0)</f>
        <v>25</v>
      </c>
      <c r="G1502" s="16">
        <f>IFERROR(ROUND(E1502/N1502,2),0)</f>
        <v>46.73</v>
      </c>
      <c r="H1502" t="s">
        <v>8220</v>
      </c>
      <c r="I1502" t="s">
        <v>8223</v>
      </c>
      <c r="J1502" t="s">
        <v>8245</v>
      </c>
      <c r="K1502" s="11">
        <v>41395.904594907406</v>
      </c>
      <c r="L1502" s="11">
        <v>41365.904594907406</v>
      </c>
      <c r="M1502" t="b">
        <v>0</v>
      </c>
      <c r="N1502">
        <v>15</v>
      </c>
      <c r="O1502" t="b">
        <v>0</v>
      </c>
      <c r="P1502" t="s">
        <v>8278</v>
      </c>
      <c r="Q1502" t="s">
        <v>8280</v>
      </c>
    </row>
    <row r="1503" spans="1:17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s="14">
        <f>ROUND((E1503/D1503)*100,0)</f>
        <v>166</v>
      </c>
      <c r="G1503" s="16">
        <f>IFERROR(ROUND(E1503/N1503,2),0)</f>
        <v>97.73</v>
      </c>
      <c r="H1503" t="s">
        <v>8218</v>
      </c>
      <c r="I1503" t="s">
        <v>8228</v>
      </c>
      <c r="J1503" t="s">
        <v>8250</v>
      </c>
      <c r="K1503" s="11">
        <v>42193.583599537036</v>
      </c>
      <c r="L1503" s="11">
        <v>42163.583599537036</v>
      </c>
      <c r="M1503" t="b">
        <v>1</v>
      </c>
      <c r="N1503">
        <v>885</v>
      </c>
      <c r="O1503" t="b">
        <v>1</v>
      </c>
      <c r="P1503" t="s">
        <v>8294</v>
      </c>
      <c r="Q1503" t="s">
        <v>8295</v>
      </c>
    </row>
    <row r="1504" spans="1:17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s="14">
        <f>ROUND((E1504/D1504)*100,0)</f>
        <v>101</v>
      </c>
      <c r="G1504" s="16">
        <f>IFERROR(ROUND(E1504/N1504,2),0)</f>
        <v>67.84</v>
      </c>
      <c r="H1504" t="s">
        <v>8218</v>
      </c>
      <c r="I1504" t="s">
        <v>8224</v>
      </c>
      <c r="J1504" t="s">
        <v>8246</v>
      </c>
      <c r="K1504" s="11">
        <v>42454.916666666664</v>
      </c>
      <c r="L1504" s="11">
        <v>42426.542592592596</v>
      </c>
      <c r="M1504" t="b">
        <v>1</v>
      </c>
      <c r="N1504">
        <v>329</v>
      </c>
      <c r="O1504" t="b">
        <v>1</v>
      </c>
      <c r="P1504" t="s">
        <v>8294</v>
      </c>
      <c r="Q1504" t="s">
        <v>8295</v>
      </c>
    </row>
    <row r="1505" spans="1:17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s="14">
        <f>ROUND((E1505/D1505)*100,0)</f>
        <v>108</v>
      </c>
      <c r="G1505" s="16">
        <f>IFERROR(ROUND(E1505/N1505,2),0)</f>
        <v>56.98</v>
      </c>
      <c r="H1505" t="s">
        <v>8218</v>
      </c>
      <c r="I1505" t="s">
        <v>8241</v>
      </c>
      <c r="J1505" t="s">
        <v>8248</v>
      </c>
      <c r="K1505" s="11">
        <v>42666.347233796296</v>
      </c>
      <c r="L1505" s="11">
        <v>42606.347233796296</v>
      </c>
      <c r="M1505" t="b">
        <v>1</v>
      </c>
      <c r="N1505">
        <v>71</v>
      </c>
      <c r="O1505" t="b">
        <v>1</v>
      </c>
      <c r="P1505" t="s">
        <v>8294</v>
      </c>
      <c r="Q1505" t="s">
        <v>8295</v>
      </c>
    </row>
    <row r="1506" spans="1:17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s="14">
        <f>ROUND((E1506/D1506)*100,0)</f>
        <v>278</v>
      </c>
      <c r="G1506" s="16">
        <f>IFERROR(ROUND(E1506/N1506,2),0)</f>
        <v>67.16</v>
      </c>
      <c r="H1506" t="s">
        <v>8218</v>
      </c>
      <c r="I1506" t="s">
        <v>8224</v>
      </c>
      <c r="J1506" t="s">
        <v>8246</v>
      </c>
      <c r="K1506" s="11">
        <v>41800.356249999997</v>
      </c>
      <c r="L1506" s="11">
        <v>41772.657685185186</v>
      </c>
      <c r="M1506" t="b">
        <v>1</v>
      </c>
      <c r="N1506">
        <v>269</v>
      </c>
      <c r="O1506" t="b">
        <v>1</v>
      </c>
      <c r="P1506" t="s">
        <v>8294</v>
      </c>
      <c r="Q1506" t="s">
        <v>8295</v>
      </c>
    </row>
    <row r="1507" spans="1:17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s="14">
        <f>ROUND((E1507/D1507)*100,0)</f>
        <v>104</v>
      </c>
      <c r="G1507" s="16">
        <f>IFERROR(ROUND(E1507/N1507,2),0)</f>
        <v>48.04</v>
      </c>
      <c r="H1507" t="s">
        <v>8218</v>
      </c>
      <c r="I1507" t="s">
        <v>8235</v>
      </c>
      <c r="J1507" t="s">
        <v>8248</v>
      </c>
      <c r="K1507" s="11">
        <v>42451.834027777775</v>
      </c>
      <c r="L1507" s="11">
        <v>42414.44332175926</v>
      </c>
      <c r="M1507" t="b">
        <v>1</v>
      </c>
      <c r="N1507">
        <v>345</v>
      </c>
      <c r="O1507" t="b">
        <v>1</v>
      </c>
      <c r="P1507" t="s">
        <v>8294</v>
      </c>
      <c r="Q1507" t="s">
        <v>8295</v>
      </c>
    </row>
    <row r="1508" spans="1:17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s="14">
        <f>ROUND((E1508/D1508)*100,0)</f>
        <v>111</v>
      </c>
      <c r="G1508" s="16">
        <f>IFERROR(ROUND(E1508/N1508,2),0)</f>
        <v>38.86</v>
      </c>
      <c r="H1508" t="s">
        <v>8218</v>
      </c>
      <c r="I1508" t="s">
        <v>8224</v>
      </c>
      <c r="J1508" t="s">
        <v>8246</v>
      </c>
      <c r="K1508" s="11">
        <v>41844.785925925928</v>
      </c>
      <c r="L1508" s="11">
        <v>41814.785925925928</v>
      </c>
      <c r="M1508" t="b">
        <v>1</v>
      </c>
      <c r="N1508">
        <v>43</v>
      </c>
      <c r="O1508" t="b">
        <v>1</v>
      </c>
      <c r="P1508" t="s">
        <v>8294</v>
      </c>
      <c r="Q1508" t="s">
        <v>8295</v>
      </c>
    </row>
    <row r="1509" spans="1:17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s="14">
        <f>ROUND((E1509/D1509)*100,0)</f>
        <v>215</v>
      </c>
      <c r="G1509" s="16">
        <f>IFERROR(ROUND(E1509/N1509,2),0)</f>
        <v>78.180000000000007</v>
      </c>
      <c r="H1509" t="s">
        <v>8218</v>
      </c>
      <c r="I1509" t="s">
        <v>8223</v>
      </c>
      <c r="J1509" t="s">
        <v>8245</v>
      </c>
      <c r="K1509" s="11">
        <v>40313.340277777781</v>
      </c>
      <c r="L1509" s="11">
        <v>40254.450335648151</v>
      </c>
      <c r="M1509" t="b">
        <v>1</v>
      </c>
      <c r="N1509">
        <v>33</v>
      </c>
      <c r="O1509" t="b">
        <v>1</v>
      </c>
      <c r="P1509" t="s">
        <v>8294</v>
      </c>
      <c r="Q1509" t="s">
        <v>8295</v>
      </c>
    </row>
    <row r="1510" spans="1:17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s="14">
        <f>ROUND((E1510/D1510)*100,0)</f>
        <v>111</v>
      </c>
      <c r="G1510" s="16">
        <f>IFERROR(ROUND(E1510/N1510,2),0)</f>
        <v>97.11</v>
      </c>
      <c r="H1510" t="s">
        <v>8218</v>
      </c>
      <c r="I1510" t="s">
        <v>8223</v>
      </c>
      <c r="J1510" t="s">
        <v>8245</v>
      </c>
      <c r="K1510" s="11">
        <v>41817.614363425928</v>
      </c>
      <c r="L1510" s="11">
        <v>41786.614363425928</v>
      </c>
      <c r="M1510" t="b">
        <v>1</v>
      </c>
      <c r="N1510">
        <v>211</v>
      </c>
      <c r="O1510" t="b">
        <v>1</v>
      </c>
      <c r="P1510" t="s">
        <v>8294</v>
      </c>
      <c r="Q1510" t="s">
        <v>8295</v>
      </c>
    </row>
    <row r="1511" spans="1:17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s="14">
        <f>ROUND((E1511/D1511)*100,0)</f>
        <v>124</v>
      </c>
      <c r="G1511" s="16">
        <f>IFERROR(ROUND(E1511/N1511,2),0)</f>
        <v>110.39</v>
      </c>
      <c r="H1511" t="s">
        <v>8218</v>
      </c>
      <c r="I1511" t="s">
        <v>8235</v>
      </c>
      <c r="J1511" t="s">
        <v>8248</v>
      </c>
      <c r="K1511" s="11">
        <v>42780.957638888889</v>
      </c>
      <c r="L1511" s="11">
        <v>42751.533391203702</v>
      </c>
      <c r="M1511" t="b">
        <v>1</v>
      </c>
      <c r="N1511">
        <v>196</v>
      </c>
      <c r="O1511" t="b">
        <v>1</v>
      </c>
      <c r="P1511" t="s">
        <v>8294</v>
      </c>
      <c r="Q1511" t="s">
        <v>8295</v>
      </c>
    </row>
    <row r="1512" spans="1:17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s="14">
        <f>ROUND((E1512/D1512)*100,0)</f>
        <v>101</v>
      </c>
      <c r="G1512" s="16">
        <f>IFERROR(ROUND(E1512/N1512,2),0)</f>
        <v>39.92</v>
      </c>
      <c r="H1512" t="s">
        <v>8218</v>
      </c>
      <c r="I1512" t="s">
        <v>8224</v>
      </c>
      <c r="J1512" t="s">
        <v>8246</v>
      </c>
      <c r="K1512" s="11">
        <v>41839.385162037041</v>
      </c>
      <c r="L1512" s="11">
        <v>41809.385162037041</v>
      </c>
      <c r="M1512" t="b">
        <v>1</v>
      </c>
      <c r="N1512">
        <v>405</v>
      </c>
      <c r="O1512" t="b">
        <v>1</v>
      </c>
      <c r="P1512" t="s">
        <v>8294</v>
      </c>
      <c r="Q1512" t="s">
        <v>8295</v>
      </c>
    </row>
    <row r="1513" spans="1:17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s="14">
        <f>ROUND((E1513/D1513)*100,0)</f>
        <v>112</v>
      </c>
      <c r="G1513" s="16">
        <f>IFERROR(ROUND(E1513/N1513,2),0)</f>
        <v>75.98</v>
      </c>
      <c r="H1513" t="s">
        <v>8218</v>
      </c>
      <c r="I1513" t="s">
        <v>8223</v>
      </c>
      <c r="J1513" t="s">
        <v>8245</v>
      </c>
      <c r="K1513" s="11">
        <v>42326.6250462963</v>
      </c>
      <c r="L1513" s="11">
        <v>42296.583379629628</v>
      </c>
      <c r="M1513" t="b">
        <v>1</v>
      </c>
      <c r="N1513">
        <v>206</v>
      </c>
      <c r="O1513" t="b">
        <v>1</v>
      </c>
      <c r="P1513" t="s">
        <v>8294</v>
      </c>
      <c r="Q1513" t="s">
        <v>8295</v>
      </c>
    </row>
    <row r="1514" spans="1:17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s="14">
        <f>ROUND((E1514/D1514)*100,0)</f>
        <v>559</v>
      </c>
      <c r="G1514" s="16">
        <f>IFERROR(ROUND(E1514/N1514,2),0)</f>
        <v>58.38</v>
      </c>
      <c r="H1514" t="s">
        <v>8218</v>
      </c>
      <c r="I1514" t="s">
        <v>8223</v>
      </c>
      <c r="J1514" t="s">
        <v>8245</v>
      </c>
      <c r="K1514" s="11">
        <v>42771.684479166666</v>
      </c>
      <c r="L1514" s="11">
        <v>42741.684479166666</v>
      </c>
      <c r="M1514" t="b">
        <v>1</v>
      </c>
      <c r="N1514">
        <v>335</v>
      </c>
      <c r="O1514" t="b">
        <v>1</v>
      </c>
      <c r="P1514" t="s">
        <v>8294</v>
      </c>
      <c r="Q1514" t="s">
        <v>8295</v>
      </c>
    </row>
    <row r="1515" spans="1:17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s="14">
        <f>ROUND((E1515/D1515)*100,0)</f>
        <v>150</v>
      </c>
      <c r="G1515" s="16">
        <f>IFERROR(ROUND(E1515/N1515,2),0)</f>
        <v>55.82</v>
      </c>
      <c r="H1515" t="s">
        <v>8218</v>
      </c>
      <c r="I1515" t="s">
        <v>8224</v>
      </c>
      <c r="J1515" t="s">
        <v>8246</v>
      </c>
      <c r="K1515" s="11">
        <v>41836.637337962966</v>
      </c>
      <c r="L1515" s="11">
        <v>41806.637337962966</v>
      </c>
      <c r="M1515" t="b">
        <v>1</v>
      </c>
      <c r="N1515">
        <v>215</v>
      </c>
      <c r="O1515" t="b">
        <v>1</v>
      </c>
      <c r="P1515" t="s">
        <v>8294</v>
      </c>
      <c r="Q1515" t="s">
        <v>8295</v>
      </c>
    </row>
    <row r="1516" spans="1:17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s="14">
        <f>ROUND((E1516/D1516)*100,0)</f>
        <v>106</v>
      </c>
      <c r="G1516" s="16">
        <f>IFERROR(ROUND(E1516/N1516,2),0)</f>
        <v>151.24</v>
      </c>
      <c r="H1516" t="s">
        <v>8218</v>
      </c>
      <c r="I1516" t="s">
        <v>8223</v>
      </c>
      <c r="J1516" t="s">
        <v>8245</v>
      </c>
      <c r="K1516" s="11">
        <v>42274.597685185188</v>
      </c>
      <c r="L1516" s="11">
        <v>42234.597685185188</v>
      </c>
      <c r="M1516" t="b">
        <v>1</v>
      </c>
      <c r="N1516">
        <v>176</v>
      </c>
      <c r="O1516" t="b">
        <v>1</v>
      </c>
      <c r="P1516" t="s">
        <v>8294</v>
      </c>
      <c r="Q1516" t="s">
        <v>8295</v>
      </c>
    </row>
    <row r="1517" spans="1:17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s="14">
        <f>ROUND((E1517/D1517)*100,0)</f>
        <v>157</v>
      </c>
      <c r="G1517" s="16">
        <f>IFERROR(ROUND(E1517/N1517,2),0)</f>
        <v>849.67</v>
      </c>
      <c r="H1517" t="s">
        <v>8218</v>
      </c>
      <c r="I1517" t="s">
        <v>8233</v>
      </c>
      <c r="J1517" t="s">
        <v>8253</v>
      </c>
      <c r="K1517" s="11">
        <v>42445.211770833332</v>
      </c>
      <c r="L1517" s="11">
        <v>42415.253437500003</v>
      </c>
      <c r="M1517" t="b">
        <v>1</v>
      </c>
      <c r="N1517">
        <v>555</v>
      </c>
      <c r="O1517" t="b">
        <v>1</v>
      </c>
      <c r="P1517" t="s">
        <v>8294</v>
      </c>
      <c r="Q1517" t="s">
        <v>8295</v>
      </c>
    </row>
    <row r="1518" spans="1:17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s="14">
        <f>ROUND((E1518/D1518)*100,0)</f>
        <v>109</v>
      </c>
      <c r="G1518" s="16">
        <f>IFERROR(ROUND(E1518/N1518,2),0)</f>
        <v>159.24</v>
      </c>
      <c r="H1518" t="s">
        <v>8218</v>
      </c>
      <c r="I1518" t="s">
        <v>8223</v>
      </c>
      <c r="J1518" t="s">
        <v>8245</v>
      </c>
      <c r="K1518" s="11">
        <v>42649.583333333336</v>
      </c>
      <c r="L1518" s="11">
        <v>42619.46634259259</v>
      </c>
      <c r="M1518" t="b">
        <v>1</v>
      </c>
      <c r="N1518">
        <v>116</v>
      </c>
      <c r="O1518" t="b">
        <v>1</v>
      </c>
      <c r="P1518" t="s">
        <v>8294</v>
      </c>
      <c r="Q1518" t="s">
        <v>8295</v>
      </c>
    </row>
    <row r="1519" spans="1:17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s="14">
        <f>ROUND((E1519/D1519)*100,0)</f>
        <v>162</v>
      </c>
      <c r="G1519" s="16">
        <f>IFERROR(ROUND(E1519/N1519,2),0)</f>
        <v>39.51</v>
      </c>
      <c r="H1519" t="s">
        <v>8218</v>
      </c>
      <c r="I1519" t="s">
        <v>8223</v>
      </c>
      <c r="J1519" t="s">
        <v>8245</v>
      </c>
      <c r="K1519" s="11">
        <v>41979.25</v>
      </c>
      <c r="L1519" s="11">
        <v>41948.56658564815</v>
      </c>
      <c r="M1519" t="b">
        <v>1</v>
      </c>
      <c r="N1519">
        <v>615</v>
      </c>
      <c r="O1519" t="b">
        <v>1</v>
      </c>
      <c r="P1519" t="s">
        <v>8294</v>
      </c>
      <c r="Q1519" t="s">
        <v>8295</v>
      </c>
    </row>
    <row r="1520" spans="1:17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s="14">
        <f>ROUND((E1520/D1520)*100,0)</f>
        <v>205</v>
      </c>
      <c r="G1520" s="16">
        <f>IFERROR(ROUND(E1520/N1520,2),0)</f>
        <v>130.53</v>
      </c>
      <c r="H1520" t="s">
        <v>8218</v>
      </c>
      <c r="I1520" t="s">
        <v>8223</v>
      </c>
      <c r="J1520" t="s">
        <v>8245</v>
      </c>
      <c r="K1520" s="11">
        <v>41790.8200462963</v>
      </c>
      <c r="L1520" s="11">
        <v>41760.8200462963</v>
      </c>
      <c r="M1520" t="b">
        <v>1</v>
      </c>
      <c r="N1520">
        <v>236</v>
      </c>
      <c r="O1520" t="b">
        <v>1</v>
      </c>
      <c r="P1520" t="s">
        <v>8294</v>
      </c>
      <c r="Q1520" t="s">
        <v>8295</v>
      </c>
    </row>
    <row r="1521" spans="1:17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s="14">
        <f>ROUND((E1521/D1521)*100,0)</f>
        <v>103</v>
      </c>
      <c r="G1521" s="16">
        <f>IFERROR(ROUND(E1521/N1521,2),0)</f>
        <v>64.16</v>
      </c>
      <c r="H1521" t="s">
        <v>8218</v>
      </c>
      <c r="I1521" t="s">
        <v>8223</v>
      </c>
      <c r="J1521" t="s">
        <v>8245</v>
      </c>
      <c r="K1521" s="11">
        <v>41810.915972222225</v>
      </c>
      <c r="L1521" s="11">
        <v>41782.741701388892</v>
      </c>
      <c r="M1521" t="b">
        <v>1</v>
      </c>
      <c r="N1521">
        <v>145</v>
      </c>
      <c r="O1521" t="b">
        <v>1</v>
      </c>
      <c r="P1521" t="s">
        <v>8294</v>
      </c>
      <c r="Q1521" t="s">
        <v>8295</v>
      </c>
    </row>
    <row r="1522" spans="1:17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s="14">
        <f>ROUND((E1522/D1522)*100,0)</f>
        <v>103</v>
      </c>
      <c r="G1522" s="16">
        <f>IFERROR(ROUND(E1522/N1522,2),0)</f>
        <v>111.53</v>
      </c>
      <c r="H1522" t="s">
        <v>8218</v>
      </c>
      <c r="I1522" t="s">
        <v>8223</v>
      </c>
      <c r="J1522" t="s">
        <v>8245</v>
      </c>
      <c r="K1522" s="11">
        <v>41992.166666666664</v>
      </c>
      <c r="L1522" s="11">
        <v>41955.857789351852</v>
      </c>
      <c r="M1522" t="b">
        <v>1</v>
      </c>
      <c r="N1522">
        <v>167</v>
      </c>
      <c r="O1522" t="b">
        <v>1</v>
      </c>
      <c r="P1522" t="s">
        <v>8294</v>
      </c>
      <c r="Q1522" t="s">
        <v>8295</v>
      </c>
    </row>
    <row r="1523" spans="1:17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s="14">
        <f>ROUND((E1523/D1523)*100,0)</f>
        <v>107</v>
      </c>
      <c r="G1523" s="16">
        <f>IFERROR(ROUND(E1523/N1523,2),0)</f>
        <v>170.45</v>
      </c>
      <c r="H1523" t="s">
        <v>8218</v>
      </c>
      <c r="I1523" t="s">
        <v>8223</v>
      </c>
      <c r="J1523" t="s">
        <v>8245</v>
      </c>
      <c r="K1523" s="11">
        <v>42528.167719907404</v>
      </c>
      <c r="L1523" s="11">
        <v>42493.167719907404</v>
      </c>
      <c r="M1523" t="b">
        <v>1</v>
      </c>
      <c r="N1523">
        <v>235</v>
      </c>
      <c r="O1523" t="b">
        <v>1</v>
      </c>
      <c r="P1523" t="s">
        <v>8294</v>
      </c>
      <c r="Q1523" t="s">
        <v>8295</v>
      </c>
    </row>
    <row r="1524" spans="1:17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s="14">
        <f>ROUND((E1524/D1524)*100,0)</f>
        <v>139</v>
      </c>
      <c r="G1524" s="16">
        <f>IFERROR(ROUND(E1524/N1524,2),0)</f>
        <v>133.74</v>
      </c>
      <c r="H1524" t="s">
        <v>8218</v>
      </c>
      <c r="I1524" t="s">
        <v>8223</v>
      </c>
      <c r="J1524" t="s">
        <v>8245</v>
      </c>
      <c r="K1524" s="11">
        <v>41929.830312500002</v>
      </c>
      <c r="L1524" s="11">
        <v>41899.830312500002</v>
      </c>
      <c r="M1524" t="b">
        <v>1</v>
      </c>
      <c r="N1524">
        <v>452</v>
      </c>
      <c r="O1524" t="b">
        <v>1</v>
      </c>
      <c r="P1524" t="s">
        <v>8294</v>
      </c>
      <c r="Q1524" t="s">
        <v>8295</v>
      </c>
    </row>
    <row r="1525" spans="1:17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s="14">
        <f>ROUND((E1525/D1525)*100,0)</f>
        <v>125</v>
      </c>
      <c r="G1525" s="16">
        <f>IFERROR(ROUND(E1525/N1525,2),0)</f>
        <v>95.83</v>
      </c>
      <c r="H1525" t="s">
        <v>8218</v>
      </c>
      <c r="I1525" t="s">
        <v>8223</v>
      </c>
      <c r="J1525" t="s">
        <v>8245</v>
      </c>
      <c r="K1525" s="11">
        <v>41996</v>
      </c>
      <c r="L1525" s="11">
        <v>41964.751342592594</v>
      </c>
      <c r="M1525" t="b">
        <v>1</v>
      </c>
      <c r="N1525">
        <v>241</v>
      </c>
      <c r="O1525" t="b">
        <v>1</v>
      </c>
      <c r="P1525" t="s">
        <v>8294</v>
      </c>
      <c r="Q1525" t="s">
        <v>8295</v>
      </c>
    </row>
    <row r="1526" spans="1:17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s="14">
        <f>ROUND((E1526/D1526)*100,0)</f>
        <v>207</v>
      </c>
      <c r="G1526" s="16">
        <f>IFERROR(ROUND(E1526/N1526,2),0)</f>
        <v>221.79</v>
      </c>
      <c r="H1526" t="s">
        <v>8218</v>
      </c>
      <c r="I1526" t="s">
        <v>8234</v>
      </c>
      <c r="J1526" t="s">
        <v>8254</v>
      </c>
      <c r="K1526" s="11">
        <v>42786.50104166667</v>
      </c>
      <c r="L1526" s="11">
        <v>42756.50104166667</v>
      </c>
      <c r="M1526" t="b">
        <v>1</v>
      </c>
      <c r="N1526">
        <v>28</v>
      </c>
      <c r="O1526" t="b">
        <v>1</v>
      </c>
      <c r="P1526" t="s">
        <v>8294</v>
      </c>
      <c r="Q1526" t="s">
        <v>8295</v>
      </c>
    </row>
    <row r="1527" spans="1:17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s="14">
        <f>ROUND((E1527/D1527)*100,0)</f>
        <v>174</v>
      </c>
      <c r="G1527" s="16">
        <f>IFERROR(ROUND(E1527/N1527,2),0)</f>
        <v>32.32</v>
      </c>
      <c r="H1527" t="s">
        <v>8218</v>
      </c>
      <c r="I1527" t="s">
        <v>8223</v>
      </c>
      <c r="J1527" t="s">
        <v>8245</v>
      </c>
      <c r="K1527" s="11">
        <v>42600.702986111108</v>
      </c>
      <c r="L1527" s="11">
        <v>42570.702986111108</v>
      </c>
      <c r="M1527" t="b">
        <v>1</v>
      </c>
      <c r="N1527">
        <v>140</v>
      </c>
      <c r="O1527" t="b">
        <v>1</v>
      </c>
      <c r="P1527" t="s">
        <v>8294</v>
      </c>
      <c r="Q1527" t="s">
        <v>8295</v>
      </c>
    </row>
    <row r="1528" spans="1:17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s="14">
        <f>ROUND((E1528/D1528)*100,0)</f>
        <v>120</v>
      </c>
      <c r="G1528" s="16">
        <f>IFERROR(ROUND(E1528/N1528,2),0)</f>
        <v>98.84</v>
      </c>
      <c r="H1528" t="s">
        <v>8218</v>
      </c>
      <c r="I1528" t="s">
        <v>8223</v>
      </c>
      <c r="J1528" t="s">
        <v>8245</v>
      </c>
      <c r="K1528" s="11">
        <v>42388.276006944441</v>
      </c>
      <c r="L1528" s="11">
        <v>42339.276006944441</v>
      </c>
      <c r="M1528" t="b">
        <v>1</v>
      </c>
      <c r="N1528">
        <v>280</v>
      </c>
      <c r="O1528" t="b">
        <v>1</v>
      </c>
      <c r="P1528" t="s">
        <v>8294</v>
      </c>
      <c r="Q1528" t="s">
        <v>8295</v>
      </c>
    </row>
    <row r="1529" spans="1:17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s="14">
        <f>ROUND((E1529/D1529)*100,0)</f>
        <v>110</v>
      </c>
      <c r="G1529" s="16">
        <f>IFERROR(ROUND(E1529/N1529,2),0)</f>
        <v>55.22</v>
      </c>
      <c r="H1529" t="s">
        <v>8218</v>
      </c>
      <c r="I1529" t="s">
        <v>8223</v>
      </c>
      <c r="J1529" t="s">
        <v>8245</v>
      </c>
      <c r="K1529" s="11">
        <v>42808.558865740742</v>
      </c>
      <c r="L1529" s="11">
        <v>42780.600532407407</v>
      </c>
      <c r="M1529" t="b">
        <v>1</v>
      </c>
      <c r="N1529">
        <v>70</v>
      </c>
      <c r="O1529" t="b">
        <v>1</v>
      </c>
      <c r="P1529" t="s">
        <v>8294</v>
      </c>
      <c r="Q1529" t="s">
        <v>8295</v>
      </c>
    </row>
    <row r="1530" spans="1:17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s="14">
        <f>ROUND((E1530/D1530)*100,0)</f>
        <v>282</v>
      </c>
      <c r="G1530" s="16">
        <f>IFERROR(ROUND(E1530/N1530,2),0)</f>
        <v>52.79</v>
      </c>
      <c r="H1530" t="s">
        <v>8218</v>
      </c>
      <c r="I1530" t="s">
        <v>8223</v>
      </c>
      <c r="J1530" t="s">
        <v>8245</v>
      </c>
      <c r="K1530" s="11">
        <v>42767</v>
      </c>
      <c r="L1530" s="11">
        <v>42736.732893518521</v>
      </c>
      <c r="M1530" t="b">
        <v>1</v>
      </c>
      <c r="N1530">
        <v>160</v>
      </c>
      <c r="O1530" t="b">
        <v>1</v>
      </c>
      <c r="P1530" t="s">
        <v>8294</v>
      </c>
      <c r="Q1530" t="s">
        <v>8295</v>
      </c>
    </row>
    <row r="1531" spans="1:17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s="14">
        <f>ROUND((E1531/D1531)*100,0)</f>
        <v>101</v>
      </c>
      <c r="G1531" s="16">
        <f>IFERROR(ROUND(E1531/N1531,2),0)</f>
        <v>135.66999999999999</v>
      </c>
      <c r="H1531" t="s">
        <v>8218</v>
      </c>
      <c r="I1531" t="s">
        <v>8223</v>
      </c>
      <c r="J1531" t="s">
        <v>8245</v>
      </c>
      <c r="K1531" s="11">
        <v>42082.587037037039</v>
      </c>
      <c r="L1531" s="11">
        <v>42052.628703703704</v>
      </c>
      <c r="M1531" t="b">
        <v>1</v>
      </c>
      <c r="N1531">
        <v>141</v>
      </c>
      <c r="O1531" t="b">
        <v>1</v>
      </c>
      <c r="P1531" t="s">
        <v>8294</v>
      </c>
      <c r="Q1531" t="s">
        <v>8295</v>
      </c>
    </row>
    <row r="1532" spans="1:17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s="14">
        <f>ROUND((E1532/D1532)*100,0)</f>
        <v>135</v>
      </c>
      <c r="G1532" s="16">
        <f>IFERROR(ROUND(E1532/N1532,2),0)</f>
        <v>53.99</v>
      </c>
      <c r="H1532" t="s">
        <v>8218</v>
      </c>
      <c r="I1532" t="s">
        <v>8223</v>
      </c>
      <c r="J1532" t="s">
        <v>8245</v>
      </c>
      <c r="K1532" s="11">
        <v>42300.76730324074</v>
      </c>
      <c r="L1532" s="11">
        <v>42275.76730324074</v>
      </c>
      <c r="M1532" t="b">
        <v>1</v>
      </c>
      <c r="N1532">
        <v>874</v>
      </c>
      <c r="O1532" t="b">
        <v>1</v>
      </c>
      <c r="P1532" t="s">
        <v>8294</v>
      </c>
      <c r="Q1532" t="s">
        <v>8295</v>
      </c>
    </row>
    <row r="1533" spans="1:17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s="14">
        <f>ROUND((E1533/D1533)*100,0)</f>
        <v>176</v>
      </c>
      <c r="G1533" s="16">
        <f>IFERROR(ROUND(E1533/N1533,2),0)</f>
        <v>56.64</v>
      </c>
      <c r="H1533" t="s">
        <v>8218</v>
      </c>
      <c r="I1533" t="s">
        <v>8223</v>
      </c>
      <c r="J1533" t="s">
        <v>8245</v>
      </c>
      <c r="K1533" s="11">
        <v>41974.125</v>
      </c>
      <c r="L1533" s="11">
        <v>41941.802384259259</v>
      </c>
      <c r="M1533" t="b">
        <v>1</v>
      </c>
      <c r="N1533">
        <v>73</v>
      </c>
      <c r="O1533" t="b">
        <v>1</v>
      </c>
      <c r="P1533" t="s">
        <v>8294</v>
      </c>
      <c r="Q1533" t="s">
        <v>8295</v>
      </c>
    </row>
    <row r="1534" spans="1:17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s="14">
        <f>ROUND((E1534/D1534)*100,0)</f>
        <v>484</v>
      </c>
      <c r="G1534" s="16">
        <f>IFERROR(ROUND(E1534/N1534,2),0)</f>
        <v>82.32</v>
      </c>
      <c r="H1534" t="s">
        <v>8218</v>
      </c>
      <c r="I1534" t="s">
        <v>8225</v>
      </c>
      <c r="J1534" t="s">
        <v>8247</v>
      </c>
      <c r="K1534" s="11">
        <v>42415.625</v>
      </c>
      <c r="L1534" s="11">
        <v>42391.475289351853</v>
      </c>
      <c r="M1534" t="b">
        <v>1</v>
      </c>
      <c r="N1534">
        <v>294</v>
      </c>
      <c r="O1534" t="b">
        <v>1</v>
      </c>
      <c r="P1534" t="s">
        <v>8294</v>
      </c>
      <c r="Q1534" t="s">
        <v>8295</v>
      </c>
    </row>
    <row r="1535" spans="1:17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s="14">
        <f>ROUND((E1535/D1535)*100,0)</f>
        <v>145</v>
      </c>
      <c r="G1535" s="16">
        <f>IFERROR(ROUND(E1535/N1535,2),0)</f>
        <v>88.26</v>
      </c>
      <c r="H1535" t="s">
        <v>8218</v>
      </c>
      <c r="I1535" t="s">
        <v>8223</v>
      </c>
      <c r="J1535" t="s">
        <v>8245</v>
      </c>
      <c r="K1535" s="11">
        <v>42492.165972222225</v>
      </c>
      <c r="L1535" s="11">
        <v>42443.00204861111</v>
      </c>
      <c r="M1535" t="b">
        <v>1</v>
      </c>
      <c r="N1535">
        <v>740</v>
      </c>
      <c r="O1535" t="b">
        <v>1</v>
      </c>
      <c r="P1535" t="s">
        <v>8294</v>
      </c>
      <c r="Q1535" t="s">
        <v>8295</v>
      </c>
    </row>
    <row r="1536" spans="1:17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s="14">
        <f>ROUND((E1536/D1536)*100,0)</f>
        <v>418</v>
      </c>
      <c r="G1536" s="16">
        <f>IFERROR(ROUND(E1536/N1536,2),0)</f>
        <v>84.91</v>
      </c>
      <c r="H1536" t="s">
        <v>8218</v>
      </c>
      <c r="I1536" t="s">
        <v>8223</v>
      </c>
      <c r="J1536" t="s">
        <v>8245</v>
      </c>
      <c r="K1536" s="11">
        <v>42251.674328703702</v>
      </c>
      <c r="L1536" s="11">
        <v>42221.674328703702</v>
      </c>
      <c r="M1536" t="b">
        <v>1</v>
      </c>
      <c r="N1536">
        <v>369</v>
      </c>
      <c r="O1536" t="b">
        <v>1</v>
      </c>
      <c r="P1536" t="s">
        <v>8294</v>
      </c>
      <c r="Q1536" t="s">
        <v>8295</v>
      </c>
    </row>
    <row r="1537" spans="1:17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s="14">
        <f>ROUND((E1537/D1537)*100,0)</f>
        <v>132</v>
      </c>
      <c r="G1537" s="16">
        <f>IFERROR(ROUND(E1537/N1537,2),0)</f>
        <v>48.15</v>
      </c>
      <c r="H1537" t="s">
        <v>8218</v>
      </c>
      <c r="I1537" t="s">
        <v>8223</v>
      </c>
      <c r="J1537" t="s">
        <v>8245</v>
      </c>
      <c r="K1537" s="11">
        <v>42513.916666666664</v>
      </c>
      <c r="L1537" s="11">
        <v>42484.829062500001</v>
      </c>
      <c r="M1537" t="b">
        <v>1</v>
      </c>
      <c r="N1537">
        <v>110</v>
      </c>
      <c r="O1537" t="b">
        <v>1</v>
      </c>
      <c r="P1537" t="s">
        <v>8294</v>
      </c>
      <c r="Q1537" t="s">
        <v>8295</v>
      </c>
    </row>
    <row r="1538" spans="1:17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s="14">
        <f>ROUND((E1538/D1538)*100,0)</f>
        <v>250</v>
      </c>
      <c r="G1538" s="16">
        <f>IFERROR(ROUND(E1538/N1538,2),0)</f>
        <v>66.02</v>
      </c>
      <c r="H1538" t="s">
        <v>8218</v>
      </c>
      <c r="I1538" t="s">
        <v>8223</v>
      </c>
      <c r="J1538" t="s">
        <v>8245</v>
      </c>
      <c r="K1538" s="11">
        <v>42243.802199074074</v>
      </c>
      <c r="L1538" s="11">
        <v>42213.802199074074</v>
      </c>
      <c r="M1538" t="b">
        <v>1</v>
      </c>
      <c r="N1538">
        <v>455</v>
      </c>
      <c r="O1538" t="b">
        <v>1</v>
      </c>
      <c r="P1538" t="s">
        <v>8294</v>
      </c>
      <c r="Q1538" t="s">
        <v>8295</v>
      </c>
    </row>
    <row r="1539" spans="1:17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s="14">
        <f>ROUND((E1539/D1539)*100,0)</f>
        <v>180</v>
      </c>
      <c r="G1539" s="16">
        <f>IFERROR(ROUND(E1539/N1539,2),0)</f>
        <v>96.38</v>
      </c>
      <c r="H1539" t="s">
        <v>8218</v>
      </c>
      <c r="I1539" t="s">
        <v>8235</v>
      </c>
      <c r="J1539" t="s">
        <v>8248</v>
      </c>
      <c r="K1539" s="11">
        <v>42588.75</v>
      </c>
      <c r="L1539" s="11">
        <v>42552.315127314818</v>
      </c>
      <c r="M1539" t="b">
        <v>1</v>
      </c>
      <c r="N1539">
        <v>224</v>
      </c>
      <c r="O1539" t="b">
        <v>1</v>
      </c>
      <c r="P1539" t="s">
        <v>8294</v>
      </c>
      <c r="Q1539" t="s">
        <v>8295</v>
      </c>
    </row>
    <row r="1540" spans="1:17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s="14">
        <f>ROUND((E1540/D1540)*100,0)</f>
        <v>103</v>
      </c>
      <c r="G1540" s="16">
        <f>IFERROR(ROUND(E1540/N1540,2),0)</f>
        <v>156.16999999999999</v>
      </c>
      <c r="H1540" t="s">
        <v>8218</v>
      </c>
      <c r="I1540" t="s">
        <v>8223</v>
      </c>
      <c r="J1540" t="s">
        <v>8245</v>
      </c>
      <c r="K1540" s="11">
        <v>42026.782060185185</v>
      </c>
      <c r="L1540" s="11">
        <v>41981.782060185185</v>
      </c>
      <c r="M1540" t="b">
        <v>1</v>
      </c>
      <c r="N1540">
        <v>46</v>
      </c>
      <c r="O1540" t="b">
        <v>1</v>
      </c>
      <c r="P1540" t="s">
        <v>8294</v>
      </c>
      <c r="Q1540" t="s">
        <v>8295</v>
      </c>
    </row>
    <row r="1541" spans="1:17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s="14">
        <f>ROUND((E1541/D1541)*100,0)</f>
        <v>136</v>
      </c>
      <c r="G1541" s="16">
        <f>IFERROR(ROUND(E1541/N1541,2),0)</f>
        <v>95.76</v>
      </c>
      <c r="H1541" t="s">
        <v>8218</v>
      </c>
      <c r="I1541" t="s">
        <v>8223</v>
      </c>
      <c r="J1541" t="s">
        <v>8245</v>
      </c>
      <c r="K1541" s="11">
        <v>42738.91920138889</v>
      </c>
      <c r="L1541" s="11">
        <v>42705.91920138889</v>
      </c>
      <c r="M1541" t="b">
        <v>0</v>
      </c>
      <c r="N1541">
        <v>284</v>
      </c>
      <c r="O1541" t="b">
        <v>1</v>
      </c>
      <c r="P1541" t="s">
        <v>8294</v>
      </c>
      <c r="Q1541" t="s">
        <v>8295</v>
      </c>
    </row>
    <row r="1542" spans="1:17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s="14">
        <f>ROUND((E1542/D1542)*100,0)</f>
        <v>118</v>
      </c>
      <c r="G1542" s="16">
        <f>IFERROR(ROUND(E1542/N1542,2),0)</f>
        <v>180.41</v>
      </c>
      <c r="H1542" t="s">
        <v>8218</v>
      </c>
      <c r="I1542" t="s">
        <v>8223</v>
      </c>
      <c r="J1542" t="s">
        <v>8245</v>
      </c>
      <c r="K1542" s="11">
        <v>41969.052083333336</v>
      </c>
      <c r="L1542" s="11">
        <v>41939.00712962963</v>
      </c>
      <c r="M1542" t="b">
        <v>1</v>
      </c>
      <c r="N1542">
        <v>98</v>
      </c>
      <c r="O1542" t="b">
        <v>1</v>
      </c>
      <c r="P1542" t="s">
        <v>8294</v>
      </c>
      <c r="Q1542" t="s">
        <v>8295</v>
      </c>
    </row>
    <row r="1543" spans="1:17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s="14">
        <f>ROUND((E1543/D1543)*100,0)</f>
        <v>0</v>
      </c>
      <c r="G1543" s="16">
        <f>IFERROR(ROUND(E1543/N1543,2),0)</f>
        <v>3</v>
      </c>
      <c r="H1543" t="s">
        <v>8220</v>
      </c>
      <c r="I1543" t="s">
        <v>8223</v>
      </c>
      <c r="J1543" t="s">
        <v>8245</v>
      </c>
      <c r="K1543" s="11">
        <v>42004.712245370371</v>
      </c>
      <c r="L1543" s="11">
        <v>41974.712245370371</v>
      </c>
      <c r="M1543" t="b">
        <v>0</v>
      </c>
      <c r="N1543">
        <v>2</v>
      </c>
      <c r="O1543" t="b">
        <v>0</v>
      </c>
      <c r="P1543" t="s">
        <v>8294</v>
      </c>
      <c r="Q1543" t="s">
        <v>8299</v>
      </c>
    </row>
    <row r="1544" spans="1:17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s="14">
        <f>ROUND((E1544/D1544)*100,0)</f>
        <v>4</v>
      </c>
      <c r="G1544" s="16">
        <f>IFERROR(ROUND(E1544/N1544,2),0)</f>
        <v>20</v>
      </c>
      <c r="H1544" t="s">
        <v>8220</v>
      </c>
      <c r="I1544" t="s">
        <v>8228</v>
      </c>
      <c r="J1544" t="s">
        <v>8250</v>
      </c>
      <c r="K1544" s="11">
        <v>42185.996527777781</v>
      </c>
      <c r="L1544" s="11">
        <v>42170.996527777781</v>
      </c>
      <c r="M1544" t="b">
        <v>0</v>
      </c>
      <c r="N1544">
        <v>1</v>
      </c>
      <c r="O1544" t="b">
        <v>0</v>
      </c>
      <c r="P1544" t="s">
        <v>8294</v>
      </c>
      <c r="Q1544" t="s">
        <v>8299</v>
      </c>
    </row>
    <row r="1545" spans="1:17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s="14">
        <f>ROUND((E1545/D1545)*100,0)</f>
        <v>0</v>
      </c>
      <c r="G1545" s="16">
        <f>IFERROR(ROUND(E1545/N1545,2),0)</f>
        <v>10</v>
      </c>
      <c r="H1545" t="s">
        <v>8220</v>
      </c>
      <c r="I1545" t="s">
        <v>8223</v>
      </c>
      <c r="J1545" t="s">
        <v>8245</v>
      </c>
      <c r="K1545" s="11">
        <v>41965.551319444443</v>
      </c>
      <c r="L1545" s="11">
        <v>41935.509652777779</v>
      </c>
      <c r="M1545" t="b">
        <v>0</v>
      </c>
      <c r="N1545">
        <v>1</v>
      </c>
      <c r="O1545" t="b">
        <v>0</v>
      </c>
      <c r="P1545" t="s">
        <v>8294</v>
      </c>
      <c r="Q1545" t="s">
        <v>8299</v>
      </c>
    </row>
    <row r="1546" spans="1:17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s="14">
        <f>ROUND((E1546/D1546)*100,0)</f>
        <v>0</v>
      </c>
      <c r="G1546" s="16">
        <f>IFERROR(ROUND(E1546/N1546,2),0)</f>
        <v>0</v>
      </c>
      <c r="H1546" t="s">
        <v>8220</v>
      </c>
      <c r="I1546" t="s">
        <v>8223</v>
      </c>
      <c r="J1546" t="s">
        <v>8245</v>
      </c>
      <c r="K1546" s="11">
        <v>42095.012499999997</v>
      </c>
      <c r="L1546" s="11">
        <v>42053.051203703704</v>
      </c>
      <c r="M1546" t="b">
        <v>0</v>
      </c>
      <c r="N1546">
        <v>0</v>
      </c>
      <c r="O1546" t="b">
        <v>0</v>
      </c>
      <c r="P1546" t="s">
        <v>8294</v>
      </c>
      <c r="Q1546" t="s">
        <v>8299</v>
      </c>
    </row>
    <row r="1547" spans="1:17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s="14">
        <f>ROUND((E1547/D1547)*100,0)</f>
        <v>0</v>
      </c>
      <c r="G1547" s="16">
        <f>IFERROR(ROUND(E1547/N1547,2),0)</f>
        <v>1</v>
      </c>
      <c r="H1547" t="s">
        <v>8220</v>
      </c>
      <c r="I1547" t="s">
        <v>8223</v>
      </c>
      <c r="J1547" t="s">
        <v>8245</v>
      </c>
      <c r="K1547" s="11">
        <v>42065.886111111111</v>
      </c>
      <c r="L1547" s="11">
        <v>42031.884652777779</v>
      </c>
      <c r="M1547" t="b">
        <v>0</v>
      </c>
      <c r="N1547">
        <v>1</v>
      </c>
      <c r="O1547" t="b">
        <v>0</v>
      </c>
      <c r="P1547" t="s">
        <v>8294</v>
      </c>
      <c r="Q1547" t="s">
        <v>8299</v>
      </c>
    </row>
    <row r="1548" spans="1:17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s="14">
        <f>ROUND((E1548/D1548)*100,0)</f>
        <v>29</v>
      </c>
      <c r="G1548" s="16">
        <f>IFERROR(ROUND(E1548/N1548,2),0)</f>
        <v>26.27</v>
      </c>
      <c r="H1548" t="s">
        <v>8220</v>
      </c>
      <c r="I1548" t="s">
        <v>8224</v>
      </c>
      <c r="J1548" t="s">
        <v>8246</v>
      </c>
      <c r="K1548" s="11">
        <v>41899.212951388887</v>
      </c>
      <c r="L1548" s="11">
        <v>41839.212951388887</v>
      </c>
      <c r="M1548" t="b">
        <v>0</v>
      </c>
      <c r="N1548">
        <v>11</v>
      </c>
      <c r="O1548" t="b">
        <v>0</v>
      </c>
      <c r="P1548" t="s">
        <v>8294</v>
      </c>
      <c r="Q1548" t="s">
        <v>8299</v>
      </c>
    </row>
    <row r="1549" spans="1:17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s="14">
        <f>ROUND((E1549/D1549)*100,0)</f>
        <v>0</v>
      </c>
      <c r="G1549" s="16">
        <f>IFERROR(ROUND(E1549/N1549,2),0)</f>
        <v>0</v>
      </c>
      <c r="H1549" t="s">
        <v>8220</v>
      </c>
      <c r="I1549" t="s">
        <v>8223</v>
      </c>
      <c r="J1549" t="s">
        <v>8245</v>
      </c>
      <c r="K1549" s="11">
        <v>42789.426874999997</v>
      </c>
      <c r="L1549" s="11">
        <v>42782.426874999997</v>
      </c>
      <c r="M1549" t="b">
        <v>0</v>
      </c>
      <c r="N1549">
        <v>0</v>
      </c>
      <c r="O1549" t="b">
        <v>0</v>
      </c>
      <c r="P1549" t="s">
        <v>8294</v>
      </c>
      <c r="Q1549" t="s">
        <v>8299</v>
      </c>
    </row>
    <row r="1550" spans="1:17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s="14">
        <f>ROUND((E1550/D1550)*100,0)</f>
        <v>9</v>
      </c>
      <c r="G1550" s="16">
        <f>IFERROR(ROUND(E1550/N1550,2),0)</f>
        <v>60</v>
      </c>
      <c r="H1550" t="s">
        <v>8220</v>
      </c>
      <c r="I1550" t="s">
        <v>8223</v>
      </c>
      <c r="J1550" t="s">
        <v>8245</v>
      </c>
      <c r="K1550" s="11">
        <v>42316.923842592594</v>
      </c>
      <c r="L1550" s="11">
        <v>42286.882175925923</v>
      </c>
      <c r="M1550" t="b">
        <v>0</v>
      </c>
      <c r="N1550">
        <v>1</v>
      </c>
      <c r="O1550" t="b">
        <v>0</v>
      </c>
      <c r="P1550" t="s">
        <v>8294</v>
      </c>
      <c r="Q1550" t="s">
        <v>8299</v>
      </c>
    </row>
    <row r="1551" spans="1:17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s="14">
        <f>ROUND((E1551/D1551)*100,0)</f>
        <v>34</v>
      </c>
      <c r="G1551" s="16">
        <f>IFERROR(ROUND(E1551/N1551,2),0)</f>
        <v>28.33</v>
      </c>
      <c r="H1551" t="s">
        <v>8220</v>
      </c>
      <c r="I1551" t="s">
        <v>8223</v>
      </c>
      <c r="J1551" t="s">
        <v>8245</v>
      </c>
      <c r="K1551" s="11">
        <v>42311.177766203706</v>
      </c>
      <c r="L1551" s="11">
        <v>42281.136099537034</v>
      </c>
      <c r="M1551" t="b">
        <v>0</v>
      </c>
      <c r="N1551">
        <v>6</v>
      </c>
      <c r="O1551" t="b">
        <v>0</v>
      </c>
      <c r="P1551" t="s">
        <v>8294</v>
      </c>
      <c r="Q1551" t="s">
        <v>8299</v>
      </c>
    </row>
    <row r="1552" spans="1:17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s="14">
        <f>ROUND((E1552/D1552)*100,0)</f>
        <v>13</v>
      </c>
      <c r="G1552" s="16">
        <f>IFERROR(ROUND(E1552/N1552,2),0)</f>
        <v>14.43</v>
      </c>
      <c r="H1552" t="s">
        <v>8220</v>
      </c>
      <c r="I1552" t="s">
        <v>8224</v>
      </c>
      <c r="J1552" t="s">
        <v>8246</v>
      </c>
      <c r="K1552" s="11">
        <v>42502.449467592596</v>
      </c>
      <c r="L1552" s="11">
        <v>42472.449467592596</v>
      </c>
      <c r="M1552" t="b">
        <v>0</v>
      </c>
      <c r="N1552">
        <v>7</v>
      </c>
      <c r="O1552" t="b">
        <v>0</v>
      </c>
      <c r="P1552" t="s">
        <v>8294</v>
      </c>
      <c r="Q1552" t="s">
        <v>8299</v>
      </c>
    </row>
    <row r="1553" spans="1:17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s="14">
        <f>ROUND((E1553/D1553)*100,0)</f>
        <v>0</v>
      </c>
      <c r="G1553" s="16">
        <f>IFERROR(ROUND(E1553/N1553,2),0)</f>
        <v>0</v>
      </c>
      <c r="H1553" t="s">
        <v>8220</v>
      </c>
      <c r="I1553" t="s">
        <v>8223</v>
      </c>
      <c r="J1553" t="s">
        <v>8245</v>
      </c>
      <c r="K1553" s="11">
        <v>42151.824525462966</v>
      </c>
      <c r="L1553" s="11">
        <v>42121.824525462966</v>
      </c>
      <c r="M1553" t="b">
        <v>0</v>
      </c>
      <c r="N1553">
        <v>0</v>
      </c>
      <c r="O1553" t="b">
        <v>0</v>
      </c>
      <c r="P1553" t="s">
        <v>8294</v>
      </c>
      <c r="Q1553" t="s">
        <v>8299</v>
      </c>
    </row>
    <row r="1554" spans="1:17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s="14">
        <f>ROUND((E1554/D1554)*100,0)</f>
        <v>49</v>
      </c>
      <c r="G1554" s="16">
        <f>IFERROR(ROUND(E1554/N1554,2),0)</f>
        <v>132.19</v>
      </c>
      <c r="H1554" t="s">
        <v>8220</v>
      </c>
      <c r="I1554" t="s">
        <v>8223</v>
      </c>
      <c r="J1554" t="s">
        <v>8245</v>
      </c>
      <c r="K1554" s="11">
        <v>41913.165972222225</v>
      </c>
      <c r="L1554" s="11">
        <v>41892.688750000001</v>
      </c>
      <c r="M1554" t="b">
        <v>0</v>
      </c>
      <c r="N1554">
        <v>16</v>
      </c>
      <c r="O1554" t="b">
        <v>0</v>
      </c>
      <c r="P1554" t="s">
        <v>8294</v>
      </c>
      <c r="Q1554" t="s">
        <v>8299</v>
      </c>
    </row>
    <row r="1555" spans="1:17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s="14">
        <f>ROUND((E1555/D1555)*100,0)</f>
        <v>0</v>
      </c>
      <c r="G1555" s="16">
        <f>IFERROR(ROUND(E1555/N1555,2),0)</f>
        <v>0</v>
      </c>
      <c r="H1555" t="s">
        <v>8220</v>
      </c>
      <c r="I1555" t="s">
        <v>8223</v>
      </c>
      <c r="J1555" t="s">
        <v>8245</v>
      </c>
      <c r="K1555" s="11">
        <v>42249.282951388886</v>
      </c>
      <c r="L1555" s="11">
        <v>42219.282951388886</v>
      </c>
      <c r="M1555" t="b">
        <v>0</v>
      </c>
      <c r="N1555">
        <v>0</v>
      </c>
      <c r="O1555" t="b">
        <v>0</v>
      </c>
      <c r="P1555" t="s">
        <v>8294</v>
      </c>
      <c r="Q1555" t="s">
        <v>8299</v>
      </c>
    </row>
    <row r="1556" spans="1:17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s="14">
        <f>ROUND((E1556/D1556)*100,0)</f>
        <v>0</v>
      </c>
      <c r="G1556" s="16">
        <f>IFERROR(ROUND(E1556/N1556,2),0)</f>
        <v>0</v>
      </c>
      <c r="H1556" t="s">
        <v>8220</v>
      </c>
      <c r="I1556" t="s">
        <v>8225</v>
      </c>
      <c r="J1556" t="s">
        <v>8247</v>
      </c>
      <c r="K1556" s="11">
        <v>42218.252199074072</v>
      </c>
      <c r="L1556" s="11">
        <v>42188.252199074072</v>
      </c>
      <c r="M1556" t="b">
        <v>0</v>
      </c>
      <c r="N1556">
        <v>0</v>
      </c>
      <c r="O1556" t="b">
        <v>0</v>
      </c>
      <c r="P1556" t="s">
        <v>8294</v>
      </c>
      <c r="Q1556" t="s">
        <v>8299</v>
      </c>
    </row>
    <row r="1557" spans="1:17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s="14">
        <f>ROUND((E1557/D1557)*100,0)</f>
        <v>0</v>
      </c>
      <c r="G1557" s="16">
        <f>IFERROR(ROUND(E1557/N1557,2),0)</f>
        <v>0</v>
      </c>
      <c r="H1557" t="s">
        <v>8220</v>
      </c>
      <c r="I1557" t="s">
        <v>8223</v>
      </c>
      <c r="J1557" t="s">
        <v>8245</v>
      </c>
      <c r="K1557" s="11">
        <v>42264.708333333336</v>
      </c>
      <c r="L1557" s="11">
        <v>42241.613796296297</v>
      </c>
      <c r="M1557" t="b">
        <v>0</v>
      </c>
      <c r="N1557">
        <v>0</v>
      </c>
      <c r="O1557" t="b">
        <v>0</v>
      </c>
      <c r="P1557" t="s">
        <v>8294</v>
      </c>
      <c r="Q1557" t="s">
        <v>8299</v>
      </c>
    </row>
    <row r="1558" spans="1:17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s="14">
        <f>ROUND((E1558/D1558)*100,0)</f>
        <v>45</v>
      </c>
      <c r="G1558" s="16">
        <f>IFERROR(ROUND(E1558/N1558,2),0)</f>
        <v>56.42</v>
      </c>
      <c r="H1558" t="s">
        <v>8220</v>
      </c>
      <c r="I1558" t="s">
        <v>8228</v>
      </c>
      <c r="J1558" t="s">
        <v>8250</v>
      </c>
      <c r="K1558" s="11">
        <v>42555.153055555558</v>
      </c>
      <c r="L1558" s="11">
        <v>42525.153055555558</v>
      </c>
      <c r="M1558" t="b">
        <v>0</v>
      </c>
      <c r="N1558">
        <v>12</v>
      </c>
      <c r="O1558" t="b">
        <v>0</v>
      </c>
      <c r="P1558" t="s">
        <v>8294</v>
      </c>
      <c r="Q1558" t="s">
        <v>8299</v>
      </c>
    </row>
    <row r="1559" spans="1:17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s="14">
        <f>ROUND((E1559/D1559)*100,0)</f>
        <v>4</v>
      </c>
      <c r="G1559" s="16">
        <f>IFERROR(ROUND(E1559/N1559,2),0)</f>
        <v>100</v>
      </c>
      <c r="H1559" t="s">
        <v>8220</v>
      </c>
      <c r="I1559" t="s">
        <v>8223</v>
      </c>
      <c r="J1559" t="s">
        <v>8245</v>
      </c>
      <c r="K1559" s="11">
        <v>41902.65315972222</v>
      </c>
      <c r="L1559" s="11">
        <v>41871.65315972222</v>
      </c>
      <c r="M1559" t="b">
        <v>0</v>
      </c>
      <c r="N1559">
        <v>1</v>
      </c>
      <c r="O1559" t="b">
        <v>0</v>
      </c>
      <c r="P1559" t="s">
        <v>8294</v>
      </c>
      <c r="Q1559" t="s">
        <v>8299</v>
      </c>
    </row>
    <row r="1560" spans="1:17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s="14">
        <f>ROUND((E1560/D1560)*100,0)</f>
        <v>5</v>
      </c>
      <c r="G1560" s="16">
        <f>IFERROR(ROUND(E1560/N1560,2),0)</f>
        <v>11.67</v>
      </c>
      <c r="H1560" t="s">
        <v>8220</v>
      </c>
      <c r="I1560" t="s">
        <v>8224</v>
      </c>
      <c r="J1560" t="s">
        <v>8246</v>
      </c>
      <c r="K1560" s="11">
        <v>42244.508333333331</v>
      </c>
      <c r="L1560" s="11">
        <v>42185.397673611114</v>
      </c>
      <c r="M1560" t="b">
        <v>0</v>
      </c>
      <c r="N1560">
        <v>3</v>
      </c>
      <c r="O1560" t="b">
        <v>0</v>
      </c>
      <c r="P1560" t="s">
        <v>8294</v>
      </c>
      <c r="Q1560" t="s">
        <v>8299</v>
      </c>
    </row>
    <row r="1561" spans="1:17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s="14">
        <f>ROUND((E1561/D1561)*100,0)</f>
        <v>0</v>
      </c>
      <c r="G1561" s="16">
        <f>IFERROR(ROUND(E1561/N1561,2),0)</f>
        <v>50</v>
      </c>
      <c r="H1561" t="s">
        <v>8220</v>
      </c>
      <c r="I1561" t="s">
        <v>8223</v>
      </c>
      <c r="J1561" t="s">
        <v>8245</v>
      </c>
      <c r="K1561" s="11">
        <v>42123.053229166668</v>
      </c>
      <c r="L1561" s="11">
        <v>42108.053229166668</v>
      </c>
      <c r="M1561" t="b">
        <v>0</v>
      </c>
      <c r="N1561">
        <v>1</v>
      </c>
      <c r="O1561" t="b">
        <v>0</v>
      </c>
      <c r="P1561" t="s">
        <v>8294</v>
      </c>
      <c r="Q1561" t="s">
        <v>8299</v>
      </c>
    </row>
    <row r="1562" spans="1:17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s="14">
        <f>ROUND((E1562/D1562)*100,0)</f>
        <v>4</v>
      </c>
      <c r="G1562" s="16">
        <f>IFERROR(ROUND(E1562/N1562,2),0)</f>
        <v>23.5</v>
      </c>
      <c r="H1562" t="s">
        <v>8220</v>
      </c>
      <c r="I1562" t="s">
        <v>8223</v>
      </c>
      <c r="J1562" t="s">
        <v>8245</v>
      </c>
      <c r="K1562" s="11">
        <v>41956.062418981484</v>
      </c>
      <c r="L1562" s="11">
        <v>41936.020752314813</v>
      </c>
      <c r="M1562" t="b">
        <v>0</v>
      </c>
      <c r="N1562">
        <v>4</v>
      </c>
      <c r="O1562" t="b">
        <v>0</v>
      </c>
      <c r="P1562" t="s">
        <v>8294</v>
      </c>
      <c r="Q1562" t="s">
        <v>8299</v>
      </c>
    </row>
    <row r="1563" spans="1:17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s="14">
        <f>ROUND((E1563/D1563)*100,0)</f>
        <v>1</v>
      </c>
      <c r="G1563" s="16">
        <f>IFERROR(ROUND(E1563/N1563,2),0)</f>
        <v>67</v>
      </c>
      <c r="H1563" t="s">
        <v>8219</v>
      </c>
      <c r="I1563" t="s">
        <v>8223</v>
      </c>
      <c r="J1563" t="s">
        <v>8245</v>
      </c>
      <c r="K1563" s="11">
        <v>41585.083368055559</v>
      </c>
      <c r="L1563" s="11">
        <v>41555.041701388887</v>
      </c>
      <c r="M1563" t="b">
        <v>0</v>
      </c>
      <c r="N1563">
        <v>1</v>
      </c>
      <c r="O1563" t="b">
        <v>0</v>
      </c>
      <c r="P1563" t="s">
        <v>8278</v>
      </c>
      <c r="Q1563" t="s">
        <v>8300</v>
      </c>
    </row>
    <row r="1564" spans="1:17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s="14">
        <f>ROUND((E1564/D1564)*100,0)</f>
        <v>0</v>
      </c>
      <c r="G1564" s="16">
        <f>IFERROR(ROUND(E1564/N1564,2),0)</f>
        <v>0</v>
      </c>
      <c r="H1564" t="s">
        <v>8219</v>
      </c>
      <c r="I1564" t="s">
        <v>8223</v>
      </c>
      <c r="J1564" t="s">
        <v>8245</v>
      </c>
      <c r="K1564" s="11">
        <v>40149.034722222219</v>
      </c>
      <c r="L1564" s="11">
        <v>40079.566157407404</v>
      </c>
      <c r="M1564" t="b">
        <v>0</v>
      </c>
      <c r="N1564">
        <v>0</v>
      </c>
      <c r="O1564" t="b">
        <v>0</v>
      </c>
      <c r="P1564" t="s">
        <v>8278</v>
      </c>
      <c r="Q1564" t="s">
        <v>8300</v>
      </c>
    </row>
    <row r="1565" spans="1:17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s="14">
        <f>ROUND((E1565/D1565)*100,0)</f>
        <v>1</v>
      </c>
      <c r="G1565" s="16">
        <f>IFERROR(ROUND(E1565/N1565,2),0)</f>
        <v>42.5</v>
      </c>
      <c r="H1565" t="s">
        <v>8219</v>
      </c>
      <c r="I1565" t="s">
        <v>8224</v>
      </c>
      <c r="J1565" t="s">
        <v>8246</v>
      </c>
      <c r="K1565" s="11">
        <v>41712.700821759259</v>
      </c>
      <c r="L1565" s="11">
        <v>41652.742488425924</v>
      </c>
      <c r="M1565" t="b">
        <v>0</v>
      </c>
      <c r="N1565">
        <v>2</v>
      </c>
      <c r="O1565" t="b">
        <v>0</v>
      </c>
      <c r="P1565" t="s">
        <v>8278</v>
      </c>
      <c r="Q1565" t="s">
        <v>8300</v>
      </c>
    </row>
    <row r="1566" spans="1:17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s="14">
        <f>ROUND((E1566/D1566)*100,0)</f>
        <v>0</v>
      </c>
      <c r="G1566" s="16">
        <f>IFERROR(ROUND(E1566/N1566,2),0)</f>
        <v>10</v>
      </c>
      <c r="H1566" t="s">
        <v>8219</v>
      </c>
      <c r="I1566" t="s">
        <v>8223</v>
      </c>
      <c r="J1566" t="s">
        <v>8245</v>
      </c>
      <c r="K1566" s="11">
        <v>42152.836805555555</v>
      </c>
      <c r="L1566" s="11">
        <v>42121.367002314815</v>
      </c>
      <c r="M1566" t="b">
        <v>0</v>
      </c>
      <c r="N1566">
        <v>1</v>
      </c>
      <c r="O1566" t="b">
        <v>0</v>
      </c>
      <c r="P1566" t="s">
        <v>8278</v>
      </c>
      <c r="Q1566" t="s">
        <v>8300</v>
      </c>
    </row>
    <row r="1567" spans="1:17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s="14">
        <f>ROUND((E1567/D1567)*100,0)</f>
        <v>3</v>
      </c>
      <c r="G1567" s="16">
        <f>IFERROR(ROUND(E1567/N1567,2),0)</f>
        <v>100</v>
      </c>
      <c r="H1567" t="s">
        <v>8219</v>
      </c>
      <c r="I1567" t="s">
        <v>8223</v>
      </c>
      <c r="J1567" t="s">
        <v>8245</v>
      </c>
      <c r="K1567" s="11">
        <v>40702.729872685188</v>
      </c>
      <c r="L1567" s="11">
        <v>40672.729872685188</v>
      </c>
      <c r="M1567" t="b">
        <v>0</v>
      </c>
      <c r="N1567">
        <v>1</v>
      </c>
      <c r="O1567" t="b">
        <v>0</v>
      </c>
      <c r="P1567" t="s">
        <v>8278</v>
      </c>
      <c r="Q1567" t="s">
        <v>8300</v>
      </c>
    </row>
    <row r="1568" spans="1:17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s="14">
        <f>ROUND((E1568/D1568)*100,0)</f>
        <v>21</v>
      </c>
      <c r="G1568" s="16">
        <f>IFERROR(ROUND(E1568/N1568,2),0)</f>
        <v>108.05</v>
      </c>
      <c r="H1568" t="s">
        <v>8219</v>
      </c>
      <c r="I1568" t="s">
        <v>8223</v>
      </c>
      <c r="J1568" t="s">
        <v>8245</v>
      </c>
      <c r="K1568" s="11">
        <v>42578.916666666664</v>
      </c>
      <c r="L1568" s="11">
        <v>42549.916712962964</v>
      </c>
      <c r="M1568" t="b">
        <v>0</v>
      </c>
      <c r="N1568">
        <v>59</v>
      </c>
      <c r="O1568" t="b">
        <v>0</v>
      </c>
      <c r="P1568" t="s">
        <v>8278</v>
      </c>
      <c r="Q1568" t="s">
        <v>8300</v>
      </c>
    </row>
    <row r="1569" spans="1:17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s="14">
        <f>ROUND((E1569/D1569)*100,0)</f>
        <v>4</v>
      </c>
      <c r="G1569" s="16">
        <f>IFERROR(ROUND(E1569/N1569,2),0)</f>
        <v>26.92</v>
      </c>
      <c r="H1569" t="s">
        <v>8219</v>
      </c>
      <c r="I1569" t="s">
        <v>8223</v>
      </c>
      <c r="J1569" t="s">
        <v>8245</v>
      </c>
      <c r="K1569" s="11">
        <v>41687</v>
      </c>
      <c r="L1569" s="11">
        <v>41671.936863425923</v>
      </c>
      <c r="M1569" t="b">
        <v>0</v>
      </c>
      <c r="N1569">
        <v>13</v>
      </c>
      <c r="O1569" t="b">
        <v>0</v>
      </c>
      <c r="P1569" t="s">
        <v>8278</v>
      </c>
      <c r="Q1569" t="s">
        <v>8300</v>
      </c>
    </row>
    <row r="1570" spans="1:17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s="14">
        <f>ROUND((E1570/D1570)*100,0)</f>
        <v>14</v>
      </c>
      <c r="G1570" s="16">
        <f>IFERROR(ROUND(E1570/N1570,2),0)</f>
        <v>155</v>
      </c>
      <c r="H1570" t="s">
        <v>8219</v>
      </c>
      <c r="I1570" t="s">
        <v>8223</v>
      </c>
      <c r="J1570" t="s">
        <v>8245</v>
      </c>
      <c r="K1570" s="11">
        <v>41997.062326388892</v>
      </c>
      <c r="L1570" s="11">
        <v>41962.062326388892</v>
      </c>
      <c r="M1570" t="b">
        <v>0</v>
      </c>
      <c r="N1570">
        <v>22</v>
      </c>
      <c r="O1570" t="b">
        <v>0</v>
      </c>
      <c r="P1570" t="s">
        <v>8278</v>
      </c>
      <c r="Q1570" t="s">
        <v>8300</v>
      </c>
    </row>
    <row r="1571" spans="1:17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s="14">
        <f>ROUND((E1571/D1571)*100,0)</f>
        <v>0</v>
      </c>
      <c r="G1571" s="16">
        <f>IFERROR(ROUND(E1571/N1571,2),0)</f>
        <v>0</v>
      </c>
      <c r="H1571" t="s">
        <v>8219</v>
      </c>
      <c r="I1571" t="s">
        <v>8223</v>
      </c>
      <c r="J1571" t="s">
        <v>8245</v>
      </c>
      <c r="K1571" s="11">
        <v>41419.679560185185</v>
      </c>
      <c r="L1571" s="11">
        <v>41389.679560185185</v>
      </c>
      <c r="M1571" t="b">
        <v>0</v>
      </c>
      <c r="N1571">
        <v>0</v>
      </c>
      <c r="O1571" t="b">
        <v>0</v>
      </c>
      <c r="P1571" t="s">
        <v>8278</v>
      </c>
      <c r="Q1571" t="s">
        <v>8300</v>
      </c>
    </row>
    <row r="1572" spans="1:17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s="14">
        <f>ROUND((E1572/D1572)*100,0)</f>
        <v>41</v>
      </c>
      <c r="G1572" s="16">
        <f>IFERROR(ROUND(E1572/N1572,2),0)</f>
        <v>47.77</v>
      </c>
      <c r="H1572" t="s">
        <v>8219</v>
      </c>
      <c r="I1572" t="s">
        <v>8223</v>
      </c>
      <c r="J1572" t="s">
        <v>8245</v>
      </c>
      <c r="K1572" s="11">
        <v>42468.771782407406</v>
      </c>
      <c r="L1572" s="11">
        <v>42438.813449074078</v>
      </c>
      <c r="M1572" t="b">
        <v>0</v>
      </c>
      <c r="N1572">
        <v>52</v>
      </c>
      <c r="O1572" t="b">
        <v>0</v>
      </c>
      <c r="P1572" t="s">
        <v>8278</v>
      </c>
      <c r="Q1572" t="s">
        <v>8300</v>
      </c>
    </row>
    <row r="1573" spans="1:17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s="14">
        <f>ROUND((E1573/D1573)*100,0)</f>
        <v>1</v>
      </c>
      <c r="G1573" s="16">
        <f>IFERROR(ROUND(E1573/N1573,2),0)</f>
        <v>20</v>
      </c>
      <c r="H1573" t="s">
        <v>8219</v>
      </c>
      <c r="I1573" t="s">
        <v>8224</v>
      </c>
      <c r="J1573" t="s">
        <v>8246</v>
      </c>
      <c r="K1573" s="11">
        <v>42174.769479166665</v>
      </c>
      <c r="L1573" s="11">
        <v>42144.769479166665</v>
      </c>
      <c r="M1573" t="b">
        <v>0</v>
      </c>
      <c r="N1573">
        <v>4</v>
      </c>
      <c r="O1573" t="b">
        <v>0</v>
      </c>
      <c r="P1573" t="s">
        <v>8278</v>
      </c>
      <c r="Q1573" t="s">
        <v>8300</v>
      </c>
    </row>
    <row r="1574" spans="1:17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s="14">
        <f>ROUND((E1574/D1574)*100,0)</f>
        <v>5</v>
      </c>
      <c r="G1574" s="16">
        <f>IFERROR(ROUND(E1574/N1574,2),0)</f>
        <v>41.67</v>
      </c>
      <c r="H1574" t="s">
        <v>8219</v>
      </c>
      <c r="I1574" t="s">
        <v>8224</v>
      </c>
      <c r="J1574" t="s">
        <v>8246</v>
      </c>
      <c r="K1574" s="11">
        <v>42428.999305555553</v>
      </c>
      <c r="L1574" s="11">
        <v>42404.033090277779</v>
      </c>
      <c r="M1574" t="b">
        <v>0</v>
      </c>
      <c r="N1574">
        <v>3</v>
      </c>
      <c r="O1574" t="b">
        <v>0</v>
      </c>
      <c r="P1574" t="s">
        <v>8278</v>
      </c>
      <c r="Q1574" t="s">
        <v>8300</v>
      </c>
    </row>
    <row r="1575" spans="1:17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s="14">
        <f>ROUND((E1575/D1575)*100,0)</f>
        <v>2</v>
      </c>
      <c r="G1575" s="16">
        <f>IFERROR(ROUND(E1575/N1575,2),0)</f>
        <v>74.33</v>
      </c>
      <c r="H1575" t="s">
        <v>8219</v>
      </c>
      <c r="I1575" t="s">
        <v>8228</v>
      </c>
      <c r="J1575" t="s">
        <v>8250</v>
      </c>
      <c r="K1575" s="11">
        <v>42826.165972222225</v>
      </c>
      <c r="L1575" s="11">
        <v>42786.000023148146</v>
      </c>
      <c r="M1575" t="b">
        <v>0</v>
      </c>
      <c r="N1575">
        <v>3</v>
      </c>
      <c r="O1575" t="b">
        <v>0</v>
      </c>
      <c r="P1575" t="s">
        <v>8278</v>
      </c>
      <c r="Q1575" t="s">
        <v>8300</v>
      </c>
    </row>
    <row r="1576" spans="1:17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s="14">
        <f>ROUND((E1576/D1576)*100,0)</f>
        <v>5</v>
      </c>
      <c r="G1576" s="16">
        <f>IFERROR(ROUND(E1576/N1576,2),0)</f>
        <v>84.33</v>
      </c>
      <c r="H1576" t="s">
        <v>8219</v>
      </c>
      <c r="I1576" t="s">
        <v>8223</v>
      </c>
      <c r="J1576" t="s">
        <v>8245</v>
      </c>
      <c r="K1576" s="11">
        <v>42052.927418981482</v>
      </c>
      <c r="L1576" s="11">
        <v>42017.927418981482</v>
      </c>
      <c r="M1576" t="b">
        <v>0</v>
      </c>
      <c r="N1576">
        <v>6</v>
      </c>
      <c r="O1576" t="b">
        <v>0</v>
      </c>
      <c r="P1576" t="s">
        <v>8278</v>
      </c>
      <c r="Q1576" t="s">
        <v>8300</v>
      </c>
    </row>
    <row r="1577" spans="1:17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s="14">
        <f>ROUND((E1577/D1577)*100,0)</f>
        <v>23</v>
      </c>
      <c r="G1577" s="16">
        <f>IFERROR(ROUND(E1577/N1577,2),0)</f>
        <v>65.459999999999994</v>
      </c>
      <c r="H1577" t="s">
        <v>8219</v>
      </c>
      <c r="I1577" t="s">
        <v>8223</v>
      </c>
      <c r="J1577" t="s">
        <v>8245</v>
      </c>
      <c r="K1577" s="11">
        <v>41829.524259259262</v>
      </c>
      <c r="L1577" s="11">
        <v>41799.524259259262</v>
      </c>
      <c r="M1577" t="b">
        <v>0</v>
      </c>
      <c r="N1577">
        <v>35</v>
      </c>
      <c r="O1577" t="b">
        <v>0</v>
      </c>
      <c r="P1577" t="s">
        <v>8278</v>
      </c>
      <c r="Q1577" t="s">
        <v>8300</v>
      </c>
    </row>
    <row r="1578" spans="1:17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s="14">
        <f>ROUND((E1578/D1578)*100,0)</f>
        <v>13</v>
      </c>
      <c r="G1578" s="16">
        <f>IFERROR(ROUND(E1578/N1578,2),0)</f>
        <v>65</v>
      </c>
      <c r="H1578" t="s">
        <v>8219</v>
      </c>
      <c r="I1578" t="s">
        <v>8223</v>
      </c>
      <c r="J1578" t="s">
        <v>8245</v>
      </c>
      <c r="K1578" s="11">
        <v>42185.879259259258</v>
      </c>
      <c r="L1578" s="11">
        <v>42140.879259259258</v>
      </c>
      <c r="M1578" t="b">
        <v>0</v>
      </c>
      <c r="N1578">
        <v>10</v>
      </c>
      <c r="O1578" t="b">
        <v>0</v>
      </c>
      <c r="P1578" t="s">
        <v>8278</v>
      </c>
      <c r="Q1578" t="s">
        <v>8300</v>
      </c>
    </row>
    <row r="1579" spans="1:17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s="14">
        <f>ROUND((E1579/D1579)*100,0)</f>
        <v>1</v>
      </c>
      <c r="G1579" s="16">
        <f>IFERROR(ROUND(E1579/N1579,2),0)</f>
        <v>27.5</v>
      </c>
      <c r="H1579" t="s">
        <v>8219</v>
      </c>
      <c r="I1579" t="s">
        <v>8223</v>
      </c>
      <c r="J1579" t="s">
        <v>8245</v>
      </c>
      <c r="K1579" s="11">
        <v>41114.847777777781</v>
      </c>
      <c r="L1579" s="11">
        <v>41054.847777777781</v>
      </c>
      <c r="M1579" t="b">
        <v>0</v>
      </c>
      <c r="N1579">
        <v>2</v>
      </c>
      <c r="O1579" t="b">
        <v>0</v>
      </c>
      <c r="P1579" t="s">
        <v>8278</v>
      </c>
      <c r="Q1579" t="s">
        <v>8300</v>
      </c>
    </row>
    <row r="1580" spans="1:17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s="14">
        <f>ROUND((E1580/D1580)*100,0)</f>
        <v>11</v>
      </c>
      <c r="G1580" s="16">
        <f>IFERROR(ROUND(E1580/N1580,2),0)</f>
        <v>51.25</v>
      </c>
      <c r="H1580" t="s">
        <v>8219</v>
      </c>
      <c r="I1580" t="s">
        <v>8223</v>
      </c>
      <c r="J1580" t="s">
        <v>8245</v>
      </c>
      <c r="K1580" s="11">
        <v>40423.083333333336</v>
      </c>
      <c r="L1580" s="11">
        <v>40399.065868055557</v>
      </c>
      <c r="M1580" t="b">
        <v>0</v>
      </c>
      <c r="N1580">
        <v>4</v>
      </c>
      <c r="O1580" t="b">
        <v>0</v>
      </c>
      <c r="P1580" t="s">
        <v>8278</v>
      </c>
      <c r="Q1580" t="s">
        <v>8300</v>
      </c>
    </row>
    <row r="1581" spans="1:17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s="14">
        <f>ROUND((E1581/D1581)*100,0)</f>
        <v>1</v>
      </c>
      <c r="G1581" s="16">
        <f>IFERROR(ROUND(E1581/N1581,2),0)</f>
        <v>14</v>
      </c>
      <c r="H1581" t="s">
        <v>8219</v>
      </c>
      <c r="I1581" t="s">
        <v>8223</v>
      </c>
      <c r="J1581" t="s">
        <v>8245</v>
      </c>
      <c r="K1581" s="11">
        <v>41514.996423611112</v>
      </c>
      <c r="L1581" s="11">
        <v>41481.996423611112</v>
      </c>
      <c r="M1581" t="b">
        <v>0</v>
      </c>
      <c r="N1581">
        <v>2</v>
      </c>
      <c r="O1581" t="b">
        <v>0</v>
      </c>
      <c r="P1581" t="s">
        <v>8278</v>
      </c>
      <c r="Q1581" t="s">
        <v>8300</v>
      </c>
    </row>
    <row r="1582" spans="1:17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s="14">
        <f>ROUND((E1582/D1582)*100,0)</f>
        <v>0</v>
      </c>
      <c r="G1582" s="16">
        <f>IFERROR(ROUND(E1582/N1582,2),0)</f>
        <v>0</v>
      </c>
      <c r="H1582" t="s">
        <v>8219</v>
      </c>
      <c r="I1582" t="s">
        <v>8223</v>
      </c>
      <c r="J1582" t="s">
        <v>8245</v>
      </c>
      <c r="K1582" s="11">
        <v>41050.050069444442</v>
      </c>
      <c r="L1582" s="11">
        <v>40990.050069444442</v>
      </c>
      <c r="M1582" t="b">
        <v>0</v>
      </c>
      <c r="N1582">
        <v>0</v>
      </c>
      <c r="O1582" t="b">
        <v>0</v>
      </c>
      <c r="P1582" t="s">
        <v>8278</v>
      </c>
      <c r="Q1582" t="s">
        <v>8300</v>
      </c>
    </row>
    <row r="1583" spans="1:17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s="14">
        <f>ROUND((E1583/D1583)*100,0)</f>
        <v>1</v>
      </c>
      <c r="G1583" s="16">
        <f>IFERROR(ROUND(E1583/N1583,2),0)</f>
        <v>5</v>
      </c>
      <c r="H1583" t="s">
        <v>8220</v>
      </c>
      <c r="I1583" t="s">
        <v>8224</v>
      </c>
      <c r="J1583" t="s">
        <v>8246</v>
      </c>
      <c r="K1583" s="11">
        <v>42357.448958333334</v>
      </c>
      <c r="L1583" s="11">
        <v>42325.448958333334</v>
      </c>
      <c r="M1583" t="b">
        <v>0</v>
      </c>
      <c r="N1583">
        <v>1</v>
      </c>
      <c r="O1583" t="b">
        <v>0</v>
      </c>
      <c r="P1583" t="s">
        <v>8294</v>
      </c>
      <c r="Q1583" t="s">
        <v>8301</v>
      </c>
    </row>
    <row r="1584" spans="1:17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s="14">
        <f>ROUND((E1584/D1584)*100,0)</f>
        <v>9</v>
      </c>
      <c r="G1584" s="16">
        <f>IFERROR(ROUND(E1584/N1584,2),0)</f>
        <v>31</v>
      </c>
      <c r="H1584" t="s">
        <v>8220</v>
      </c>
      <c r="I1584" t="s">
        <v>8223</v>
      </c>
      <c r="J1584" t="s">
        <v>8245</v>
      </c>
      <c r="K1584" s="11">
        <v>42303.888888888891</v>
      </c>
      <c r="L1584" s="11">
        <v>42246.789965277778</v>
      </c>
      <c r="M1584" t="b">
        <v>0</v>
      </c>
      <c r="N1584">
        <v>3</v>
      </c>
      <c r="O1584" t="b">
        <v>0</v>
      </c>
      <c r="P1584" t="s">
        <v>8294</v>
      </c>
      <c r="Q1584" t="s">
        <v>8301</v>
      </c>
    </row>
    <row r="1585" spans="1:17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s="14">
        <f>ROUND((E1585/D1585)*100,0)</f>
        <v>0</v>
      </c>
      <c r="G1585" s="16">
        <f>IFERROR(ROUND(E1585/N1585,2),0)</f>
        <v>15</v>
      </c>
      <c r="H1585" t="s">
        <v>8220</v>
      </c>
      <c r="I1585" t="s">
        <v>8224</v>
      </c>
      <c r="J1585" t="s">
        <v>8246</v>
      </c>
      <c r="K1585" s="11">
        <v>41907.904988425929</v>
      </c>
      <c r="L1585" s="11">
        <v>41877.904988425929</v>
      </c>
      <c r="M1585" t="b">
        <v>0</v>
      </c>
      <c r="N1585">
        <v>1</v>
      </c>
      <c r="O1585" t="b">
        <v>0</v>
      </c>
      <c r="P1585" t="s">
        <v>8294</v>
      </c>
      <c r="Q1585" t="s">
        <v>8301</v>
      </c>
    </row>
    <row r="1586" spans="1:17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s="14">
        <f>ROUND((E1586/D1586)*100,0)</f>
        <v>0</v>
      </c>
      <c r="G1586" s="16">
        <f>IFERROR(ROUND(E1586/N1586,2),0)</f>
        <v>0</v>
      </c>
      <c r="H1586" t="s">
        <v>8220</v>
      </c>
      <c r="I1586" t="s">
        <v>8223</v>
      </c>
      <c r="J1586" t="s">
        <v>8245</v>
      </c>
      <c r="K1586" s="11">
        <v>41789.649317129632</v>
      </c>
      <c r="L1586" s="11">
        <v>41779.649317129632</v>
      </c>
      <c r="M1586" t="b">
        <v>0</v>
      </c>
      <c r="N1586">
        <v>0</v>
      </c>
      <c r="O1586" t="b">
        <v>0</v>
      </c>
      <c r="P1586" t="s">
        <v>8294</v>
      </c>
      <c r="Q1586" t="s">
        <v>8301</v>
      </c>
    </row>
    <row r="1587" spans="1:17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s="14">
        <f>ROUND((E1587/D1587)*100,0)</f>
        <v>79</v>
      </c>
      <c r="G1587" s="16">
        <f>IFERROR(ROUND(E1587/N1587,2),0)</f>
        <v>131.66999999999999</v>
      </c>
      <c r="H1587" t="s">
        <v>8220</v>
      </c>
      <c r="I1587" t="s">
        <v>8228</v>
      </c>
      <c r="J1587" t="s">
        <v>8250</v>
      </c>
      <c r="K1587" s="11">
        <v>42729.458333333336</v>
      </c>
      <c r="L1587" s="11">
        <v>42707.895462962966</v>
      </c>
      <c r="M1587" t="b">
        <v>0</v>
      </c>
      <c r="N1587">
        <v>12</v>
      </c>
      <c r="O1587" t="b">
        <v>0</v>
      </c>
      <c r="P1587" t="s">
        <v>8294</v>
      </c>
      <c r="Q1587" t="s">
        <v>8301</v>
      </c>
    </row>
    <row r="1588" spans="1:17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s="14">
        <f>ROUND((E1588/D1588)*100,0)</f>
        <v>0</v>
      </c>
      <c r="G1588" s="16">
        <f>IFERROR(ROUND(E1588/N1588,2),0)</f>
        <v>0</v>
      </c>
      <c r="H1588" t="s">
        <v>8220</v>
      </c>
      <c r="I1588" t="s">
        <v>8223</v>
      </c>
      <c r="J1588" t="s">
        <v>8245</v>
      </c>
      <c r="K1588" s="11">
        <v>42099.062754629631</v>
      </c>
      <c r="L1588" s="11">
        <v>42069.104421296295</v>
      </c>
      <c r="M1588" t="b">
        <v>0</v>
      </c>
      <c r="N1588">
        <v>0</v>
      </c>
      <c r="O1588" t="b">
        <v>0</v>
      </c>
      <c r="P1588" t="s">
        <v>8294</v>
      </c>
      <c r="Q1588" t="s">
        <v>8301</v>
      </c>
    </row>
    <row r="1589" spans="1:17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s="14">
        <f>ROUND((E1589/D1589)*100,0)</f>
        <v>0</v>
      </c>
      <c r="G1589" s="16">
        <f>IFERROR(ROUND(E1589/N1589,2),0)</f>
        <v>1</v>
      </c>
      <c r="H1589" t="s">
        <v>8220</v>
      </c>
      <c r="I1589" t="s">
        <v>8223</v>
      </c>
      <c r="J1589" t="s">
        <v>8245</v>
      </c>
      <c r="K1589" s="11">
        <v>41986.950983796298</v>
      </c>
      <c r="L1589" s="11">
        <v>41956.950983796298</v>
      </c>
      <c r="M1589" t="b">
        <v>0</v>
      </c>
      <c r="N1589">
        <v>1</v>
      </c>
      <c r="O1589" t="b">
        <v>0</v>
      </c>
      <c r="P1589" t="s">
        <v>8294</v>
      </c>
      <c r="Q1589" t="s">
        <v>8301</v>
      </c>
    </row>
    <row r="1590" spans="1:17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s="14">
        <f>ROUND((E1590/D1590)*100,0)</f>
        <v>0</v>
      </c>
      <c r="G1590" s="16">
        <f>IFERROR(ROUND(E1590/N1590,2),0)</f>
        <v>0</v>
      </c>
      <c r="H1590" t="s">
        <v>8220</v>
      </c>
      <c r="I1590" t="s">
        <v>8223</v>
      </c>
      <c r="J1590" t="s">
        <v>8245</v>
      </c>
      <c r="K1590" s="11">
        <v>42035.841666666667</v>
      </c>
      <c r="L1590" s="11">
        <v>42005.249988425923</v>
      </c>
      <c r="M1590" t="b">
        <v>0</v>
      </c>
      <c r="N1590">
        <v>0</v>
      </c>
      <c r="O1590" t="b">
        <v>0</v>
      </c>
      <c r="P1590" t="s">
        <v>8294</v>
      </c>
      <c r="Q1590" t="s">
        <v>8301</v>
      </c>
    </row>
    <row r="1591" spans="1:17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s="14">
        <f>ROUND((E1591/D1591)*100,0)</f>
        <v>0</v>
      </c>
      <c r="G1591" s="16">
        <f>IFERROR(ROUND(E1591/N1591,2),0)</f>
        <v>0</v>
      </c>
      <c r="H1591" t="s">
        <v>8220</v>
      </c>
      <c r="I1591" t="s">
        <v>8223</v>
      </c>
      <c r="J1591" t="s">
        <v>8245</v>
      </c>
      <c r="K1591" s="11">
        <v>42286.984791666669</v>
      </c>
      <c r="L1591" s="11">
        <v>42256.984791666669</v>
      </c>
      <c r="M1591" t="b">
        <v>0</v>
      </c>
      <c r="N1591">
        <v>0</v>
      </c>
      <c r="O1591" t="b">
        <v>0</v>
      </c>
      <c r="P1591" t="s">
        <v>8294</v>
      </c>
      <c r="Q1591" t="s">
        <v>8301</v>
      </c>
    </row>
    <row r="1592" spans="1:17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s="14">
        <f>ROUND((E1592/D1592)*100,0)</f>
        <v>2</v>
      </c>
      <c r="G1592" s="16">
        <f>IFERROR(ROUND(E1592/N1592,2),0)</f>
        <v>510</v>
      </c>
      <c r="H1592" t="s">
        <v>8220</v>
      </c>
      <c r="I1592" t="s">
        <v>8236</v>
      </c>
      <c r="J1592" t="s">
        <v>8248</v>
      </c>
      <c r="K1592" s="11">
        <v>42270.857222222221</v>
      </c>
      <c r="L1592" s="11">
        <v>42240.857222222221</v>
      </c>
      <c r="M1592" t="b">
        <v>0</v>
      </c>
      <c r="N1592">
        <v>2</v>
      </c>
      <c r="O1592" t="b">
        <v>0</v>
      </c>
      <c r="P1592" t="s">
        <v>8294</v>
      </c>
      <c r="Q1592" t="s">
        <v>8301</v>
      </c>
    </row>
    <row r="1593" spans="1:17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s="14">
        <f>ROUND((E1593/D1593)*100,0)</f>
        <v>29</v>
      </c>
      <c r="G1593" s="16">
        <f>IFERROR(ROUND(E1593/N1593,2),0)</f>
        <v>44.48</v>
      </c>
      <c r="H1593" t="s">
        <v>8220</v>
      </c>
      <c r="I1593" t="s">
        <v>8224</v>
      </c>
      <c r="J1593" t="s">
        <v>8246</v>
      </c>
      <c r="K1593" s="11">
        <v>42463.684502314813</v>
      </c>
      <c r="L1593" s="11">
        <v>42433.726168981484</v>
      </c>
      <c r="M1593" t="b">
        <v>0</v>
      </c>
      <c r="N1593">
        <v>92</v>
      </c>
      <c r="O1593" t="b">
        <v>0</v>
      </c>
      <c r="P1593" t="s">
        <v>8294</v>
      </c>
      <c r="Q1593" t="s">
        <v>8301</v>
      </c>
    </row>
    <row r="1594" spans="1:17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s="14">
        <f>ROUND((E1594/D1594)*100,0)</f>
        <v>0</v>
      </c>
      <c r="G1594" s="16">
        <f>IFERROR(ROUND(E1594/N1594,2),0)</f>
        <v>0</v>
      </c>
      <c r="H1594" t="s">
        <v>8220</v>
      </c>
      <c r="I1594" t="s">
        <v>8223</v>
      </c>
      <c r="J1594" t="s">
        <v>8245</v>
      </c>
      <c r="K1594" s="11">
        <v>42091.031076388892</v>
      </c>
      <c r="L1594" s="11">
        <v>42046.072743055556</v>
      </c>
      <c r="M1594" t="b">
        <v>0</v>
      </c>
      <c r="N1594">
        <v>0</v>
      </c>
      <c r="O1594" t="b">
        <v>0</v>
      </c>
      <c r="P1594" t="s">
        <v>8294</v>
      </c>
      <c r="Q1594" t="s">
        <v>8301</v>
      </c>
    </row>
    <row r="1595" spans="1:17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s="14">
        <f>ROUND((E1595/D1595)*100,0)</f>
        <v>0</v>
      </c>
      <c r="G1595" s="16">
        <f>IFERROR(ROUND(E1595/N1595,2),0)</f>
        <v>1</v>
      </c>
      <c r="H1595" t="s">
        <v>8220</v>
      </c>
      <c r="I1595" t="s">
        <v>8223</v>
      </c>
      <c r="J1595" t="s">
        <v>8245</v>
      </c>
      <c r="K1595" s="11">
        <v>42063.845543981479</v>
      </c>
      <c r="L1595" s="11">
        <v>42033.845543981479</v>
      </c>
      <c r="M1595" t="b">
        <v>0</v>
      </c>
      <c r="N1595">
        <v>3</v>
      </c>
      <c r="O1595" t="b">
        <v>0</v>
      </c>
      <c r="P1595" t="s">
        <v>8294</v>
      </c>
      <c r="Q1595" t="s">
        <v>8301</v>
      </c>
    </row>
    <row r="1596" spans="1:17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s="14">
        <f>ROUND((E1596/D1596)*100,0)</f>
        <v>21</v>
      </c>
      <c r="G1596" s="16">
        <f>IFERROR(ROUND(E1596/N1596,2),0)</f>
        <v>20.5</v>
      </c>
      <c r="H1596" t="s">
        <v>8220</v>
      </c>
      <c r="I1596" t="s">
        <v>8223</v>
      </c>
      <c r="J1596" t="s">
        <v>8245</v>
      </c>
      <c r="K1596" s="11">
        <v>42505.681250000001</v>
      </c>
      <c r="L1596" s="11">
        <v>42445.712754629632</v>
      </c>
      <c r="M1596" t="b">
        <v>0</v>
      </c>
      <c r="N1596">
        <v>10</v>
      </c>
      <c r="O1596" t="b">
        <v>0</v>
      </c>
      <c r="P1596" t="s">
        <v>8294</v>
      </c>
      <c r="Q1596" t="s">
        <v>8301</v>
      </c>
    </row>
    <row r="1597" spans="1:17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s="14">
        <f>ROUND((E1597/D1597)*100,0)</f>
        <v>0</v>
      </c>
      <c r="G1597" s="16">
        <f>IFERROR(ROUND(E1597/N1597,2),0)</f>
        <v>40</v>
      </c>
      <c r="H1597" t="s">
        <v>8220</v>
      </c>
      <c r="I1597" t="s">
        <v>8223</v>
      </c>
      <c r="J1597" t="s">
        <v>8245</v>
      </c>
      <c r="K1597" s="11">
        <v>41808.842361111114</v>
      </c>
      <c r="L1597" s="11">
        <v>41780.050092592595</v>
      </c>
      <c r="M1597" t="b">
        <v>0</v>
      </c>
      <c r="N1597">
        <v>7</v>
      </c>
      <c r="O1597" t="b">
        <v>0</v>
      </c>
      <c r="P1597" t="s">
        <v>8294</v>
      </c>
      <c r="Q1597" t="s">
        <v>8301</v>
      </c>
    </row>
    <row r="1598" spans="1:17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s="14">
        <f>ROUND((E1598/D1598)*100,0)</f>
        <v>2</v>
      </c>
      <c r="G1598" s="16">
        <f>IFERROR(ROUND(E1598/N1598,2),0)</f>
        <v>25</v>
      </c>
      <c r="H1598" t="s">
        <v>8220</v>
      </c>
      <c r="I1598" t="s">
        <v>8224</v>
      </c>
      <c r="J1598" t="s">
        <v>8246</v>
      </c>
      <c r="K1598" s="11">
        <v>41986.471863425926</v>
      </c>
      <c r="L1598" s="11">
        <v>41941.430196759262</v>
      </c>
      <c r="M1598" t="b">
        <v>0</v>
      </c>
      <c r="N1598">
        <v>3</v>
      </c>
      <c r="O1598" t="b">
        <v>0</v>
      </c>
      <c r="P1598" t="s">
        <v>8294</v>
      </c>
      <c r="Q1598" t="s">
        <v>8301</v>
      </c>
    </row>
    <row r="1599" spans="1:17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s="14">
        <f>ROUND((E1599/D1599)*100,0)</f>
        <v>0</v>
      </c>
      <c r="G1599" s="16">
        <f>IFERROR(ROUND(E1599/N1599,2),0)</f>
        <v>0</v>
      </c>
      <c r="H1599" t="s">
        <v>8220</v>
      </c>
      <c r="I1599" t="s">
        <v>8223</v>
      </c>
      <c r="J1599" t="s">
        <v>8245</v>
      </c>
      <c r="K1599" s="11">
        <v>42633.354131944441</v>
      </c>
      <c r="L1599" s="11">
        <v>42603.354131944441</v>
      </c>
      <c r="M1599" t="b">
        <v>0</v>
      </c>
      <c r="N1599">
        <v>0</v>
      </c>
      <c r="O1599" t="b">
        <v>0</v>
      </c>
      <c r="P1599" t="s">
        <v>8294</v>
      </c>
      <c r="Q1599" t="s">
        <v>8301</v>
      </c>
    </row>
    <row r="1600" spans="1:17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s="14">
        <f>ROUND((E1600/D1600)*100,0)</f>
        <v>0</v>
      </c>
      <c r="G1600" s="16">
        <f>IFERROR(ROUND(E1600/N1600,2),0)</f>
        <v>1</v>
      </c>
      <c r="H1600" t="s">
        <v>8220</v>
      </c>
      <c r="I1600" t="s">
        <v>8223</v>
      </c>
      <c r="J1600" t="s">
        <v>8245</v>
      </c>
      <c r="K1600" s="11">
        <v>42211.667337962965</v>
      </c>
      <c r="L1600" s="11">
        <v>42151.667337962965</v>
      </c>
      <c r="M1600" t="b">
        <v>0</v>
      </c>
      <c r="N1600">
        <v>1</v>
      </c>
      <c r="O1600" t="b">
        <v>0</v>
      </c>
      <c r="P1600" t="s">
        <v>8294</v>
      </c>
      <c r="Q1600" t="s">
        <v>8301</v>
      </c>
    </row>
    <row r="1601" spans="1:17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s="14">
        <f>ROUND((E1601/D1601)*100,0)</f>
        <v>0</v>
      </c>
      <c r="G1601" s="16">
        <f>IFERROR(ROUND(E1601/N1601,2),0)</f>
        <v>0</v>
      </c>
      <c r="H1601" t="s">
        <v>8220</v>
      </c>
      <c r="I1601" t="s">
        <v>8224</v>
      </c>
      <c r="J1601" t="s">
        <v>8246</v>
      </c>
      <c r="K1601" s="11">
        <v>42468.497407407405</v>
      </c>
      <c r="L1601" s="11">
        <v>42438.539074074077</v>
      </c>
      <c r="M1601" t="b">
        <v>0</v>
      </c>
      <c r="N1601">
        <v>0</v>
      </c>
      <c r="O1601" t="b">
        <v>0</v>
      </c>
      <c r="P1601" t="s">
        <v>8294</v>
      </c>
      <c r="Q1601" t="s">
        <v>8301</v>
      </c>
    </row>
    <row r="1602" spans="1:17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s="14">
        <f>ROUND((E1602/D1602)*100,0)</f>
        <v>7</v>
      </c>
      <c r="G1602" s="16">
        <f>IFERROR(ROUND(E1602/N1602,2),0)</f>
        <v>40.78</v>
      </c>
      <c r="H1602" t="s">
        <v>8220</v>
      </c>
      <c r="I1602" t="s">
        <v>8223</v>
      </c>
      <c r="J1602" t="s">
        <v>8245</v>
      </c>
      <c r="K1602" s="11">
        <v>41835.21597222222</v>
      </c>
      <c r="L1602" s="11">
        <v>41791.057314814818</v>
      </c>
      <c r="M1602" t="b">
        <v>0</v>
      </c>
      <c r="N1602">
        <v>9</v>
      </c>
      <c r="O1602" t="b">
        <v>0</v>
      </c>
      <c r="P1602" t="s">
        <v>8294</v>
      </c>
      <c r="Q1602" t="s">
        <v>8301</v>
      </c>
    </row>
    <row r="1603" spans="1:17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s="14">
        <f>ROUND((E1603/D1603)*100,0)</f>
        <v>108</v>
      </c>
      <c r="G1603" s="16">
        <f>IFERROR(ROUND(E1603/N1603,2),0)</f>
        <v>48.33</v>
      </c>
      <c r="H1603" t="s">
        <v>8218</v>
      </c>
      <c r="I1603" t="s">
        <v>8223</v>
      </c>
      <c r="J1603" t="s">
        <v>8245</v>
      </c>
      <c r="K1603" s="11">
        <v>40668.092974537038</v>
      </c>
      <c r="L1603" s="11">
        <v>40638.092974537038</v>
      </c>
      <c r="M1603" t="b">
        <v>0</v>
      </c>
      <c r="N1603">
        <v>56</v>
      </c>
      <c r="O1603" t="b">
        <v>1</v>
      </c>
      <c r="P1603" t="s">
        <v>8281</v>
      </c>
      <c r="Q1603" t="s">
        <v>8282</v>
      </c>
    </row>
    <row r="1604" spans="1:17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s="14">
        <f>ROUND((E1604/D1604)*100,0)</f>
        <v>100</v>
      </c>
      <c r="G1604" s="16">
        <f>IFERROR(ROUND(E1604/N1604,2),0)</f>
        <v>46.95</v>
      </c>
      <c r="H1604" t="s">
        <v>8218</v>
      </c>
      <c r="I1604" t="s">
        <v>8223</v>
      </c>
      <c r="J1604" t="s">
        <v>8245</v>
      </c>
      <c r="K1604" s="11">
        <v>40830.958333333336</v>
      </c>
      <c r="L1604" s="11">
        <v>40788.297650462962</v>
      </c>
      <c r="M1604" t="b">
        <v>0</v>
      </c>
      <c r="N1604">
        <v>32</v>
      </c>
      <c r="O1604" t="b">
        <v>1</v>
      </c>
      <c r="P1604" t="s">
        <v>8281</v>
      </c>
      <c r="Q1604" t="s">
        <v>8282</v>
      </c>
    </row>
    <row r="1605" spans="1:17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s="14">
        <f>ROUND((E1605/D1605)*100,0)</f>
        <v>100</v>
      </c>
      <c r="G1605" s="16">
        <f>IFERROR(ROUND(E1605/N1605,2),0)</f>
        <v>66.69</v>
      </c>
      <c r="H1605" t="s">
        <v>8218</v>
      </c>
      <c r="I1605" t="s">
        <v>8223</v>
      </c>
      <c r="J1605" t="s">
        <v>8245</v>
      </c>
      <c r="K1605" s="11">
        <v>40936.169664351852</v>
      </c>
      <c r="L1605" s="11">
        <v>40876.169664351852</v>
      </c>
      <c r="M1605" t="b">
        <v>0</v>
      </c>
      <c r="N1605">
        <v>30</v>
      </c>
      <c r="O1605" t="b">
        <v>1</v>
      </c>
      <c r="P1605" t="s">
        <v>8281</v>
      </c>
      <c r="Q1605" t="s">
        <v>8282</v>
      </c>
    </row>
    <row r="1606" spans="1:17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s="14">
        <f>ROUND((E1606/D1606)*100,0)</f>
        <v>122</v>
      </c>
      <c r="G1606" s="16">
        <f>IFERROR(ROUND(E1606/N1606,2),0)</f>
        <v>48.84</v>
      </c>
      <c r="H1606" t="s">
        <v>8218</v>
      </c>
      <c r="I1606" t="s">
        <v>8223</v>
      </c>
      <c r="J1606" t="s">
        <v>8245</v>
      </c>
      <c r="K1606" s="11">
        <v>40985.80364583333</v>
      </c>
      <c r="L1606" s="11">
        <v>40945.845312500001</v>
      </c>
      <c r="M1606" t="b">
        <v>0</v>
      </c>
      <c r="N1606">
        <v>70</v>
      </c>
      <c r="O1606" t="b">
        <v>1</v>
      </c>
      <c r="P1606" t="s">
        <v>8281</v>
      </c>
      <c r="Q1606" t="s">
        <v>8282</v>
      </c>
    </row>
    <row r="1607" spans="1:17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s="14">
        <f>ROUND((E1607/D1607)*100,0)</f>
        <v>101</v>
      </c>
      <c r="G1607" s="16">
        <f>IFERROR(ROUND(E1607/N1607,2),0)</f>
        <v>137.31</v>
      </c>
      <c r="H1607" t="s">
        <v>8218</v>
      </c>
      <c r="I1607" t="s">
        <v>8223</v>
      </c>
      <c r="J1607" t="s">
        <v>8245</v>
      </c>
      <c r="K1607" s="11">
        <v>40756.291666666664</v>
      </c>
      <c r="L1607" s="11">
        <v>40747.012881944444</v>
      </c>
      <c r="M1607" t="b">
        <v>0</v>
      </c>
      <c r="N1607">
        <v>44</v>
      </c>
      <c r="O1607" t="b">
        <v>1</v>
      </c>
      <c r="P1607" t="s">
        <v>8281</v>
      </c>
      <c r="Q1607" t="s">
        <v>8282</v>
      </c>
    </row>
    <row r="1608" spans="1:17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s="14">
        <f>ROUND((E1608/D1608)*100,0)</f>
        <v>101</v>
      </c>
      <c r="G1608" s="16">
        <f>IFERROR(ROUND(E1608/N1608,2),0)</f>
        <v>87.83</v>
      </c>
      <c r="H1608" t="s">
        <v>8218</v>
      </c>
      <c r="I1608" t="s">
        <v>8223</v>
      </c>
      <c r="J1608" t="s">
        <v>8245</v>
      </c>
      <c r="K1608" s="11">
        <v>40626.069884259261</v>
      </c>
      <c r="L1608" s="11">
        <v>40536.111550925925</v>
      </c>
      <c r="M1608" t="b">
        <v>0</v>
      </c>
      <c r="N1608">
        <v>92</v>
      </c>
      <c r="O1608" t="b">
        <v>1</v>
      </c>
      <c r="P1608" t="s">
        <v>8281</v>
      </c>
      <c r="Q1608" t="s">
        <v>8282</v>
      </c>
    </row>
    <row r="1609" spans="1:17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s="14">
        <f>ROUND((E1609/D1609)*100,0)</f>
        <v>145</v>
      </c>
      <c r="G1609" s="16">
        <f>IFERROR(ROUND(E1609/N1609,2),0)</f>
        <v>70.790000000000006</v>
      </c>
      <c r="H1609" t="s">
        <v>8218</v>
      </c>
      <c r="I1609" t="s">
        <v>8223</v>
      </c>
      <c r="J1609" t="s">
        <v>8245</v>
      </c>
      <c r="K1609" s="11">
        <v>41074.80846064815</v>
      </c>
      <c r="L1609" s="11">
        <v>41053.80846064815</v>
      </c>
      <c r="M1609" t="b">
        <v>0</v>
      </c>
      <c r="N1609">
        <v>205</v>
      </c>
      <c r="O1609" t="b">
        <v>1</v>
      </c>
      <c r="P1609" t="s">
        <v>8281</v>
      </c>
      <c r="Q1609" t="s">
        <v>8282</v>
      </c>
    </row>
    <row r="1610" spans="1:17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s="14">
        <f>ROUND((E1610/D1610)*100,0)</f>
        <v>101</v>
      </c>
      <c r="G1610" s="16">
        <f>IFERROR(ROUND(E1610/N1610,2),0)</f>
        <v>52.83</v>
      </c>
      <c r="H1610" t="s">
        <v>8218</v>
      </c>
      <c r="I1610" t="s">
        <v>8223</v>
      </c>
      <c r="J1610" t="s">
        <v>8245</v>
      </c>
      <c r="K1610" s="11">
        <v>41640.226388888892</v>
      </c>
      <c r="L1610" s="11">
        <v>41607.83085648148</v>
      </c>
      <c r="M1610" t="b">
        <v>0</v>
      </c>
      <c r="N1610">
        <v>23</v>
      </c>
      <c r="O1610" t="b">
        <v>1</v>
      </c>
      <c r="P1610" t="s">
        <v>8281</v>
      </c>
      <c r="Q1610" t="s">
        <v>8282</v>
      </c>
    </row>
    <row r="1611" spans="1:17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s="14">
        <f>ROUND((E1611/D1611)*100,0)</f>
        <v>118</v>
      </c>
      <c r="G1611" s="16">
        <f>IFERROR(ROUND(E1611/N1611,2),0)</f>
        <v>443.75</v>
      </c>
      <c r="H1611" t="s">
        <v>8218</v>
      </c>
      <c r="I1611" t="s">
        <v>8223</v>
      </c>
      <c r="J1611" t="s">
        <v>8245</v>
      </c>
      <c r="K1611" s="11">
        <v>40849.333333333336</v>
      </c>
      <c r="L1611" s="11">
        <v>40796.001261574071</v>
      </c>
      <c r="M1611" t="b">
        <v>0</v>
      </c>
      <c r="N1611">
        <v>4</v>
      </c>
      <c r="O1611" t="b">
        <v>1</v>
      </c>
      <c r="P1611" t="s">
        <v>8281</v>
      </c>
      <c r="Q1611" t="s">
        <v>8282</v>
      </c>
    </row>
    <row r="1612" spans="1:17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s="14">
        <f>ROUND((E1612/D1612)*100,0)</f>
        <v>272</v>
      </c>
      <c r="G1612" s="16">
        <f>IFERROR(ROUND(E1612/N1612,2),0)</f>
        <v>48.54</v>
      </c>
      <c r="H1612" t="s">
        <v>8218</v>
      </c>
      <c r="I1612" t="s">
        <v>8223</v>
      </c>
      <c r="J1612" t="s">
        <v>8245</v>
      </c>
      <c r="K1612" s="11">
        <v>41258.924884259257</v>
      </c>
      <c r="L1612" s="11">
        <v>41228.924884259257</v>
      </c>
      <c r="M1612" t="b">
        <v>0</v>
      </c>
      <c r="N1612">
        <v>112</v>
      </c>
      <c r="O1612" t="b">
        <v>1</v>
      </c>
      <c r="P1612" t="s">
        <v>8281</v>
      </c>
      <c r="Q1612" t="s">
        <v>8282</v>
      </c>
    </row>
    <row r="1613" spans="1:17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s="14">
        <f>ROUND((E1613/D1613)*100,0)</f>
        <v>125</v>
      </c>
      <c r="G1613" s="16">
        <f>IFERROR(ROUND(E1613/N1613,2),0)</f>
        <v>37.07</v>
      </c>
      <c r="H1613" t="s">
        <v>8218</v>
      </c>
      <c r="I1613" t="s">
        <v>8223</v>
      </c>
      <c r="J1613" t="s">
        <v>8245</v>
      </c>
      <c r="K1613" s="11">
        <v>41430.00037037037</v>
      </c>
      <c r="L1613" s="11">
        <v>41409.00037037037</v>
      </c>
      <c r="M1613" t="b">
        <v>0</v>
      </c>
      <c r="N1613">
        <v>27</v>
      </c>
      <c r="O1613" t="b">
        <v>1</v>
      </c>
      <c r="P1613" t="s">
        <v>8281</v>
      </c>
      <c r="Q1613" t="s">
        <v>8282</v>
      </c>
    </row>
    <row r="1614" spans="1:17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s="14">
        <f>ROUND((E1614/D1614)*100,0)</f>
        <v>110</v>
      </c>
      <c r="G1614" s="16">
        <f>IFERROR(ROUND(E1614/N1614,2),0)</f>
        <v>50</v>
      </c>
      <c r="H1614" t="s">
        <v>8218</v>
      </c>
      <c r="I1614" t="s">
        <v>8223</v>
      </c>
      <c r="J1614" t="s">
        <v>8245</v>
      </c>
      <c r="K1614" s="11">
        <v>41276.874814814815</v>
      </c>
      <c r="L1614" s="11">
        <v>41246.874814814815</v>
      </c>
      <c r="M1614" t="b">
        <v>0</v>
      </c>
      <c r="N1614">
        <v>11</v>
      </c>
      <c r="O1614" t="b">
        <v>1</v>
      </c>
      <c r="P1614" t="s">
        <v>8281</v>
      </c>
      <c r="Q1614" t="s">
        <v>8282</v>
      </c>
    </row>
    <row r="1615" spans="1:17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s="14">
        <f>ROUND((E1615/D1615)*100,0)</f>
        <v>102</v>
      </c>
      <c r="G1615" s="16">
        <f>IFERROR(ROUND(E1615/N1615,2),0)</f>
        <v>39.04</v>
      </c>
      <c r="H1615" t="s">
        <v>8218</v>
      </c>
      <c r="I1615" t="s">
        <v>8223</v>
      </c>
      <c r="J1615" t="s">
        <v>8245</v>
      </c>
      <c r="K1615" s="11">
        <v>41112.069467592592</v>
      </c>
      <c r="L1615" s="11">
        <v>41082.069467592592</v>
      </c>
      <c r="M1615" t="b">
        <v>0</v>
      </c>
      <c r="N1615">
        <v>26</v>
      </c>
      <c r="O1615" t="b">
        <v>1</v>
      </c>
      <c r="P1615" t="s">
        <v>8281</v>
      </c>
      <c r="Q1615" t="s">
        <v>8282</v>
      </c>
    </row>
    <row r="1616" spans="1:17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s="14">
        <f>ROUND((E1616/D1616)*100,0)</f>
        <v>103</v>
      </c>
      <c r="G1616" s="16">
        <f>IFERROR(ROUND(E1616/N1616,2),0)</f>
        <v>66.69</v>
      </c>
      <c r="H1616" t="s">
        <v>8218</v>
      </c>
      <c r="I1616" t="s">
        <v>8223</v>
      </c>
      <c r="J1616" t="s">
        <v>8245</v>
      </c>
      <c r="K1616" s="11">
        <v>41854.708333333336</v>
      </c>
      <c r="L1616" s="11">
        <v>41794.981122685182</v>
      </c>
      <c r="M1616" t="b">
        <v>0</v>
      </c>
      <c r="N1616">
        <v>77</v>
      </c>
      <c r="O1616" t="b">
        <v>1</v>
      </c>
      <c r="P1616" t="s">
        <v>8281</v>
      </c>
      <c r="Q1616" t="s">
        <v>8282</v>
      </c>
    </row>
    <row r="1617" spans="1:17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s="14">
        <f>ROUND((E1617/D1617)*100,0)</f>
        <v>114</v>
      </c>
      <c r="G1617" s="16">
        <f>IFERROR(ROUND(E1617/N1617,2),0)</f>
        <v>67.13</v>
      </c>
      <c r="H1617" t="s">
        <v>8218</v>
      </c>
      <c r="I1617" t="s">
        <v>8223</v>
      </c>
      <c r="J1617" t="s">
        <v>8245</v>
      </c>
      <c r="K1617" s="11">
        <v>40890.092546296299</v>
      </c>
      <c r="L1617" s="11">
        <v>40845.050879629627</v>
      </c>
      <c r="M1617" t="b">
        <v>0</v>
      </c>
      <c r="N1617">
        <v>136</v>
      </c>
      <c r="O1617" t="b">
        <v>1</v>
      </c>
      <c r="P1617" t="s">
        <v>8281</v>
      </c>
      <c r="Q1617" t="s">
        <v>8282</v>
      </c>
    </row>
    <row r="1618" spans="1:17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s="14">
        <f>ROUND((E1618/D1618)*100,0)</f>
        <v>104</v>
      </c>
      <c r="G1618" s="16">
        <f>IFERROR(ROUND(E1618/N1618,2),0)</f>
        <v>66.37</v>
      </c>
      <c r="H1618" t="s">
        <v>8218</v>
      </c>
      <c r="I1618" t="s">
        <v>8223</v>
      </c>
      <c r="J1618" t="s">
        <v>8245</v>
      </c>
      <c r="K1618" s="11">
        <v>41235.916666666664</v>
      </c>
      <c r="L1618" s="11">
        <v>41194.715520833335</v>
      </c>
      <c r="M1618" t="b">
        <v>0</v>
      </c>
      <c r="N1618">
        <v>157</v>
      </c>
      <c r="O1618" t="b">
        <v>1</v>
      </c>
      <c r="P1618" t="s">
        <v>8281</v>
      </c>
      <c r="Q1618" t="s">
        <v>8282</v>
      </c>
    </row>
    <row r="1619" spans="1:17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s="14">
        <f>ROUND((E1619/D1619)*100,0)</f>
        <v>146</v>
      </c>
      <c r="G1619" s="16">
        <f>IFERROR(ROUND(E1619/N1619,2),0)</f>
        <v>64.62</v>
      </c>
      <c r="H1619" t="s">
        <v>8218</v>
      </c>
      <c r="I1619" t="s">
        <v>8223</v>
      </c>
      <c r="J1619" t="s">
        <v>8245</v>
      </c>
      <c r="K1619" s="11">
        <v>41579.791666666664</v>
      </c>
      <c r="L1619" s="11">
        <v>41546.664212962962</v>
      </c>
      <c r="M1619" t="b">
        <v>0</v>
      </c>
      <c r="N1619">
        <v>158</v>
      </c>
      <c r="O1619" t="b">
        <v>1</v>
      </c>
      <c r="P1619" t="s">
        <v>8281</v>
      </c>
      <c r="Q1619" t="s">
        <v>8282</v>
      </c>
    </row>
    <row r="1620" spans="1:17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s="14">
        <f>ROUND((E1620/D1620)*100,0)</f>
        <v>105</v>
      </c>
      <c r="G1620" s="16">
        <f>IFERROR(ROUND(E1620/N1620,2),0)</f>
        <v>58.37</v>
      </c>
      <c r="H1620" t="s">
        <v>8218</v>
      </c>
      <c r="I1620" t="s">
        <v>8223</v>
      </c>
      <c r="J1620" t="s">
        <v>8245</v>
      </c>
      <c r="K1620" s="11">
        <v>41341.654340277775</v>
      </c>
      <c r="L1620" s="11">
        <v>41301.654340277775</v>
      </c>
      <c r="M1620" t="b">
        <v>0</v>
      </c>
      <c r="N1620">
        <v>27</v>
      </c>
      <c r="O1620" t="b">
        <v>1</v>
      </c>
      <c r="P1620" t="s">
        <v>8281</v>
      </c>
      <c r="Q1620" t="s">
        <v>8282</v>
      </c>
    </row>
    <row r="1621" spans="1:17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s="14">
        <f>ROUND((E1621/D1621)*100,0)</f>
        <v>133</v>
      </c>
      <c r="G1621" s="16">
        <f>IFERROR(ROUND(E1621/N1621,2),0)</f>
        <v>86.96</v>
      </c>
      <c r="H1621" t="s">
        <v>8218</v>
      </c>
      <c r="I1621" t="s">
        <v>8223</v>
      </c>
      <c r="J1621" t="s">
        <v>8245</v>
      </c>
      <c r="K1621" s="11">
        <v>41897.186180555553</v>
      </c>
      <c r="L1621" s="11">
        <v>41876.186180555553</v>
      </c>
      <c r="M1621" t="b">
        <v>0</v>
      </c>
      <c r="N1621">
        <v>23</v>
      </c>
      <c r="O1621" t="b">
        <v>1</v>
      </c>
      <c r="P1621" t="s">
        <v>8281</v>
      </c>
      <c r="Q1621" t="s">
        <v>8282</v>
      </c>
    </row>
    <row r="1622" spans="1:17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s="14">
        <f>ROUND((E1622/D1622)*100,0)</f>
        <v>113</v>
      </c>
      <c r="G1622" s="16">
        <f>IFERROR(ROUND(E1622/N1622,2),0)</f>
        <v>66.47</v>
      </c>
      <c r="H1622" t="s">
        <v>8218</v>
      </c>
      <c r="I1622" t="s">
        <v>8223</v>
      </c>
      <c r="J1622" t="s">
        <v>8245</v>
      </c>
      <c r="K1622" s="11">
        <v>41328.339583333334</v>
      </c>
      <c r="L1622" s="11">
        <v>41321.339583333334</v>
      </c>
      <c r="M1622" t="b">
        <v>0</v>
      </c>
      <c r="N1622">
        <v>17</v>
      </c>
      <c r="O1622" t="b">
        <v>1</v>
      </c>
      <c r="P1622" t="s">
        <v>8281</v>
      </c>
      <c r="Q1622" t="s">
        <v>8282</v>
      </c>
    </row>
    <row r="1623" spans="1:17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s="14">
        <f>ROUND((E1623/D1623)*100,0)</f>
        <v>121</v>
      </c>
      <c r="G1623" s="16">
        <f>IFERROR(ROUND(E1623/N1623,2),0)</f>
        <v>163.78</v>
      </c>
      <c r="H1623" t="s">
        <v>8218</v>
      </c>
      <c r="I1623" t="s">
        <v>8223</v>
      </c>
      <c r="J1623" t="s">
        <v>8245</v>
      </c>
      <c r="K1623" s="11">
        <v>41057.165972222225</v>
      </c>
      <c r="L1623" s="11">
        <v>41003.60665509259</v>
      </c>
      <c r="M1623" t="b">
        <v>0</v>
      </c>
      <c r="N1623">
        <v>37</v>
      </c>
      <c r="O1623" t="b">
        <v>1</v>
      </c>
      <c r="P1623" t="s">
        <v>8281</v>
      </c>
      <c r="Q1623" t="s">
        <v>8282</v>
      </c>
    </row>
    <row r="1624" spans="1:17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s="14">
        <f>ROUND((E1624/D1624)*100,0)</f>
        <v>102</v>
      </c>
      <c r="G1624" s="16">
        <f>IFERROR(ROUND(E1624/N1624,2),0)</f>
        <v>107.98</v>
      </c>
      <c r="H1624" t="s">
        <v>8218</v>
      </c>
      <c r="I1624" t="s">
        <v>8223</v>
      </c>
      <c r="J1624" t="s">
        <v>8245</v>
      </c>
      <c r="K1624" s="11">
        <v>41990.332638888889</v>
      </c>
      <c r="L1624" s="11">
        <v>41950.29483796296</v>
      </c>
      <c r="M1624" t="b">
        <v>0</v>
      </c>
      <c r="N1624">
        <v>65</v>
      </c>
      <c r="O1624" t="b">
        <v>1</v>
      </c>
      <c r="P1624" t="s">
        <v>8281</v>
      </c>
      <c r="Q1624" t="s">
        <v>8282</v>
      </c>
    </row>
    <row r="1625" spans="1:17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s="14">
        <f>ROUND((E1625/D1625)*100,0)</f>
        <v>101</v>
      </c>
      <c r="G1625" s="16">
        <f>IFERROR(ROUND(E1625/N1625,2),0)</f>
        <v>42.11</v>
      </c>
      <c r="H1625" t="s">
        <v>8218</v>
      </c>
      <c r="I1625" t="s">
        <v>8224</v>
      </c>
      <c r="J1625" t="s">
        <v>8246</v>
      </c>
      <c r="K1625" s="11">
        <v>41513.688530092593</v>
      </c>
      <c r="L1625" s="11">
        <v>41453.688530092593</v>
      </c>
      <c r="M1625" t="b">
        <v>0</v>
      </c>
      <c r="N1625">
        <v>18</v>
      </c>
      <c r="O1625" t="b">
        <v>1</v>
      </c>
      <c r="P1625" t="s">
        <v>8281</v>
      </c>
      <c r="Q1625" t="s">
        <v>8282</v>
      </c>
    </row>
    <row r="1626" spans="1:17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s="14">
        <f>ROUND((E1626/D1626)*100,0)</f>
        <v>118</v>
      </c>
      <c r="G1626" s="16">
        <f>IFERROR(ROUND(E1626/N1626,2),0)</f>
        <v>47.2</v>
      </c>
      <c r="H1626" t="s">
        <v>8218</v>
      </c>
      <c r="I1626" t="s">
        <v>8223</v>
      </c>
      <c r="J1626" t="s">
        <v>8245</v>
      </c>
      <c r="K1626" s="11">
        <v>41283.367303240739</v>
      </c>
      <c r="L1626" s="11">
        <v>41243.367303240739</v>
      </c>
      <c r="M1626" t="b">
        <v>0</v>
      </c>
      <c r="N1626">
        <v>25</v>
      </c>
      <c r="O1626" t="b">
        <v>1</v>
      </c>
      <c r="P1626" t="s">
        <v>8281</v>
      </c>
      <c r="Q1626" t="s">
        <v>8282</v>
      </c>
    </row>
    <row r="1627" spans="1:17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s="14">
        <f>ROUND((E1627/D1627)*100,0)</f>
        <v>155</v>
      </c>
      <c r="G1627" s="16">
        <f>IFERROR(ROUND(E1627/N1627,2),0)</f>
        <v>112.02</v>
      </c>
      <c r="H1627" t="s">
        <v>8218</v>
      </c>
      <c r="I1627" t="s">
        <v>8223</v>
      </c>
      <c r="J1627" t="s">
        <v>8245</v>
      </c>
      <c r="K1627" s="11">
        <v>41163.699687499997</v>
      </c>
      <c r="L1627" s="11">
        <v>41135.699687499997</v>
      </c>
      <c r="M1627" t="b">
        <v>0</v>
      </c>
      <c r="N1627">
        <v>104</v>
      </c>
      <c r="O1627" t="b">
        <v>1</v>
      </c>
      <c r="P1627" t="s">
        <v>8281</v>
      </c>
      <c r="Q1627" t="s">
        <v>8282</v>
      </c>
    </row>
    <row r="1628" spans="1:17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s="14">
        <f>ROUND((E1628/D1628)*100,0)</f>
        <v>101</v>
      </c>
      <c r="G1628" s="16">
        <f>IFERROR(ROUND(E1628/N1628,2),0)</f>
        <v>74.95</v>
      </c>
      <c r="H1628" t="s">
        <v>8218</v>
      </c>
      <c r="I1628" t="s">
        <v>8223</v>
      </c>
      <c r="J1628" t="s">
        <v>8245</v>
      </c>
      <c r="K1628" s="11">
        <v>41609.889664351853</v>
      </c>
      <c r="L1628" s="11">
        <v>41579.847997685189</v>
      </c>
      <c r="M1628" t="b">
        <v>0</v>
      </c>
      <c r="N1628">
        <v>108</v>
      </c>
      <c r="O1628" t="b">
        <v>1</v>
      </c>
      <c r="P1628" t="s">
        <v>8281</v>
      </c>
      <c r="Q1628" t="s">
        <v>8282</v>
      </c>
    </row>
    <row r="1629" spans="1:17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s="14">
        <f>ROUND((E1629/D1629)*100,0)</f>
        <v>117</v>
      </c>
      <c r="G1629" s="16">
        <f>IFERROR(ROUND(E1629/N1629,2),0)</f>
        <v>61.58</v>
      </c>
      <c r="H1629" t="s">
        <v>8218</v>
      </c>
      <c r="I1629" t="s">
        <v>8223</v>
      </c>
      <c r="J1629" t="s">
        <v>8245</v>
      </c>
      <c r="K1629" s="11">
        <v>41239.207638888889</v>
      </c>
      <c r="L1629" s="11">
        <v>41205.707048611112</v>
      </c>
      <c r="M1629" t="b">
        <v>0</v>
      </c>
      <c r="N1629">
        <v>38</v>
      </c>
      <c r="O1629" t="b">
        <v>1</v>
      </c>
      <c r="P1629" t="s">
        <v>8281</v>
      </c>
      <c r="Q1629" t="s">
        <v>8282</v>
      </c>
    </row>
    <row r="1630" spans="1:17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s="14">
        <f>ROUND((E1630/D1630)*100,0)</f>
        <v>101</v>
      </c>
      <c r="G1630" s="16">
        <f>IFERROR(ROUND(E1630/N1630,2),0)</f>
        <v>45.88</v>
      </c>
      <c r="H1630" t="s">
        <v>8218</v>
      </c>
      <c r="I1630" t="s">
        <v>8223</v>
      </c>
      <c r="J1630" t="s">
        <v>8245</v>
      </c>
      <c r="K1630" s="11">
        <v>41807.737060185187</v>
      </c>
      <c r="L1630" s="11">
        <v>41774.737060185187</v>
      </c>
      <c r="M1630" t="b">
        <v>0</v>
      </c>
      <c r="N1630">
        <v>88</v>
      </c>
      <c r="O1630" t="b">
        <v>1</v>
      </c>
      <c r="P1630" t="s">
        <v>8281</v>
      </c>
      <c r="Q1630" t="s">
        <v>8282</v>
      </c>
    </row>
    <row r="1631" spans="1:17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s="14">
        <f>ROUND((E1631/D1631)*100,0)</f>
        <v>104</v>
      </c>
      <c r="G1631" s="16">
        <f>IFERROR(ROUND(E1631/N1631,2),0)</f>
        <v>75.849999999999994</v>
      </c>
      <c r="H1631" t="s">
        <v>8218</v>
      </c>
      <c r="I1631" t="s">
        <v>8223</v>
      </c>
      <c r="J1631" t="s">
        <v>8245</v>
      </c>
      <c r="K1631" s="11">
        <v>41690.867280092592</v>
      </c>
      <c r="L1631" s="11">
        <v>41645.867280092592</v>
      </c>
      <c r="M1631" t="b">
        <v>0</v>
      </c>
      <c r="N1631">
        <v>82</v>
      </c>
      <c r="O1631" t="b">
        <v>1</v>
      </c>
      <c r="P1631" t="s">
        <v>8281</v>
      </c>
      <c r="Q1631" t="s">
        <v>8282</v>
      </c>
    </row>
    <row r="1632" spans="1:17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s="14">
        <f>ROUND((E1632/D1632)*100,0)</f>
        <v>265</v>
      </c>
      <c r="G1632" s="16">
        <f>IFERROR(ROUND(E1632/N1632,2),0)</f>
        <v>84.21</v>
      </c>
      <c r="H1632" t="s">
        <v>8218</v>
      </c>
      <c r="I1632" t="s">
        <v>8223</v>
      </c>
      <c r="J1632" t="s">
        <v>8245</v>
      </c>
      <c r="K1632" s="11">
        <v>40970.290972222225</v>
      </c>
      <c r="L1632" s="11">
        <v>40939.837673611109</v>
      </c>
      <c r="M1632" t="b">
        <v>0</v>
      </c>
      <c r="N1632">
        <v>126</v>
      </c>
      <c r="O1632" t="b">
        <v>1</v>
      </c>
      <c r="P1632" t="s">
        <v>8281</v>
      </c>
      <c r="Q1632" t="s">
        <v>8282</v>
      </c>
    </row>
    <row r="1633" spans="1:17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s="14">
        <f>ROUND((E1633/D1633)*100,0)</f>
        <v>156</v>
      </c>
      <c r="G1633" s="16">
        <f>IFERROR(ROUND(E1633/N1633,2),0)</f>
        <v>117.23</v>
      </c>
      <c r="H1633" t="s">
        <v>8218</v>
      </c>
      <c r="I1633" t="s">
        <v>8223</v>
      </c>
      <c r="J1633" t="s">
        <v>8245</v>
      </c>
      <c r="K1633" s="11">
        <v>41194.859502314815</v>
      </c>
      <c r="L1633" s="11">
        <v>41164.859502314815</v>
      </c>
      <c r="M1633" t="b">
        <v>0</v>
      </c>
      <c r="N1633">
        <v>133</v>
      </c>
      <c r="O1633" t="b">
        <v>1</v>
      </c>
      <c r="P1633" t="s">
        <v>8281</v>
      </c>
      <c r="Q1633" t="s">
        <v>8282</v>
      </c>
    </row>
    <row r="1634" spans="1:17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s="14">
        <f>ROUND((E1634/D1634)*100,0)</f>
        <v>102</v>
      </c>
      <c r="G1634" s="16">
        <f>IFERROR(ROUND(E1634/N1634,2),0)</f>
        <v>86.49</v>
      </c>
      <c r="H1634" t="s">
        <v>8218</v>
      </c>
      <c r="I1634" t="s">
        <v>8223</v>
      </c>
      <c r="J1634" t="s">
        <v>8245</v>
      </c>
      <c r="K1634" s="11">
        <v>40810.340902777774</v>
      </c>
      <c r="L1634" s="11">
        <v>40750.340902777774</v>
      </c>
      <c r="M1634" t="b">
        <v>0</v>
      </c>
      <c r="N1634">
        <v>47</v>
      </c>
      <c r="O1634" t="b">
        <v>1</v>
      </c>
      <c r="P1634" t="s">
        <v>8281</v>
      </c>
      <c r="Q1634" t="s">
        <v>8282</v>
      </c>
    </row>
    <row r="1635" spans="1:17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s="14">
        <f>ROUND((E1635/D1635)*100,0)</f>
        <v>100</v>
      </c>
      <c r="G1635" s="16">
        <f>IFERROR(ROUND(E1635/N1635,2),0)</f>
        <v>172.41</v>
      </c>
      <c r="H1635" t="s">
        <v>8218</v>
      </c>
      <c r="I1635" t="s">
        <v>8223</v>
      </c>
      <c r="J1635" t="s">
        <v>8245</v>
      </c>
      <c r="K1635" s="11">
        <v>40924.208333333336</v>
      </c>
      <c r="L1635" s="11">
        <v>40896.883750000001</v>
      </c>
      <c r="M1635" t="b">
        <v>0</v>
      </c>
      <c r="N1635">
        <v>58</v>
      </c>
      <c r="O1635" t="b">
        <v>1</v>
      </c>
      <c r="P1635" t="s">
        <v>8281</v>
      </c>
      <c r="Q1635" t="s">
        <v>8282</v>
      </c>
    </row>
    <row r="1636" spans="1:17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s="14">
        <f>ROUND((E1636/D1636)*100,0)</f>
        <v>101</v>
      </c>
      <c r="G1636" s="16">
        <f>IFERROR(ROUND(E1636/N1636,2),0)</f>
        <v>62.81</v>
      </c>
      <c r="H1636" t="s">
        <v>8218</v>
      </c>
      <c r="I1636" t="s">
        <v>8223</v>
      </c>
      <c r="J1636" t="s">
        <v>8245</v>
      </c>
      <c r="K1636" s="11">
        <v>40696.249305555553</v>
      </c>
      <c r="L1636" s="11">
        <v>40658.189826388887</v>
      </c>
      <c r="M1636" t="b">
        <v>0</v>
      </c>
      <c r="N1636">
        <v>32</v>
      </c>
      <c r="O1636" t="b">
        <v>1</v>
      </c>
      <c r="P1636" t="s">
        <v>8281</v>
      </c>
      <c r="Q1636" t="s">
        <v>8282</v>
      </c>
    </row>
    <row r="1637" spans="1:17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s="14">
        <f>ROUND((E1637/D1637)*100,0)</f>
        <v>125</v>
      </c>
      <c r="G1637" s="16">
        <f>IFERROR(ROUND(E1637/N1637,2),0)</f>
        <v>67.73</v>
      </c>
      <c r="H1637" t="s">
        <v>8218</v>
      </c>
      <c r="I1637" t="s">
        <v>8223</v>
      </c>
      <c r="J1637" t="s">
        <v>8245</v>
      </c>
      <c r="K1637" s="11">
        <v>42562.868761574071</v>
      </c>
      <c r="L1637" s="11">
        <v>42502.868761574071</v>
      </c>
      <c r="M1637" t="b">
        <v>0</v>
      </c>
      <c r="N1637">
        <v>37</v>
      </c>
      <c r="O1637" t="b">
        <v>1</v>
      </c>
      <c r="P1637" t="s">
        <v>8281</v>
      </c>
      <c r="Q1637" t="s">
        <v>8282</v>
      </c>
    </row>
    <row r="1638" spans="1:17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s="14">
        <f>ROUND((E1638/D1638)*100,0)</f>
        <v>104</v>
      </c>
      <c r="G1638" s="16">
        <f>IFERROR(ROUND(E1638/N1638,2),0)</f>
        <v>53.56</v>
      </c>
      <c r="H1638" t="s">
        <v>8218</v>
      </c>
      <c r="I1638" t="s">
        <v>8223</v>
      </c>
      <c r="J1638" t="s">
        <v>8245</v>
      </c>
      <c r="K1638" s="11">
        <v>40706.166666666664</v>
      </c>
      <c r="L1638" s="11">
        <v>40663.08666666667</v>
      </c>
      <c r="M1638" t="b">
        <v>0</v>
      </c>
      <c r="N1638">
        <v>87</v>
      </c>
      <c r="O1638" t="b">
        <v>1</v>
      </c>
      <c r="P1638" t="s">
        <v>8281</v>
      </c>
      <c r="Q1638" t="s">
        <v>8282</v>
      </c>
    </row>
    <row r="1639" spans="1:17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s="14">
        <f>ROUND((E1639/D1639)*100,0)</f>
        <v>104</v>
      </c>
      <c r="G1639" s="16">
        <f>IFERROR(ROUND(E1639/N1639,2),0)</f>
        <v>34.6</v>
      </c>
      <c r="H1639" t="s">
        <v>8218</v>
      </c>
      <c r="I1639" t="s">
        <v>8223</v>
      </c>
      <c r="J1639" t="s">
        <v>8245</v>
      </c>
      <c r="K1639" s="11">
        <v>40178.98541666667</v>
      </c>
      <c r="L1639" s="11">
        <v>40122.751620370371</v>
      </c>
      <c r="M1639" t="b">
        <v>0</v>
      </c>
      <c r="N1639">
        <v>15</v>
      </c>
      <c r="O1639" t="b">
        <v>1</v>
      </c>
      <c r="P1639" t="s">
        <v>8281</v>
      </c>
      <c r="Q1639" t="s">
        <v>8282</v>
      </c>
    </row>
    <row r="1640" spans="1:17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s="14">
        <f>ROUND((E1640/D1640)*100,0)</f>
        <v>105</v>
      </c>
      <c r="G1640" s="16">
        <f>IFERROR(ROUND(E1640/N1640,2),0)</f>
        <v>38.89</v>
      </c>
      <c r="H1640" t="s">
        <v>8218</v>
      </c>
      <c r="I1640" t="s">
        <v>8223</v>
      </c>
      <c r="J1640" t="s">
        <v>8245</v>
      </c>
      <c r="K1640" s="11">
        <v>41333.892361111109</v>
      </c>
      <c r="L1640" s="11">
        <v>41288.68712962963</v>
      </c>
      <c r="M1640" t="b">
        <v>0</v>
      </c>
      <c r="N1640">
        <v>27</v>
      </c>
      <c r="O1640" t="b">
        <v>1</v>
      </c>
      <c r="P1640" t="s">
        <v>8281</v>
      </c>
      <c r="Q1640" t="s">
        <v>8282</v>
      </c>
    </row>
    <row r="1641" spans="1:17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s="14">
        <f>ROUND((E1641/D1641)*100,0)</f>
        <v>100</v>
      </c>
      <c r="G1641" s="16">
        <f>IFERROR(ROUND(E1641/N1641,2),0)</f>
        <v>94.74</v>
      </c>
      <c r="H1641" t="s">
        <v>8218</v>
      </c>
      <c r="I1641" t="s">
        <v>8223</v>
      </c>
      <c r="J1641" t="s">
        <v>8245</v>
      </c>
      <c r="K1641" s="11">
        <v>40971.652372685188</v>
      </c>
      <c r="L1641" s="11">
        <v>40941.652372685188</v>
      </c>
      <c r="M1641" t="b">
        <v>0</v>
      </c>
      <c r="N1641">
        <v>19</v>
      </c>
      <c r="O1641" t="b">
        <v>1</v>
      </c>
      <c r="P1641" t="s">
        <v>8281</v>
      </c>
      <c r="Q1641" t="s">
        <v>8282</v>
      </c>
    </row>
    <row r="1642" spans="1:17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s="14">
        <f>ROUND((E1642/D1642)*100,0)</f>
        <v>170</v>
      </c>
      <c r="G1642" s="16">
        <f>IFERROR(ROUND(E1642/N1642,2),0)</f>
        <v>39.97</v>
      </c>
      <c r="H1642" t="s">
        <v>8218</v>
      </c>
      <c r="I1642" t="s">
        <v>8223</v>
      </c>
      <c r="J1642" t="s">
        <v>8245</v>
      </c>
      <c r="K1642" s="11">
        <v>40393.082638888889</v>
      </c>
      <c r="L1642" s="11">
        <v>40379.23096064815</v>
      </c>
      <c r="M1642" t="b">
        <v>0</v>
      </c>
      <c r="N1642">
        <v>17</v>
      </c>
      <c r="O1642" t="b">
        <v>1</v>
      </c>
      <c r="P1642" t="s">
        <v>8281</v>
      </c>
      <c r="Q1642" t="s">
        <v>8282</v>
      </c>
    </row>
    <row r="1643" spans="1:17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s="14">
        <f>ROUND((E1643/D1643)*100,0)</f>
        <v>101</v>
      </c>
      <c r="G1643" s="16">
        <f>IFERROR(ROUND(E1643/N1643,2),0)</f>
        <v>97.5</v>
      </c>
      <c r="H1643" t="s">
        <v>8218</v>
      </c>
      <c r="I1643" t="s">
        <v>8223</v>
      </c>
      <c r="J1643" t="s">
        <v>8245</v>
      </c>
      <c r="K1643" s="11">
        <v>41992.596574074072</v>
      </c>
      <c r="L1643" s="11">
        <v>41962.596574074072</v>
      </c>
      <c r="M1643" t="b">
        <v>0</v>
      </c>
      <c r="N1643">
        <v>26</v>
      </c>
      <c r="O1643" t="b">
        <v>1</v>
      </c>
      <c r="P1643" t="s">
        <v>8281</v>
      </c>
      <c r="Q1643" t="s">
        <v>8302</v>
      </c>
    </row>
    <row r="1644" spans="1:17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s="14">
        <f>ROUND((E1644/D1644)*100,0)</f>
        <v>100</v>
      </c>
      <c r="G1644" s="16">
        <f>IFERROR(ROUND(E1644/N1644,2),0)</f>
        <v>42.86</v>
      </c>
      <c r="H1644" t="s">
        <v>8218</v>
      </c>
      <c r="I1644" t="s">
        <v>8223</v>
      </c>
      <c r="J1644" t="s">
        <v>8245</v>
      </c>
      <c r="K1644" s="11">
        <v>40708.024618055555</v>
      </c>
      <c r="L1644" s="11">
        <v>40688.024618055555</v>
      </c>
      <c r="M1644" t="b">
        <v>0</v>
      </c>
      <c r="N1644">
        <v>28</v>
      </c>
      <c r="O1644" t="b">
        <v>1</v>
      </c>
      <c r="P1644" t="s">
        <v>8281</v>
      </c>
      <c r="Q1644" t="s">
        <v>8302</v>
      </c>
    </row>
    <row r="1645" spans="1:17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s="14">
        <f>ROUND((E1645/D1645)*100,0)</f>
        <v>125</v>
      </c>
      <c r="G1645" s="16">
        <f>IFERROR(ROUND(E1645/N1645,2),0)</f>
        <v>168.51</v>
      </c>
      <c r="H1645" t="s">
        <v>8218</v>
      </c>
      <c r="I1645" t="s">
        <v>8223</v>
      </c>
      <c r="J1645" t="s">
        <v>8245</v>
      </c>
      <c r="K1645" s="11">
        <v>41176.824212962965</v>
      </c>
      <c r="L1645" s="11">
        <v>41146.824212962965</v>
      </c>
      <c r="M1645" t="b">
        <v>0</v>
      </c>
      <c r="N1645">
        <v>37</v>
      </c>
      <c r="O1645" t="b">
        <v>1</v>
      </c>
      <c r="P1645" t="s">
        <v>8281</v>
      </c>
      <c r="Q1645" t="s">
        <v>8302</v>
      </c>
    </row>
    <row r="1646" spans="1:17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s="14">
        <f>ROUND((E1646/D1646)*100,0)</f>
        <v>110</v>
      </c>
      <c r="G1646" s="16">
        <f>IFERROR(ROUND(E1646/N1646,2),0)</f>
        <v>85.55</v>
      </c>
      <c r="H1646" t="s">
        <v>8218</v>
      </c>
      <c r="I1646" t="s">
        <v>8223</v>
      </c>
      <c r="J1646" t="s">
        <v>8245</v>
      </c>
      <c r="K1646" s="11">
        <v>41235.101388888892</v>
      </c>
      <c r="L1646" s="11">
        <v>41175.05972222222</v>
      </c>
      <c r="M1646" t="b">
        <v>0</v>
      </c>
      <c r="N1646">
        <v>128</v>
      </c>
      <c r="O1646" t="b">
        <v>1</v>
      </c>
      <c r="P1646" t="s">
        <v>8281</v>
      </c>
      <c r="Q1646" t="s">
        <v>8302</v>
      </c>
    </row>
    <row r="1647" spans="1:17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s="14">
        <f>ROUND((E1647/D1647)*100,0)</f>
        <v>111</v>
      </c>
      <c r="G1647" s="16">
        <f>IFERROR(ROUND(E1647/N1647,2),0)</f>
        <v>554</v>
      </c>
      <c r="H1647" t="s">
        <v>8218</v>
      </c>
      <c r="I1647" t="s">
        <v>8223</v>
      </c>
      <c r="J1647" t="s">
        <v>8245</v>
      </c>
      <c r="K1647" s="11">
        <v>41535.617361111108</v>
      </c>
      <c r="L1647" s="11">
        <v>41521.617361111108</v>
      </c>
      <c r="M1647" t="b">
        <v>0</v>
      </c>
      <c r="N1647">
        <v>10</v>
      </c>
      <c r="O1647" t="b">
        <v>1</v>
      </c>
      <c r="P1647" t="s">
        <v>8281</v>
      </c>
      <c r="Q1647" t="s">
        <v>8302</v>
      </c>
    </row>
    <row r="1648" spans="1:17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s="14">
        <f>ROUND((E1648/D1648)*100,0)</f>
        <v>110</v>
      </c>
      <c r="G1648" s="16">
        <f>IFERROR(ROUND(E1648/N1648,2),0)</f>
        <v>26.55</v>
      </c>
      <c r="H1648" t="s">
        <v>8218</v>
      </c>
      <c r="I1648" t="s">
        <v>8224</v>
      </c>
      <c r="J1648" t="s">
        <v>8246</v>
      </c>
      <c r="K1648" s="11">
        <v>41865.757638888892</v>
      </c>
      <c r="L1648" s="11">
        <v>41833.450266203705</v>
      </c>
      <c r="M1648" t="b">
        <v>0</v>
      </c>
      <c r="N1648">
        <v>83</v>
      </c>
      <c r="O1648" t="b">
        <v>1</v>
      </c>
      <c r="P1648" t="s">
        <v>8281</v>
      </c>
      <c r="Q1648" t="s">
        <v>8302</v>
      </c>
    </row>
    <row r="1649" spans="1:17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s="14">
        <f>ROUND((E1649/D1649)*100,0)</f>
        <v>105</v>
      </c>
      <c r="G1649" s="16">
        <f>IFERROR(ROUND(E1649/N1649,2),0)</f>
        <v>113.83</v>
      </c>
      <c r="H1649" t="s">
        <v>8218</v>
      </c>
      <c r="I1649" t="s">
        <v>8223</v>
      </c>
      <c r="J1649" t="s">
        <v>8245</v>
      </c>
      <c r="K1649" s="11">
        <v>41069.409456018519</v>
      </c>
      <c r="L1649" s="11">
        <v>41039.409456018519</v>
      </c>
      <c r="M1649" t="b">
        <v>0</v>
      </c>
      <c r="N1649">
        <v>46</v>
      </c>
      <c r="O1649" t="b">
        <v>1</v>
      </c>
      <c r="P1649" t="s">
        <v>8281</v>
      </c>
      <c r="Q1649" t="s">
        <v>8302</v>
      </c>
    </row>
    <row r="1650" spans="1:17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s="14">
        <f>ROUND((E1650/D1650)*100,0)</f>
        <v>125</v>
      </c>
      <c r="G1650" s="16">
        <f>IFERROR(ROUND(E1650/N1650,2),0)</f>
        <v>32.01</v>
      </c>
      <c r="H1650" t="s">
        <v>8218</v>
      </c>
      <c r="I1650" t="s">
        <v>8223</v>
      </c>
      <c r="J1650" t="s">
        <v>8245</v>
      </c>
      <c r="K1650" s="11">
        <v>40622.662986111114</v>
      </c>
      <c r="L1650" s="11">
        <v>40592.704652777778</v>
      </c>
      <c r="M1650" t="b">
        <v>0</v>
      </c>
      <c r="N1650">
        <v>90</v>
      </c>
      <c r="O1650" t="b">
        <v>1</v>
      </c>
      <c r="P1650" t="s">
        <v>8281</v>
      </c>
      <c r="Q1650" t="s">
        <v>8302</v>
      </c>
    </row>
    <row r="1651" spans="1:17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s="14">
        <f>ROUND((E1651/D1651)*100,0)</f>
        <v>101</v>
      </c>
      <c r="G1651" s="16">
        <f>IFERROR(ROUND(E1651/N1651,2),0)</f>
        <v>47.19</v>
      </c>
      <c r="H1651" t="s">
        <v>8218</v>
      </c>
      <c r="I1651" t="s">
        <v>8223</v>
      </c>
      <c r="J1651" t="s">
        <v>8245</v>
      </c>
      <c r="K1651" s="11">
        <v>41782.684664351851</v>
      </c>
      <c r="L1651" s="11">
        <v>41737.684664351851</v>
      </c>
      <c r="M1651" t="b">
        <v>0</v>
      </c>
      <c r="N1651">
        <v>81</v>
      </c>
      <c r="O1651" t="b">
        <v>1</v>
      </c>
      <c r="P1651" t="s">
        <v>8281</v>
      </c>
      <c r="Q1651" t="s">
        <v>8302</v>
      </c>
    </row>
    <row r="1652" spans="1:17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s="14">
        <f>ROUND((E1652/D1652)*100,0)</f>
        <v>142</v>
      </c>
      <c r="G1652" s="16">
        <f>IFERROR(ROUND(E1652/N1652,2),0)</f>
        <v>88.47</v>
      </c>
      <c r="H1652" t="s">
        <v>8218</v>
      </c>
      <c r="I1652" t="s">
        <v>8223</v>
      </c>
      <c r="J1652" t="s">
        <v>8245</v>
      </c>
      <c r="K1652" s="11">
        <v>41556.435613425929</v>
      </c>
      <c r="L1652" s="11">
        <v>41526.435613425929</v>
      </c>
      <c r="M1652" t="b">
        <v>0</v>
      </c>
      <c r="N1652">
        <v>32</v>
      </c>
      <c r="O1652" t="b">
        <v>1</v>
      </c>
      <c r="P1652" t="s">
        <v>8281</v>
      </c>
      <c r="Q1652" t="s">
        <v>8302</v>
      </c>
    </row>
    <row r="1653" spans="1:17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s="14">
        <f>ROUND((E1653/D1653)*100,0)</f>
        <v>101</v>
      </c>
      <c r="G1653" s="16">
        <f>IFERROR(ROUND(E1653/N1653,2),0)</f>
        <v>100.75</v>
      </c>
      <c r="H1653" t="s">
        <v>8218</v>
      </c>
      <c r="I1653" t="s">
        <v>8223</v>
      </c>
      <c r="J1653" t="s">
        <v>8245</v>
      </c>
      <c r="K1653" s="11">
        <v>40659.290972222225</v>
      </c>
      <c r="L1653" s="11">
        <v>40625.900694444441</v>
      </c>
      <c r="M1653" t="b">
        <v>0</v>
      </c>
      <c r="N1653">
        <v>20</v>
      </c>
      <c r="O1653" t="b">
        <v>1</v>
      </c>
      <c r="P1653" t="s">
        <v>8281</v>
      </c>
      <c r="Q1653" t="s">
        <v>8302</v>
      </c>
    </row>
    <row r="1654" spans="1:17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s="14">
        <f>ROUND((E1654/D1654)*100,0)</f>
        <v>101</v>
      </c>
      <c r="G1654" s="16">
        <f>IFERROR(ROUND(E1654/N1654,2),0)</f>
        <v>64.709999999999994</v>
      </c>
      <c r="H1654" t="s">
        <v>8218</v>
      </c>
      <c r="I1654" t="s">
        <v>8223</v>
      </c>
      <c r="J1654" t="s">
        <v>8245</v>
      </c>
      <c r="K1654" s="11">
        <v>41602.534641203703</v>
      </c>
      <c r="L1654" s="11">
        <v>41572.492974537039</v>
      </c>
      <c r="M1654" t="b">
        <v>0</v>
      </c>
      <c r="N1654">
        <v>70</v>
      </c>
      <c r="O1654" t="b">
        <v>1</v>
      </c>
      <c r="P1654" t="s">
        <v>8281</v>
      </c>
      <c r="Q1654" t="s">
        <v>8302</v>
      </c>
    </row>
    <row r="1655" spans="1:17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s="14">
        <f>ROUND((E1655/D1655)*100,0)</f>
        <v>174</v>
      </c>
      <c r="G1655" s="16">
        <f>IFERROR(ROUND(E1655/N1655,2),0)</f>
        <v>51.85</v>
      </c>
      <c r="H1655" t="s">
        <v>8218</v>
      </c>
      <c r="I1655" t="s">
        <v>8223</v>
      </c>
      <c r="J1655" t="s">
        <v>8245</v>
      </c>
      <c r="K1655" s="11">
        <v>40657.834444444445</v>
      </c>
      <c r="L1655" s="11">
        <v>40626.834444444445</v>
      </c>
      <c r="M1655" t="b">
        <v>0</v>
      </c>
      <c r="N1655">
        <v>168</v>
      </c>
      <c r="O1655" t="b">
        <v>1</v>
      </c>
      <c r="P1655" t="s">
        <v>8281</v>
      </c>
      <c r="Q1655" t="s">
        <v>8302</v>
      </c>
    </row>
    <row r="1656" spans="1:17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s="14">
        <f>ROUND((E1656/D1656)*100,0)</f>
        <v>120</v>
      </c>
      <c r="G1656" s="16">
        <f>IFERROR(ROUND(E1656/N1656,2),0)</f>
        <v>38.79</v>
      </c>
      <c r="H1656" t="s">
        <v>8218</v>
      </c>
      <c r="I1656" t="s">
        <v>8223</v>
      </c>
      <c r="J1656" t="s">
        <v>8245</v>
      </c>
      <c r="K1656" s="11">
        <v>41017.890740740739</v>
      </c>
      <c r="L1656" s="11">
        <v>40987.890740740739</v>
      </c>
      <c r="M1656" t="b">
        <v>0</v>
      </c>
      <c r="N1656">
        <v>34</v>
      </c>
      <c r="O1656" t="b">
        <v>1</v>
      </c>
      <c r="P1656" t="s">
        <v>8281</v>
      </c>
      <c r="Q1656" t="s">
        <v>8302</v>
      </c>
    </row>
    <row r="1657" spans="1:17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s="14">
        <f>ROUND((E1657/D1657)*100,0)</f>
        <v>143</v>
      </c>
      <c r="G1657" s="16">
        <f>IFERROR(ROUND(E1657/N1657,2),0)</f>
        <v>44.65</v>
      </c>
      <c r="H1657" t="s">
        <v>8218</v>
      </c>
      <c r="I1657" t="s">
        <v>8223</v>
      </c>
      <c r="J1657" t="s">
        <v>8245</v>
      </c>
      <c r="K1657" s="11">
        <v>41004.750231481485</v>
      </c>
      <c r="L1657" s="11">
        <v>40974.791898148149</v>
      </c>
      <c r="M1657" t="b">
        <v>0</v>
      </c>
      <c r="N1657">
        <v>48</v>
      </c>
      <c r="O1657" t="b">
        <v>1</v>
      </c>
      <c r="P1657" t="s">
        <v>8281</v>
      </c>
      <c r="Q1657" t="s">
        <v>8302</v>
      </c>
    </row>
    <row r="1658" spans="1:17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s="14">
        <f>ROUND((E1658/D1658)*100,0)</f>
        <v>100</v>
      </c>
      <c r="G1658" s="16">
        <f>IFERROR(ROUND(E1658/N1658,2),0)</f>
        <v>156.77000000000001</v>
      </c>
      <c r="H1658" t="s">
        <v>8218</v>
      </c>
      <c r="I1658" t="s">
        <v>8223</v>
      </c>
      <c r="J1658" t="s">
        <v>8245</v>
      </c>
      <c r="K1658" s="11">
        <v>41256.928842592592</v>
      </c>
      <c r="L1658" s="11">
        <v>41226.928842592592</v>
      </c>
      <c r="M1658" t="b">
        <v>0</v>
      </c>
      <c r="N1658">
        <v>48</v>
      </c>
      <c r="O1658" t="b">
        <v>1</v>
      </c>
      <c r="P1658" t="s">
        <v>8281</v>
      </c>
      <c r="Q1658" t="s">
        <v>8302</v>
      </c>
    </row>
    <row r="1659" spans="1:17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s="14">
        <f>ROUND((E1659/D1659)*100,0)</f>
        <v>105</v>
      </c>
      <c r="G1659" s="16">
        <f>IFERROR(ROUND(E1659/N1659,2),0)</f>
        <v>118.7</v>
      </c>
      <c r="H1659" t="s">
        <v>8218</v>
      </c>
      <c r="I1659" t="s">
        <v>8223</v>
      </c>
      <c r="J1659" t="s">
        <v>8245</v>
      </c>
      <c r="K1659" s="11">
        <v>41053.782037037039</v>
      </c>
      <c r="L1659" s="11">
        <v>41023.782037037039</v>
      </c>
      <c r="M1659" t="b">
        <v>0</v>
      </c>
      <c r="N1659">
        <v>221</v>
      </c>
      <c r="O1659" t="b">
        <v>1</v>
      </c>
      <c r="P1659" t="s">
        <v>8281</v>
      </c>
      <c r="Q1659" t="s">
        <v>8302</v>
      </c>
    </row>
    <row r="1660" spans="1:17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s="14">
        <f>ROUND((E1660/D1660)*100,0)</f>
        <v>132</v>
      </c>
      <c r="G1660" s="16">
        <f>IFERROR(ROUND(E1660/N1660,2),0)</f>
        <v>74.150000000000006</v>
      </c>
      <c r="H1660" t="s">
        <v>8218</v>
      </c>
      <c r="I1660" t="s">
        <v>8223</v>
      </c>
      <c r="J1660" t="s">
        <v>8245</v>
      </c>
      <c r="K1660" s="11">
        <v>41261.597222222219</v>
      </c>
      <c r="L1660" s="11">
        <v>41223.22184027778</v>
      </c>
      <c r="M1660" t="b">
        <v>0</v>
      </c>
      <c r="N1660">
        <v>107</v>
      </c>
      <c r="O1660" t="b">
        <v>1</v>
      </c>
      <c r="P1660" t="s">
        <v>8281</v>
      </c>
      <c r="Q1660" t="s">
        <v>8302</v>
      </c>
    </row>
    <row r="1661" spans="1:17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s="14">
        <f>ROUND((E1661/D1661)*100,0)</f>
        <v>113</v>
      </c>
      <c r="G1661" s="16">
        <f>IFERROR(ROUND(E1661/N1661,2),0)</f>
        <v>12.53</v>
      </c>
      <c r="H1661" t="s">
        <v>8218</v>
      </c>
      <c r="I1661" t="s">
        <v>8224</v>
      </c>
      <c r="J1661" t="s">
        <v>8246</v>
      </c>
      <c r="K1661" s="11">
        <v>41625.5</v>
      </c>
      <c r="L1661" s="11">
        <v>41596.913437499999</v>
      </c>
      <c r="M1661" t="b">
        <v>0</v>
      </c>
      <c r="N1661">
        <v>45</v>
      </c>
      <c r="O1661" t="b">
        <v>1</v>
      </c>
      <c r="P1661" t="s">
        <v>8281</v>
      </c>
      <c r="Q1661" t="s">
        <v>8302</v>
      </c>
    </row>
    <row r="1662" spans="1:17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s="14">
        <f>ROUND((E1662/D1662)*100,0)</f>
        <v>1254</v>
      </c>
      <c r="G1662" s="16">
        <f>IFERROR(ROUND(E1662/N1662,2),0)</f>
        <v>27.86</v>
      </c>
      <c r="H1662" t="s">
        <v>8218</v>
      </c>
      <c r="I1662" t="s">
        <v>8236</v>
      </c>
      <c r="J1662" t="s">
        <v>8248</v>
      </c>
      <c r="K1662" s="11">
        <v>42490.915972222225</v>
      </c>
      <c r="L1662" s="11">
        <v>42459.693865740737</v>
      </c>
      <c r="M1662" t="b">
        <v>0</v>
      </c>
      <c r="N1662">
        <v>36</v>
      </c>
      <c r="O1662" t="b">
        <v>1</v>
      </c>
      <c r="P1662" t="s">
        <v>8281</v>
      </c>
      <c r="Q1662" t="s">
        <v>8302</v>
      </c>
    </row>
    <row r="1663" spans="1:17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s="14">
        <f>ROUND((E1663/D1663)*100,0)</f>
        <v>103</v>
      </c>
      <c r="G1663" s="16">
        <f>IFERROR(ROUND(E1663/N1663,2),0)</f>
        <v>80.180000000000007</v>
      </c>
      <c r="H1663" t="s">
        <v>8218</v>
      </c>
      <c r="I1663" t="s">
        <v>8238</v>
      </c>
      <c r="J1663" t="s">
        <v>8248</v>
      </c>
      <c r="K1663" s="11">
        <v>42386.875</v>
      </c>
      <c r="L1663" s="11">
        <v>42343.998043981483</v>
      </c>
      <c r="M1663" t="b">
        <v>0</v>
      </c>
      <c r="N1663">
        <v>101</v>
      </c>
      <c r="O1663" t="b">
        <v>1</v>
      </c>
      <c r="P1663" t="s">
        <v>8281</v>
      </c>
      <c r="Q1663" t="s">
        <v>8302</v>
      </c>
    </row>
    <row r="1664" spans="1:17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s="14">
        <f>ROUND((E1664/D1664)*100,0)</f>
        <v>103</v>
      </c>
      <c r="G1664" s="16">
        <f>IFERROR(ROUND(E1664/N1664,2),0)</f>
        <v>132.44</v>
      </c>
      <c r="H1664" t="s">
        <v>8218</v>
      </c>
      <c r="I1664" t="s">
        <v>8223</v>
      </c>
      <c r="J1664" t="s">
        <v>8245</v>
      </c>
      <c r="K1664" s="11">
        <v>40908.239999999998</v>
      </c>
      <c r="L1664" s="11">
        <v>40848.198333333334</v>
      </c>
      <c r="M1664" t="b">
        <v>0</v>
      </c>
      <c r="N1664">
        <v>62</v>
      </c>
      <c r="O1664" t="b">
        <v>1</v>
      </c>
      <c r="P1664" t="s">
        <v>8281</v>
      </c>
      <c r="Q1664" t="s">
        <v>8302</v>
      </c>
    </row>
    <row r="1665" spans="1:17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s="14">
        <f>ROUND((E1665/D1665)*100,0)</f>
        <v>108</v>
      </c>
      <c r="G1665" s="16">
        <f>IFERROR(ROUND(E1665/N1665,2),0)</f>
        <v>33.75</v>
      </c>
      <c r="H1665" t="s">
        <v>8218</v>
      </c>
      <c r="I1665" t="s">
        <v>8223</v>
      </c>
      <c r="J1665" t="s">
        <v>8245</v>
      </c>
      <c r="K1665" s="11">
        <v>42036.02207175926</v>
      </c>
      <c r="L1665" s="11">
        <v>42006.02207175926</v>
      </c>
      <c r="M1665" t="b">
        <v>0</v>
      </c>
      <c r="N1665">
        <v>32</v>
      </c>
      <c r="O1665" t="b">
        <v>1</v>
      </c>
      <c r="P1665" t="s">
        <v>8281</v>
      </c>
      <c r="Q1665" t="s">
        <v>8302</v>
      </c>
    </row>
    <row r="1666" spans="1:17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s="14">
        <f>ROUND((E1666/D1666)*100,0)</f>
        <v>122</v>
      </c>
      <c r="G1666" s="16">
        <f>IFERROR(ROUND(E1666/N1666,2),0)</f>
        <v>34.380000000000003</v>
      </c>
      <c r="H1666" t="s">
        <v>8218</v>
      </c>
      <c r="I1666" t="s">
        <v>8223</v>
      </c>
      <c r="J1666" t="s">
        <v>8245</v>
      </c>
      <c r="K1666" s="11">
        <v>40984.165972222225</v>
      </c>
      <c r="L1666" s="11">
        <v>40939.761782407404</v>
      </c>
      <c r="M1666" t="b">
        <v>0</v>
      </c>
      <c r="N1666">
        <v>89</v>
      </c>
      <c r="O1666" t="b">
        <v>1</v>
      </c>
      <c r="P1666" t="s">
        <v>8281</v>
      </c>
      <c r="Q1666" t="s">
        <v>8302</v>
      </c>
    </row>
    <row r="1667" spans="1:17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s="14">
        <f>ROUND((E1667/D1667)*100,0)</f>
        <v>119</v>
      </c>
      <c r="G1667" s="16">
        <f>IFERROR(ROUND(E1667/N1667,2),0)</f>
        <v>44.96</v>
      </c>
      <c r="H1667" t="s">
        <v>8218</v>
      </c>
      <c r="I1667" t="s">
        <v>8223</v>
      </c>
      <c r="J1667" t="s">
        <v>8245</v>
      </c>
      <c r="K1667" s="11">
        <v>40596.125</v>
      </c>
      <c r="L1667" s="11">
        <v>40564.649456018517</v>
      </c>
      <c r="M1667" t="b">
        <v>0</v>
      </c>
      <c r="N1667">
        <v>93</v>
      </c>
      <c r="O1667" t="b">
        <v>1</v>
      </c>
      <c r="P1667" t="s">
        <v>8281</v>
      </c>
      <c r="Q1667" t="s">
        <v>8302</v>
      </c>
    </row>
    <row r="1668" spans="1:17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s="14">
        <f>ROUND((E1668/D1668)*100,0)</f>
        <v>161</v>
      </c>
      <c r="G1668" s="16">
        <f>IFERROR(ROUND(E1668/N1668,2),0)</f>
        <v>41.04</v>
      </c>
      <c r="H1668" t="s">
        <v>8218</v>
      </c>
      <c r="I1668" t="s">
        <v>8223</v>
      </c>
      <c r="J1668" t="s">
        <v>8245</v>
      </c>
      <c r="K1668" s="11">
        <v>41361.211493055554</v>
      </c>
      <c r="L1668" s="11">
        <v>41331.253159722219</v>
      </c>
      <c r="M1668" t="b">
        <v>0</v>
      </c>
      <c r="N1668">
        <v>98</v>
      </c>
      <c r="O1668" t="b">
        <v>1</v>
      </c>
      <c r="P1668" t="s">
        <v>8281</v>
      </c>
      <c r="Q1668" t="s">
        <v>8302</v>
      </c>
    </row>
    <row r="1669" spans="1:17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s="14">
        <f>ROUND((E1669/D1669)*100,0)</f>
        <v>127</v>
      </c>
      <c r="G1669" s="16">
        <f>IFERROR(ROUND(E1669/N1669,2),0)</f>
        <v>52.6</v>
      </c>
      <c r="H1669" t="s">
        <v>8218</v>
      </c>
      <c r="I1669" t="s">
        <v>8223</v>
      </c>
      <c r="J1669" t="s">
        <v>8245</v>
      </c>
      <c r="K1669" s="11">
        <v>41709.290972222225</v>
      </c>
      <c r="L1669" s="11">
        <v>41682.0705787037</v>
      </c>
      <c r="M1669" t="b">
        <v>0</v>
      </c>
      <c r="N1669">
        <v>82</v>
      </c>
      <c r="O1669" t="b">
        <v>1</v>
      </c>
      <c r="P1669" t="s">
        <v>8281</v>
      </c>
      <c r="Q1669" t="s">
        <v>8302</v>
      </c>
    </row>
    <row r="1670" spans="1:17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s="14">
        <f>ROUND((E1670/D1670)*100,0)</f>
        <v>103</v>
      </c>
      <c r="G1670" s="16">
        <f>IFERROR(ROUND(E1670/N1670,2),0)</f>
        <v>70.78</v>
      </c>
      <c r="H1670" t="s">
        <v>8218</v>
      </c>
      <c r="I1670" t="s">
        <v>8223</v>
      </c>
      <c r="J1670" t="s">
        <v>8245</v>
      </c>
      <c r="K1670" s="11">
        <v>40875.191423611112</v>
      </c>
      <c r="L1670" s="11">
        <v>40845.149756944447</v>
      </c>
      <c r="M1670" t="b">
        <v>0</v>
      </c>
      <c r="N1670">
        <v>116</v>
      </c>
      <c r="O1670" t="b">
        <v>1</v>
      </c>
      <c r="P1670" t="s">
        <v>8281</v>
      </c>
      <c r="Q1670" t="s">
        <v>8302</v>
      </c>
    </row>
    <row r="1671" spans="1:17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s="14">
        <f>ROUND((E1671/D1671)*100,0)</f>
        <v>140</v>
      </c>
      <c r="G1671" s="16">
        <f>IFERROR(ROUND(E1671/N1671,2),0)</f>
        <v>53.75</v>
      </c>
      <c r="H1671" t="s">
        <v>8218</v>
      </c>
      <c r="I1671" t="s">
        <v>8223</v>
      </c>
      <c r="J1671" t="s">
        <v>8245</v>
      </c>
      <c r="K1671" s="11">
        <v>42521.885138888887</v>
      </c>
      <c r="L1671" s="11">
        <v>42461.885138888887</v>
      </c>
      <c r="M1671" t="b">
        <v>0</v>
      </c>
      <c r="N1671">
        <v>52</v>
      </c>
      <c r="O1671" t="b">
        <v>1</v>
      </c>
      <c r="P1671" t="s">
        <v>8281</v>
      </c>
      <c r="Q1671" t="s">
        <v>8302</v>
      </c>
    </row>
    <row r="1672" spans="1:17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s="14">
        <f>ROUND((E1672/D1672)*100,0)</f>
        <v>103</v>
      </c>
      <c r="G1672" s="16">
        <f>IFERROR(ROUND(E1672/N1672,2),0)</f>
        <v>44.61</v>
      </c>
      <c r="H1672" t="s">
        <v>8218</v>
      </c>
      <c r="I1672" t="s">
        <v>8223</v>
      </c>
      <c r="J1672" t="s">
        <v>8245</v>
      </c>
      <c r="K1672" s="11">
        <v>40364.166666666664</v>
      </c>
      <c r="L1672" s="11">
        <v>40313.930543981478</v>
      </c>
      <c r="M1672" t="b">
        <v>0</v>
      </c>
      <c r="N1672">
        <v>23</v>
      </c>
      <c r="O1672" t="b">
        <v>1</v>
      </c>
      <c r="P1672" t="s">
        <v>8281</v>
      </c>
      <c r="Q1672" t="s">
        <v>8302</v>
      </c>
    </row>
    <row r="1673" spans="1:17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s="14">
        <f>ROUND((E1673/D1673)*100,0)</f>
        <v>101</v>
      </c>
      <c r="G1673" s="16">
        <f>IFERROR(ROUND(E1673/N1673,2),0)</f>
        <v>26.15</v>
      </c>
      <c r="H1673" t="s">
        <v>8218</v>
      </c>
      <c r="I1673" t="s">
        <v>8223</v>
      </c>
      <c r="J1673" t="s">
        <v>8245</v>
      </c>
      <c r="K1673" s="11">
        <v>42583.54414351852</v>
      </c>
      <c r="L1673" s="11">
        <v>42553.54414351852</v>
      </c>
      <c r="M1673" t="b">
        <v>0</v>
      </c>
      <c r="N1673">
        <v>77</v>
      </c>
      <c r="O1673" t="b">
        <v>1</v>
      </c>
      <c r="P1673" t="s">
        <v>8281</v>
      </c>
      <c r="Q1673" t="s">
        <v>8302</v>
      </c>
    </row>
    <row r="1674" spans="1:17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s="14">
        <f>ROUND((E1674/D1674)*100,0)</f>
        <v>113</v>
      </c>
      <c r="G1674" s="16">
        <f>IFERROR(ROUND(E1674/N1674,2),0)</f>
        <v>39.18</v>
      </c>
      <c r="H1674" t="s">
        <v>8218</v>
      </c>
      <c r="I1674" t="s">
        <v>8223</v>
      </c>
      <c r="J1674" t="s">
        <v>8245</v>
      </c>
      <c r="K1674" s="11">
        <v>41064.656597222223</v>
      </c>
      <c r="L1674" s="11">
        <v>41034.656597222223</v>
      </c>
      <c r="M1674" t="b">
        <v>0</v>
      </c>
      <c r="N1674">
        <v>49</v>
      </c>
      <c r="O1674" t="b">
        <v>1</v>
      </c>
      <c r="P1674" t="s">
        <v>8281</v>
      </c>
      <c r="Q1674" t="s">
        <v>8302</v>
      </c>
    </row>
    <row r="1675" spans="1:17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s="14">
        <f>ROUND((E1675/D1675)*100,0)</f>
        <v>128</v>
      </c>
      <c r="G1675" s="16">
        <f>IFERROR(ROUND(E1675/N1675,2),0)</f>
        <v>45.59</v>
      </c>
      <c r="H1675" t="s">
        <v>8218</v>
      </c>
      <c r="I1675" t="s">
        <v>8223</v>
      </c>
      <c r="J1675" t="s">
        <v>8245</v>
      </c>
      <c r="K1675" s="11">
        <v>42069.878379629627</v>
      </c>
      <c r="L1675" s="11">
        <v>42039.878379629627</v>
      </c>
      <c r="M1675" t="b">
        <v>0</v>
      </c>
      <c r="N1675">
        <v>59</v>
      </c>
      <c r="O1675" t="b">
        <v>1</v>
      </c>
      <c r="P1675" t="s">
        <v>8281</v>
      </c>
      <c r="Q1675" t="s">
        <v>8302</v>
      </c>
    </row>
    <row r="1676" spans="1:17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s="14">
        <f>ROUND((E1676/D1676)*100,0)</f>
        <v>202</v>
      </c>
      <c r="G1676" s="16">
        <f>IFERROR(ROUND(E1676/N1676,2),0)</f>
        <v>89.25</v>
      </c>
      <c r="H1676" t="s">
        <v>8218</v>
      </c>
      <c r="I1676" t="s">
        <v>8223</v>
      </c>
      <c r="J1676" t="s">
        <v>8245</v>
      </c>
      <c r="K1676" s="11">
        <v>42600.290972222225</v>
      </c>
      <c r="L1676" s="11">
        <v>42569.605393518519</v>
      </c>
      <c r="M1676" t="b">
        <v>0</v>
      </c>
      <c r="N1676">
        <v>113</v>
      </c>
      <c r="O1676" t="b">
        <v>1</v>
      </c>
      <c r="P1676" t="s">
        <v>8281</v>
      </c>
      <c r="Q1676" t="s">
        <v>8302</v>
      </c>
    </row>
    <row r="1677" spans="1:17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s="14">
        <f>ROUND((E1677/D1677)*100,0)</f>
        <v>137</v>
      </c>
      <c r="G1677" s="16">
        <f>IFERROR(ROUND(E1677/N1677,2),0)</f>
        <v>40.42</v>
      </c>
      <c r="H1677" t="s">
        <v>8218</v>
      </c>
      <c r="I1677" t="s">
        <v>8223</v>
      </c>
      <c r="J1677" t="s">
        <v>8245</v>
      </c>
      <c r="K1677" s="11">
        <v>40832.918749999997</v>
      </c>
      <c r="L1677" s="11">
        <v>40802.733101851853</v>
      </c>
      <c r="M1677" t="b">
        <v>0</v>
      </c>
      <c r="N1677">
        <v>34</v>
      </c>
      <c r="O1677" t="b">
        <v>1</v>
      </c>
      <c r="P1677" t="s">
        <v>8281</v>
      </c>
      <c r="Q1677" t="s">
        <v>8302</v>
      </c>
    </row>
    <row r="1678" spans="1:17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s="14">
        <f>ROUND((E1678/D1678)*100,0)</f>
        <v>115</v>
      </c>
      <c r="G1678" s="16">
        <f>IFERROR(ROUND(E1678/N1678,2),0)</f>
        <v>82.38</v>
      </c>
      <c r="H1678" t="s">
        <v>8218</v>
      </c>
      <c r="I1678" t="s">
        <v>8223</v>
      </c>
      <c r="J1678" t="s">
        <v>8245</v>
      </c>
      <c r="K1678" s="11">
        <v>41020.165972222225</v>
      </c>
      <c r="L1678" s="11">
        <v>40973.726238425923</v>
      </c>
      <c r="M1678" t="b">
        <v>0</v>
      </c>
      <c r="N1678">
        <v>42</v>
      </c>
      <c r="O1678" t="b">
        <v>1</v>
      </c>
      <c r="P1678" t="s">
        <v>8281</v>
      </c>
      <c r="Q1678" t="s">
        <v>8302</v>
      </c>
    </row>
    <row r="1679" spans="1:17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s="14">
        <f>ROUND((E1679/D1679)*100,0)</f>
        <v>112</v>
      </c>
      <c r="G1679" s="16">
        <f>IFERROR(ROUND(E1679/N1679,2),0)</f>
        <v>159.52000000000001</v>
      </c>
      <c r="H1679" t="s">
        <v>8218</v>
      </c>
      <c r="I1679" t="s">
        <v>8226</v>
      </c>
      <c r="J1679" t="s">
        <v>8248</v>
      </c>
      <c r="K1679" s="11">
        <v>42476.249305555553</v>
      </c>
      <c r="L1679" s="11">
        <v>42416.407129629632</v>
      </c>
      <c r="M1679" t="b">
        <v>0</v>
      </c>
      <c r="N1679">
        <v>42</v>
      </c>
      <c r="O1679" t="b">
        <v>1</v>
      </c>
      <c r="P1679" t="s">
        <v>8281</v>
      </c>
      <c r="Q1679" t="s">
        <v>8302</v>
      </c>
    </row>
    <row r="1680" spans="1:17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s="14">
        <f>ROUND((E1680/D1680)*100,0)</f>
        <v>118</v>
      </c>
      <c r="G1680" s="16">
        <f>IFERROR(ROUND(E1680/N1680,2),0)</f>
        <v>36.24</v>
      </c>
      <c r="H1680" t="s">
        <v>8218</v>
      </c>
      <c r="I1680" t="s">
        <v>8223</v>
      </c>
      <c r="J1680" t="s">
        <v>8245</v>
      </c>
      <c r="K1680" s="11">
        <v>41676.854988425926</v>
      </c>
      <c r="L1680" s="11">
        <v>41662.854988425926</v>
      </c>
      <c r="M1680" t="b">
        <v>0</v>
      </c>
      <c r="N1680">
        <v>49</v>
      </c>
      <c r="O1680" t="b">
        <v>1</v>
      </c>
      <c r="P1680" t="s">
        <v>8281</v>
      </c>
      <c r="Q1680" t="s">
        <v>8302</v>
      </c>
    </row>
    <row r="1681" spans="1:17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s="14">
        <f>ROUND((E1681/D1681)*100,0)</f>
        <v>175</v>
      </c>
      <c r="G1681" s="16">
        <f>IFERROR(ROUND(E1681/N1681,2),0)</f>
        <v>62.5</v>
      </c>
      <c r="H1681" t="s">
        <v>8218</v>
      </c>
      <c r="I1681" t="s">
        <v>8223</v>
      </c>
      <c r="J1681" t="s">
        <v>8245</v>
      </c>
      <c r="K1681" s="11">
        <v>40746.068807870368</v>
      </c>
      <c r="L1681" s="11">
        <v>40723.068807870368</v>
      </c>
      <c r="M1681" t="b">
        <v>0</v>
      </c>
      <c r="N1681">
        <v>56</v>
      </c>
      <c r="O1681" t="b">
        <v>1</v>
      </c>
      <c r="P1681" t="s">
        <v>8281</v>
      </c>
      <c r="Q1681" t="s">
        <v>8302</v>
      </c>
    </row>
    <row r="1682" spans="1:17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s="14">
        <f>ROUND((E1682/D1682)*100,0)</f>
        <v>118</v>
      </c>
      <c r="G1682" s="16">
        <f>IFERROR(ROUND(E1682/N1682,2),0)</f>
        <v>47</v>
      </c>
      <c r="H1682" t="s">
        <v>8218</v>
      </c>
      <c r="I1682" t="s">
        <v>8223</v>
      </c>
      <c r="J1682" t="s">
        <v>8245</v>
      </c>
      <c r="K1682" s="11">
        <v>41832.757719907408</v>
      </c>
      <c r="L1682" s="11">
        <v>41802.757719907408</v>
      </c>
      <c r="M1682" t="b">
        <v>0</v>
      </c>
      <c r="N1682">
        <v>25</v>
      </c>
      <c r="O1682" t="b">
        <v>1</v>
      </c>
      <c r="P1682" t="s">
        <v>8281</v>
      </c>
      <c r="Q1682" t="s">
        <v>8302</v>
      </c>
    </row>
    <row r="1683" spans="1:17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s="14">
        <f>ROUND((E1683/D1683)*100,0)</f>
        <v>101</v>
      </c>
      <c r="G1683" s="16">
        <f>IFERROR(ROUND(E1683/N1683,2),0)</f>
        <v>74.58</v>
      </c>
      <c r="H1683" t="s">
        <v>8221</v>
      </c>
      <c r="I1683" t="s">
        <v>8223</v>
      </c>
      <c r="J1683" t="s">
        <v>8245</v>
      </c>
      <c r="K1683" s="11">
        <v>42823.083333333336</v>
      </c>
      <c r="L1683" s="11">
        <v>42774.121342592596</v>
      </c>
      <c r="M1683" t="b">
        <v>0</v>
      </c>
      <c r="N1683">
        <v>884</v>
      </c>
      <c r="O1683" t="b">
        <v>0</v>
      </c>
      <c r="P1683" t="s">
        <v>8281</v>
      </c>
      <c r="Q1683" t="s">
        <v>8303</v>
      </c>
    </row>
    <row r="1684" spans="1:17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s="14">
        <f>ROUND((E1684/D1684)*100,0)</f>
        <v>0</v>
      </c>
      <c r="G1684" s="16">
        <f>IFERROR(ROUND(E1684/N1684,2),0)</f>
        <v>0</v>
      </c>
      <c r="H1684" t="s">
        <v>8221</v>
      </c>
      <c r="I1684" t="s">
        <v>8223</v>
      </c>
      <c r="J1684" t="s">
        <v>8245</v>
      </c>
      <c r="K1684" s="11">
        <v>42839.171990740739</v>
      </c>
      <c r="L1684" s="11">
        <v>42779.21365740741</v>
      </c>
      <c r="M1684" t="b">
        <v>0</v>
      </c>
      <c r="N1684">
        <v>0</v>
      </c>
      <c r="O1684" t="b">
        <v>0</v>
      </c>
      <c r="P1684" t="s">
        <v>8281</v>
      </c>
      <c r="Q1684" t="s">
        <v>8303</v>
      </c>
    </row>
    <row r="1685" spans="1:17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s="14">
        <f>ROUND((E1685/D1685)*100,0)</f>
        <v>22</v>
      </c>
      <c r="G1685" s="16">
        <f>IFERROR(ROUND(E1685/N1685,2),0)</f>
        <v>76</v>
      </c>
      <c r="H1685" t="s">
        <v>8221</v>
      </c>
      <c r="I1685" t="s">
        <v>8229</v>
      </c>
      <c r="J1685" t="s">
        <v>8248</v>
      </c>
      <c r="K1685" s="11">
        <v>42832.781689814816</v>
      </c>
      <c r="L1685" s="11">
        <v>42808.781689814816</v>
      </c>
      <c r="M1685" t="b">
        <v>0</v>
      </c>
      <c r="N1685">
        <v>10</v>
      </c>
      <c r="O1685" t="b">
        <v>0</v>
      </c>
      <c r="P1685" t="s">
        <v>8281</v>
      </c>
      <c r="Q1685" t="s">
        <v>8303</v>
      </c>
    </row>
    <row r="1686" spans="1:17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s="14">
        <f>ROUND((E1686/D1686)*100,0)</f>
        <v>109</v>
      </c>
      <c r="G1686" s="16">
        <f>IFERROR(ROUND(E1686/N1686,2),0)</f>
        <v>86.44</v>
      </c>
      <c r="H1686" t="s">
        <v>8221</v>
      </c>
      <c r="I1686" t="s">
        <v>8223</v>
      </c>
      <c r="J1686" t="s">
        <v>8245</v>
      </c>
      <c r="K1686" s="11">
        <v>42811.773622685185</v>
      </c>
      <c r="L1686" s="11">
        <v>42783.815289351849</v>
      </c>
      <c r="M1686" t="b">
        <v>0</v>
      </c>
      <c r="N1686">
        <v>101</v>
      </c>
      <c r="O1686" t="b">
        <v>0</v>
      </c>
      <c r="P1686" t="s">
        <v>8281</v>
      </c>
      <c r="Q1686" t="s">
        <v>8303</v>
      </c>
    </row>
    <row r="1687" spans="1:17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s="14">
        <f>ROUND((E1687/D1687)*100,0)</f>
        <v>103</v>
      </c>
      <c r="G1687" s="16">
        <f>IFERROR(ROUND(E1687/N1687,2),0)</f>
        <v>24</v>
      </c>
      <c r="H1687" t="s">
        <v>8221</v>
      </c>
      <c r="I1687" t="s">
        <v>8223</v>
      </c>
      <c r="J1687" t="s">
        <v>8245</v>
      </c>
      <c r="K1687" s="11">
        <v>42818.208599537036</v>
      </c>
      <c r="L1687" s="11">
        <v>42788.2502662037</v>
      </c>
      <c r="M1687" t="b">
        <v>0</v>
      </c>
      <c r="N1687">
        <v>15</v>
      </c>
      <c r="O1687" t="b">
        <v>0</v>
      </c>
      <c r="P1687" t="s">
        <v>8281</v>
      </c>
      <c r="Q1687" t="s">
        <v>8303</v>
      </c>
    </row>
    <row r="1688" spans="1:17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s="14">
        <f>ROUND((E1688/D1688)*100,0)</f>
        <v>0</v>
      </c>
      <c r="G1688" s="16">
        <f>IFERROR(ROUND(E1688/N1688,2),0)</f>
        <v>18</v>
      </c>
      <c r="H1688" t="s">
        <v>8221</v>
      </c>
      <c r="I1688" t="s">
        <v>8228</v>
      </c>
      <c r="J1688" t="s">
        <v>8250</v>
      </c>
      <c r="K1688" s="11">
        <v>42852.802303240744</v>
      </c>
      <c r="L1688" s="11">
        <v>42792.843969907408</v>
      </c>
      <c r="M1688" t="b">
        <v>0</v>
      </c>
      <c r="N1688">
        <v>1</v>
      </c>
      <c r="O1688" t="b">
        <v>0</v>
      </c>
      <c r="P1688" t="s">
        <v>8281</v>
      </c>
      <c r="Q1688" t="s">
        <v>8303</v>
      </c>
    </row>
    <row r="1689" spans="1:17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s="14">
        <f>ROUND((E1689/D1689)*100,0)</f>
        <v>31</v>
      </c>
      <c r="G1689" s="16">
        <f>IFERROR(ROUND(E1689/N1689,2),0)</f>
        <v>80.13</v>
      </c>
      <c r="H1689" t="s">
        <v>8221</v>
      </c>
      <c r="I1689" t="s">
        <v>8223</v>
      </c>
      <c r="J1689" t="s">
        <v>8245</v>
      </c>
      <c r="K1689" s="11">
        <v>42835.84375</v>
      </c>
      <c r="L1689" s="11">
        <v>42802.046817129631</v>
      </c>
      <c r="M1689" t="b">
        <v>0</v>
      </c>
      <c r="N1689">
        <v>39</v>
      </c>
      <c r="O1689" t="b">
        <v>0</v>
      </c>
      <c r="P1689" t="s">
        <v>8281</v>
      </c>
      <c r="Q1689" t="s">
        <v>8303</v>
      </c>
    </row>
    <row r="1690" spans="1:17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s="14">
        <f>ROUND((E1690/D1690)*100,0)</f>
        <v>44</v>
      </c>
      <c r="G1690" s="16">
        <f>IFERROR(ROUND(E1690/N1690,2),0)</f>
        <v>253.14</v>
      </c>
      <c r="H1690" t="s">
        <v>8221</v>
      </c>
      <c r="I1690" t="s">
        <v>8223</v>
      </c>
      <c r="J1690" t="s">
        <v>8245</v>
      </c>
      <c r="K1690" s="11">
        <v>42834.492986111109</v>
      </c>
      <c r="L1690" s="11">
        <v>42804.53465277778</v>
      </c>
      <c r="M1690" t="b">
        <v>0</v>
      </c>
      <c r="N1690">
        <v>7</v>
      </c>
      <c r="O1690" t="b">
        <v>0</v>
      </c>
      <c r="P1690" t="s">
        <v>8281</v>
      </c>
      <c r="Q1690" t="s">
        <v>8303</v>
      </c>
    </row>
    <row r="1691" spans="1:17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s="14">
        <f>ROUND((E1691/D1691)*100,0)</f>
        <v>100</v>
      </c>
      <c r="G1691" s="16">
        <f>IFERROR(ROUND(E1691/N1691,2),0)</f>
        <v>171.43</v>
      </c>
      <c r="H1691" t="s">
        <v>8221</v>
      </c>
      <c r="I1691" t="s">
        <v>8223</v>
      </c>
      <c r="J1691" t="s">
        <v>8245</v>
      </c>
      <c r="K1691" s="11">
        <v>42810.900810185187</v>
      </c>
      <c r="L1691" s="11">
        <v>42780.942476851851</v>
      </c>
      <c r="M1691" t="b">
        <v>0</v>
      </c>
      <c r="N1691">
        <v>14</v>
      </c>
      <c r="O1691" t="b">
        <v>0</v>
      </c>
      <c r="P1691" t="s">
        <v>8281</v>
      </c>
      <c r="Q1691" t="s">
        <v>8303</v>
      </c>
    </row>
    <row r="1692" spans="1:17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s="14">
        <f>ROUND((E1692/D1692)*100,0)</f>
        <v>25</v>
      </c>
      <c r="G1692" s="16">
        <f>IFERROR(ROUND(E1692/N1692,2),0)</f>
        <v>57.73</v>
      </c>
      <c r="H1692" t="s">
        <v>8221</v>
      </c>
      <c r="I1692" t="s">
        <v>8223</v>
      </c>
      <c r="J1692" t="s">
        <v>8245</v>
      </c>
      <c r="K1692" s="11">
        <v>42831.389374999999</v>
      </c>
      <c r="L1692" s="11">
        <v>42801.431041666663</v>
      </c>
      <c r="M1692" t="b">
        <v>0</v>
      </c>
      <c r="N1692">
        <v>11</v>
      </c>
      <c r="O1692" t="b">
        <v>0</v>
      </c>
      <c r="P1692" t="s">
        <v>8281</v>
      </c>
      <c r="Q1692" t="s">
        <v>8303</v>
      </c>
    </row>
    <row r="1693" spans="1:17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s="14">
        <f>ROUND((E1693/D1693)*100,0)</f>
        <v>33</v>
      </c>
      <c r="G1693" s="16">
        <f>IFERROR(ROUND(E1693/N1693,2),0)</f>
        <v>264.26</v>
      </c>
      <c r="H1693" t="s">
        <v>8221</v>
      </c>
      <c r="I1693" t="s">
        <v>8223</v>
      </c>
      <c r="J1693" t="s">
        <v>8245</v>
      </c>
      <c r="K1693" s="11">
        <v>42828.041666666664</v>
      </c>
      <c r="L1693" s="11">
        <v>42795.701481481483</v>
      </c>
      <c r="M1693" t="b">
        <v>0</v>
      </c>
      <c r="N1693">
        <v>38</v>
      </c>
      <c r="O1693" t="b">
        <v>0</v>
      </c>
      <c r="P1693" t="s">
        <v>8281</v>
      </c>
      <c r="Q1693" t="s">
        <v>8303</v>
      </c>
    </row>
    <row r="1694" spans="1:17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s="14">
        <f>ROUND((E1694/D1694)*100,0)</f>
        <v>48</v>
      </c>
      <c r="G1694" s="16">
        <f>IFERROR(ROUND(E1694/N1694,2),0)</f>
        <v>159.33000000000001</v>
      </c>
      <c r="H1694" t="s">
        <v>8221</v>
      </c>
      <c r="I1694" t="s">
        <v>8223</v>
      </c>
      <c r="J1694" t="s">
        <v>8245</v>
      </c>
      <c r="K1694" s="11">
        <v>42820.999305555553</v>
      </c>
      <c r="L1694" s="11">
        <v>42788.151238425926</v>
      </c>
      <c r="M1694" t="b">
        <v>0</v>
      </c>
      <c r="N1694">
        <v>15</v>
      </c>
      <c r="O1694" t="b">
        <v>0</v>
      </c>
      <c r="P1694" t="s">
        <v>8281</v>
      </c>
      <c r="Q1694" t="s">
        <v>8303</v>
      </c>
    </row>
    <row r="1695" spans="1:17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s="14">
        <f>ROUND((E1695/D1695)*100,0)</f>
        <v>9</v>
      </c>
      <c r="G1695" s="16">
        <f>IFERROR(ROUND(E1695/N1695,2),0)</f>
        <v>35</v>
      </c>
      <c r="H1695" t="s">
        <v>8221</v>
      </c>
      <c r="I1695" t="s">
        <v>8224</v>
      </c>
      <c r="J1695" t="s">
        <v>8246</v>
      </c>
      <c r="K1695" s="11">
        <v>42834.833333333336</v>
      </c>
      <c r="L1695" s="11">
        <v>42803.920277777775</v>
      </c>
      <c r="M1695" t="b">
        <v>0</v>
      </c>
      <c r="N1695">
        <v>8</v>
      </c>
      <c r="O1695" t="b">
        <v>0</v>
      </c>
      <c r="P1695" t="s">
        <v>8281</v>
      </c>
      <c r="Q1695" t="s">
        <v>8303</v>
      </c>
    </row>
    <row r="1696" spans="1:17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s="14">
        <f>ROUND((E1696/D1696)*100,0)</f>
        <v>0</v>
      </c>
      <c r="G1696" s="16">
        <f>IFERROR(ROUND(E1696/N1696,2),0)</f>
        <v>5</v>
      </c>
      <c r="H1696" t="s">
        <v>8221</v>
      </c>
      <c r="I1696" t="s">
        <v>8223</v>
      </c>
      <c r="J1696" t="s">
        <v>8245</v>
      </c>
      <c r="K1696" s="11">
        <v>42821.191666666666</v>
      </c>
      <c r="L1696" s="11">
        <v>42791.66983796296</v>
      </c>
      <c r="M1696" t="b">
        <v>0</v>
      </c>
      <c r="N1696">
        <v>1</v>
      </c>
      <c r="O1696" t="b">
        <v>0</v>
      </c>
      <c r="P1696" t="s">
        <v>8281</v>
      </c>
      <c r="Q1696" t="s">
        <v>8303</v>
      </c>
    </row>
    <row r="1697" spans="1:17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s="14">
        <f>ROUND((E1697/D1697)*100,0)</f>
        <v>12</v>
      </c>
      <c r="G1697" s="16">
        <f>IFERROR(ROUND(E1697/N1697,2),0)</f>
        <v>61.09</v>
      </c>
      <c r="H1697" t="s">
        <v>8221</v>
      </c>
      <c r="I1697" t="s">
        <v>8223</v>
      </c>
      <c r="J1697" t="s">
        <v>8245</v>
      </c>
      <c r="K1697" s="11">
        <v>42835.041666666664</v>
      </c>
      <c r="L1697" s="11">
        <v>42801.031412037039</v>
      </c>
      <c r="M1697" t="b">
        <v>0</v>
      </c>
      <c r="N1697">
        <v>23</v>
      </c>
      <c r="O1697" t="b">
        <v>0</v>
      </c>
      <c r="P1697" t="s">
        <v>8281</v>
      </c>
      <c r="Q1697" t="s">
        <v>8303</v>
      </c>
    </row>
    <row r="1698" spans="1:17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s="14">
        <f>ROUND((E1698/D1698)*100,0)</f>
        <v>0</v>
      </c>
      <c r="G1698" s="16">
        <f>IFERROR(ROUND(E1698/N1698,2),0)</f>
        <v>0</v>
      </c>
      <c r="H1698" t="s">
        <v>8221</v>
      </c>
      <c r="I1698" t="s">
        <v>8223</v>
      </c>
      <c r="J1698" t="s">
        <v>8245</v>
      </c>
      <c r="K1698" s="11">
        <v>42826.027905092589</v>
      </c>
      <c r="L1698" s="11">
        <v>42796.069571759261</v>
      </c>
      <c r="M1698" t="b">
        <v>0</v>
      </c>
      <c r="N1698">
        <v>0</v>
      </c>
      <c r="O1698" t="b">
        <v>0</v>
      </c>
      <c r="P1698" t="s">
        <v>8281</v>
      </c>
      <c r="Q1698" t="s">
        <v>8303</v>
      </c>
    </row>
    <row r="1699" spans="1:17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s="14">
        <f>ROUND((E1699/D1699)*100,0)</f>
        <v>20</v>
      </c>
      <c r="G1699" s="16">
        <f>IFERROR(ROUND(E1699/N1699,2),0)</f>
        <v>114.82</v>
      </c>
      <c r="H1699" t="s">
        <v>8221</v>
      </c>
      <c r="I1699" t="s">
        <v>8223</v>
      </c>
      <c r="J1699" t="s">
        <v>8245</v>
      </c>
      <c r="K1699" s="11">
        <v>42834.991296296299</v>
      </c>
      <c r="L1699" s="11">
        <v>42805.032962962963</v>
      </c>
      <c r="M1699" t="b">
        <v>0</v>
      </c>
      <c r="N1699">
        <v>22</v>
      </c>
      <c r="O1699" t="b">
        <v>0</v>
      </c>
      <c r="P1699" t="s">
        <v>8281</v>
      </c>
      <c r="Q1699" t="s">
        <v>8303</v>
      </c>
    </row>
    <row r="1700" spans="1:17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s="14">
        <f>ROUND((E1700/D1700)*100,0)</f>
        <v>0</v>
      </c>
      <c r="G1700" s="16">
        <f>IFERROR(ROUND(E1700/N1700,2),0)</f>
        <v>0</v>
      </c>
      <c r="H1700" t="s">
        <v>8221</v>
      </c>
      <c r="I1700" t="s">
        <v>8223</v>
      </c>
      <c r="J1700" t="s">
        <v>8245</v>
      </c>
      <c r="K1700" s="11">
        <v>42820.147916666669</v>
      </c>
      <c r="L1700" s="11">
        <v>42796.207870370374</v>
      </c>
      <c r="M1700" t="b">
        <v>0</v>
      </c>
      <c r="N1700">
        <v>0</v>
      </c>
      <c r="O1700" t="b">
        <v>0</v>
      </c>
      <c r="P1700" t="s">
        <v>8281</v>
      </c>
      <c r="Q1700" t="s">
        <v>8303</v>
      </c>
    </row>
    <row r="1701" spans="1:17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s="14">
        <f>ROUND((E1701/D1701)*100,0)</f>
        <v>4</v>
      </c>
      <c r="G1701" s="16">
        <f>IFERROR(ROUND(E1701/N1701,2),0)</f>
        <v>54</v>
      </c>
      <c r="H1701" t="s">
        <v>8221</v>
      </c>
      <c r="I1701" t="s">
        <v>8223</v>
      </c>
      <c r="J1701" t="s">
        <v>8245</v>
      </c>
      <c r="K1701" s="11">
        <v>42836.863946759258</v>
      </c>
      <c r="L1701" s="11">
        <v>42806.863946759258</v>
      </c>
      <c r="M1701" t="b">
        <v>0</v>
      </c>
      <c r="N1701">
        <v>4</v>
      </c>
      <c r="O1701" t="b">
        <v>0</v>
      </c>
      <c r="P1701" t="s">
        <v>8281</v>
      </c>
      <c r="Q1701" t="s">
        <v>8303</v>
      </c>
    </row>
    <row r="1702" spans="1:17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s="14">
        <f>ROUND((E1702/D1702)*100,0)</f>
        <v>26</v>
      </c>
      <c r="G1702" s="16">
        <f>IFERROR(ROUND(E1702/N1702,2),0)</f>
        <v>65.97</v>
      </c>
      <c r="H1702" t="s">
        <v>8221</v>
      </c>
      <c r="I1702" t="s">
        <v>8223</v>
      </c>
      <c r="J1702" t="s">
        <v>8245</v>
      </c>
      <c r="K1702" s="11">
        <v>42826.166666666664</v>
      </c>
      <c r="L1702" s="11">
        <v>42796.071643518517</v>
      </c>
      <c r="M1702" t="b">
        <v>0</v>
      </c>
      <c r="N1702">
        <v>79</v>
      </c>
      <c r="O1702" t="b">
        <v>0</v>
      </c>
      <c r="P1702" t="s">
        <v>8281</v>
      </c>
      <c r="Q1702" t="s">
        <v>8303</v>
      </c>
    </row>
    <row r="1703" spans="1:17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s="14">
        <f>ROUND((E1703/D1703)*100,0)</f>
        <v>0</v>
      </c>
      <c r="G1703" s="16">
        <f>IFERROR(ROUND(E1703/N1703,2),0)</f>
        <v>5</v>
      </c>
      <c r="H1703" t="s">
        <v>8220</v>
      </c>
      <c r="I1703" t="s">
        <v>8223</v>
      </c>
      <c r="J1703" t="s">
        <v>8245</v>
      </c>
      <c r="K1703" s="11">
        <v>42019.664409722223</v>
      </c>
      <c r="L1703" s="11">
        <v>41989.664409722223</v>
      </c>
      <c r="M1703" t="b">
        <v>0</v>
      </c>
      <c r="N1703">
        <v>2</v>
      </c>
      <c r="O1703" t="b">
        <v>0</v>
      </c>
      <c r="P1703" t="s">
        <v>8281</v>
      </c>
      <c r="Q1703" t="s">
        <v>8303</v>
      </c>
    </row>
    <row r="1704" spans="1:17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s="14">
        <f>ROUND((E1704/D1704)*100,0)</f>
        <v>0</v>
      </c>
      <c r="G1704" s="16">
        <f>IFERROR(ROUND(E1704/N1704,2),0)</f>
        <v>1</v>
      </c>
      <c r="H1704" t="s">
        <v>8220</v>
      </c>
      <c r="I1704" t="s">
        <v>8223</v>
      </c>
      <c r="J1704" t="s">
        <v>8245</v>
      </c>
      <c r="K1704" s="11">
        <v>42093.828125</v>
      </c>
      <c r="L1704" s="11">
        <v>42063.869791666664</v>
      </c>
      <c r="M1704" t="b">
        <v>0</v>
      </c>
      <c r="N1704">
        <v>1</v>
      </c>
      <c r="O1704" t="b">
        <v>0</v>
      </c>
      <c r="P1704" t="s">
        <v>8281</v>
      </c>
      <c r="Q1704" t="s">
        <v>8303</v>
      </c>
    </row>
    <row r="1705" spans="1:17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s="14">
        <f>ROUND((E1705/D1705)*100,0)</f>
        <v>1</v>
      </c>
      <c r="G1705" s="16">
        <f>IFERROR(ROUND(E1705/N1705,2),0)</f>
        <v>25.5</v>
      </c>
      <c r="H1705" t="s">
        <v>8220</v>
      </c>
      <c r="I1705" t="s">
        <v>8223</v>
      </c>
      <c r="J1705" t="s">
        <v>8245</v>
      </c>
      <c r="K1705" s="11">
        <v>42247.281678240739</v>
      </c>
      <c r="L1705" s="11">
        <v>42187.281678240739</v>
      </c>
      <c r="M1705" t="b">
        <v>0</v>
      </c>
      <c r="N1705">
        <v>2</v>
      </c>
      <c r="O1705" t="b">
        <v>0</v>
      </c>
      <c r="P1705" t="s">
        <v>8281</v>
      </c>
      <c r="Q1705" t="s">
        <v>8303</v>
      </c>
    </row>
    <row r="1706" spans="1:17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s="14">
        <f>ROUND((E1706/D1706)*100,0)</f>
        <v>65</v>
      </c>
      <c r="G1706" s="16">
        <f>IFERROR(ROUND(E1706/N1706,2),0)</f>
        <v>118.36</v>
      </c>
      <c r="H1706" t="s">
        <v>8220</v>
      </c>
      <c r="I1706" t="s">
        <v>8223</v>
      </c>
      <c r="J1706" t="s">
        <v>8245</v>
      </c>
      <c r="K1706" s="11">
        <v>42051.139733796299</v>
      </c>
      <c r="L1706" s="11">
        <v>42021.139733796299</v>
      </c>
      <c r="M1706" t="b">
        <v>0</v>
      </c>
      <c r="N1706">
        <v>11</v>
      </c>
      <c r="O1706" t="b">
        <v>0</v>
      </c>
      <c r="P1706" t="s">
        <v>8281</v>
      </c>
      <c r="Q1706" t="s">
        <v>8303</v>
      </c>
    </row>
    <row r="1707" spans="1:17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s="14">
        <f>ROUND((E1707/D1707)*100,0)</f>
        <v>0</v>
      </c>
      <c r="G1707" s="16">
        <f>IFERROR(ROUND(E1707/N1707,2),0)</f>
        <v>0</v>
      </c>
      <c r="H1707" t="s">
        <v>8220</v>
      </c>
      <c r="I1707" t="s">
        <v>8223</v>
      </c>
      <c r="J1707" t="s">
        <v>8245</v>
      </c>
      <c r="K1707" s="11">
        <v>42256.666666666664</v>
      </c>
      <c r="L1707" s="11">
        <v>42245.016736111109</v>
      </c>
      <c r="M1707" t="b">
        <v>0</v>
      </c>
      <c r="N1707">
        <v>0</v>
      </c>
      <c r="O1707" t="b">
        <v>0</v>
      </c>
      <c r="P1707" t="s">
        <v>8281</v>
      </c>
      <c r="Q1707" t="s">
        <v>8303</v>
      </c>
    </row>
    <row r="1708" spans="1:17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s="14">
        <f>ROUND((E1708/D1708)*100,0)</f>
        <v>0</v>
      </c>
      <c r="G1708" s="16">
        <f>IFERROR(ROUND(E1708/N1708,2),0)</f>
        <v>0</v>
      </c>
      <c r="H1708" t="s">
        <v>8220</v>
      </c>
      <c r="I1708" t="s">
        <v>8235</v>
      </c>
      <c r="J1708" t="s">
        <v>8248</v>
      </c>
      <c r="K1708" s="11">
        <v>42239.306388888886</v>
      </c>
      <c r="L1708" s="11">
        <v>42179.306388888886</v>
      </c>
      <c r="M1708" t="b">
        <v>0</v>
      </c>
      <c r="N1708">
        <v>0</v>
      </c>
      <c r="O1708" t="b">
        <v>0</v>
      </c>
      <c r="P1708" t="s">
        <v>8281</v>
      </c>
      <c r="Q1708" t="s">
        <v>8303</v>
      </c>
    </row>
    <row r="1709" spans="1:17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s="14">
        <f>ROUND((E1709/D1709)*100,0)</f>
        <v>10</v>
      </c>
      <c r="G1709" s="16">
        <f>IFERROR(ROUND(E1709/N1709,2),0)</f>
        <v>54.11</v>
      </c>
      <c r="H1709" t="s">
        <v>8220</v>
      </c>
      <c r="I1709" t="s">
        <v>8223</v>
      </c>
      <c r="J1709" t="s">
        <v>8245</v>
      </c>
      <c r="K1709" s="11">
        <v>42457.679340277777</v>
      </c>
      <c r="L1709" s="11">
        <v>42427.721006944441</v>
      </c>
      <c r="M1709" t="b">
        <v>0</v>
      </c>
      <c r="N1709">
        <v>9</v>
      </c>
      <c r="O1709" t="b">
        <v>0</v>
      </c>
      <c r="P1709" t="s">
        <v>8281</v>
      </c>
      <c r="Q1709" t="s">
        <v>8303</v>
      </c>
    </row>
    <row r="1710" spans="1:17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s="14">
        <f>ROUND((E1710/D1710)*100,0)</f>
        <v>0</v>
      </c>
      <c r="G1710" s="16">
        <f>IFERROR(ROUND(E1710/N1710,2),0)</f>
        <v>0</v>
      </c>
      <c r="H1710" t="s">
        <v>8220</v>
      </c>
      <c r="I1710" t="s">
        <v>8223</v>
      </c>
      <c r="J1710" t="s">
        <v>8245</v>
      </c>
      <c r="K1710" s="11">
        <v>42491.866967592592</v>
      </c>
      <c r="L1710" s="11">
        <v>42451.866967592592</v>
      </c>
      <c r="M1710" t="b">
        <v>0</v>
      </c>
      <c r="N1710">
        <v>0</v>
      </c>
      <c r="O1710" t="b">
        <v>0</v>
      </c>
      <c r="P1710" t="s">
        <v>8281</v>
      </c>
      <c r="Q1710" t="s">
        <v>8303</v>
      </c>
    </row>
    <row r="1711" spans="1:17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s="14">
        <f>ROUND((E1711/D1711)*100,0)</f>
        <v>5</v>
      </c>
      <c r="G1711" s="16">
        <f>IFERROR(ROUND(E1711/N1711,2),0)</f>
        <v>21.25</v>
      </c>
      <c r="H1711" t="s">
        <v>8220</v>
      </c>
      <c r="I1711" t="s">
        <v>8223</v>
      </c>
      <c r="J1711" t="s">
        <v>8245</v>
      </c>
      <c r="K1711" s="11">
        <v>41882.818749999999</v>
      </c>
      <c r="L1711" s="11">
        <v>41841.563819444447</v>
      </c>
      <c r="M1711" t="b">
        <v>0</v>
      </c>
      <c r="N1711">
        <v>4</v>
      </c>
      <c r="O1711" t="b">
        <v>0</v>
      </c>
      <c r="P1711" t="s">
        <v>8281</v>
      </c>
      <c r="Q1711" t="s">
        <v>8303</v>
      </c>
    </row>
    <row r="1712" spans="1:17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s="14">
        <f>ROUND((E1712/D1712)*100,0)</f>
        <v>1</v>
      </c>
      <c r="G1712" s="16">
        <f>IFERROR(ROUND(E1712/N1712,2),0)</f>
        <v>34</v>
      </c>
      <c r="H1712" t="s">
        <v>8220</v>
      </c>
      <c r="I1712" t="s">
        <v>8235</v>
      </c>
      <c r="J1712" t="s">
        <v>8248</v>
      </c>
      <c r="K1712" s="11">
        <v>42387.541666666664</v>
      </c>
      <c r="L1712" s="11">
        <v>42341.591296296298</v>
      </c>
      <c r="M1712" t="b">
        <v>0</v>
      </c>
      <c r="N1712">
        <v>1</v>
      </c>
      <c r="O1712" t="b">
        <v>0</v>
      </c>
      <c r="P1712" t="s">
        <v>8281</v>
      </c>
      <c r="Q1712" t="s">
        <v>8303</v>
      </c>
    </row>
    <row r="1713" spans="1:17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s="14">
        <f>ROUND((E1713/D1713)*100,0)</f>
        <v>11</v>
      </c>
      <c r="G1713" s="16">
        <f>IFERROR(ROUND(E1713/N1713,2),0)</f>
        <v>525</v>
      </c>
      <c r="H1713" t="s">
        <v>8220</v>
      </c>
      <c r="I1713" t="s">
        <v>8223</v>
      </c>
      <c r="J1713" t="s">
        <v>8245</v>
      </c>
      <c r="K1713" s="11">
        <v>41883.646226851852</v>
      </c>
      <c r="L1713" s="11">
        <v>41852.646226851852</v>
      </c>
      <c r="M1713" t="b">
        <v>0</v>
      </c>
      <c r="N1713">
        <v>2</v>
      </c>
      <c r="O1713" t="b">
        <v>0</v>
      </c>
      <c r="P1713" t="s">
        <v>8281</v>
      </c>
      <c r="Q1713" t="s">
        <v>8303</v>
      </c>
    </row>
    <row r="1714" spans="1:17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s="14">
        <f>ROUND((E1714/D1714)*100,0)</f>
        <v>0</v>
      </c>
      <c r="G1714" s="16">
        <f>IFERROR(ROUND(E1714/N1714,2),0)</f>
        <v>0</v>
      </c>
      <c r="H1714" t="s">
        <v>8220</v>
      </c>
      <c r="I1714" t="s">
        <v>8223</v>
      </c>
      <c r="J1714" t="s">
        <v>8245</v>
      </c>
      <c r="K1714" s="11">
        <v>42185.913807870369</v>
      </c>
      <c r="L1714" s="11">
        <v>42125.913807870369</v>
      </c>
      <c r="M1714" t="b">
        <v>0</v>
      </c>
      <c r="N1714">
        <v>0</v>
      </c>
      <c r="O1714" t="b">
        <v>0</v>
      </c>
      <c r="P1714" t="s">
        <v>8281</v>
      </c>
      <c r="Q1714" t="s">
        <v>8303</v>
      </c>
    </row>
    <row r="1715" spans="1:17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s="14">
        <f>ROUND((E1715/D1715)*100,0)</f>
        <v>2</v>
      </c>
      <c r="G1715" s="16">
        <f>IFERROR(ROUND(E1715/N1715,2),0)</f>
        <v>50</v>
      </c>
      <c r="H1715" t="s">
        <v>8220</v>
      </c>
      <c r="I1715" t="s">
        <v>8223</v>
      </c>
      <c r="J1715" t="s">
        <v>8245</v>
      </c>
      <c r="K1715" s="11">
        <v>41917.801064814812</v>
      </c>
      <c r="L1715" s="11">
        <v>41887.801064814812</v>
      </c>
      <c r="M1715" t="b">
        <v>0</v>
      </c>
      <c r="N1715">
        <v>1</v>
      </c>
      <c r="O1715" t="b">
        <v>0</v>
      </c>
      <c r="P1715" t="s">
        <v>8281</v>
      </c>
      <c r="Q1715" t="s">
        <v>8303</v>
      </c>
    </row>
    <row r="1716" spans="1:17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s="14">
        <f>ROUND((E1716/D1716)*100,0)</f>
        <v>8</v>
      </c>
      <c r="G1716" s="16">
        <f>IFERROR(ROUND(E1716/N1716,2),0)</f>
        <v>115.71</v>
      </c>
      <c r="H1716" t="s">
        <v>8220</v>
      </c>
      <c r="I1716" t="s">
        <v>8223</v>
      </c>
      <c r="J1716" t="s">
        <v>8245</v>
      </c>
      <c r="K1716" s="11">
        <v>42125.918530092589</v>
      </c>
      <c r="L1716" s="11">
        <v>42095.918530092589</v>
      </c>
      <c r="M1716" t="b">
        <v>0</v>
      </c>
      <c r="N1716">
        <v>17</v>
      </c>
      <c r="O1716" t="b">
        <v>0</v>
      </c>
      <c r="P1716" t="s">
        <v>8281</v>
      </c>
      <c r="Q1716" t="s">
        <v>8303</v>
      </c>
    </row>
    <row r="1717" spans="1:17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s="14">
        <f>ROUND((E1717/D1717)*100,0)</f>
        <v>0</v>
      </c>
      <c r="G1717" s="16">
        <f>IFERROR(ROUND(E1717/N1717,2),0)</f>
        <v>5.5</v>
      </c>
      <c r="H1717" t="s">
        <v>8220</v>
      </c>
      <c r="I1717" t="s">
        <v>8223</v>
      </c>
      <c r="J1717" t="s">
        <v>8245</v>
      </c>
      <c r="K1717" s="11">
        <v>42094.140277777777</v>
      </c>
      <c r="L1717" s="11">
        <v>42064.217418981483</v>
      </c>
      <c r="M1717" t="b">
        <v>0</v>
      </c>
      <c r="N1717">
        <v>2</v>
      </c>
      <c r="O1717" t="b">
        <v>0</v>
      </c>
      <c r="P1717" t="s">
        <v>8281</v>
      </c>
      <c r="Q1717" t="s">
        <v>8303</v>
      </c>
    </row>
    <row r="1718" spans="1:17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s="14">
        <f>ROUND((E1718/D1718)*100,0)</f>
        <v>8</v>
      </c>
      <c r="G1718" s="16">
        <f>IFERROR(ROUND(E1718/N1718,2),0)</f>
        <v>50</v>
      </c>
      <c r="H1718" t="s">
        <v>8220</v>
      </c>
      <c r="I1718" t="s">
        <v>8223</v>
      </c>
      <c r="J1718" t="s">
        <v>8245</v>
      </c>
      <c r="K1718" s="11">
        <v>42713.619201388887</v>
      </c>
      <c r="L1718" s="11">
        <v>42673.577534722222</v>
      </c>
      <c r="M1718" t="b">
        <v>0</v>
      </c>
      <c r="N1718">
        <v>3</v>
      </c>
      <c r="O1718" t="b">
        <v>0</v>
      </c>
      <c r="P1718" t="s">
        <v>8281</v>
      </c>
      <c r="Q1718" t="s">
        <v>8303</v>
      </c>
    </row>
    <row r="1719" spans="1:17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s="14">
        <f>ROUND((E1719/D1719)*100,0)</f>
        <v>43</v>
      </c>
      <c r="G1719" s="16">
        <f>IFERROR(ROUND(E1719/N1719,2),0)</f>
        <v>34.020000000000003</v>
      </c>
      <c r="H1719" t="s">
        <v>8220</v>
      </c>
      <c r="I1719" t="s">
        <v>8223</v>
      </c>
      <c r="J1719" t="s">
        <v>8245</v>
      </c>
      <c r="K1719" s="11">
        <v>42481.166666666664</v>
      </c>
      <c r="L1719" s="11">
        <v>42460.981921296298</v>
      </c>
      <c r="M1719" t="b">
        <v>0</v>
      </c>
      <c r="N1719">
        <v>41</v>
      </c>
      <c r="O1719" t="b">
        <v>0</v>
      </c>
      <c r="P1719" t="s">
        <v>8281</v>
      </c>
      <c r="Q1719" t="s">
        <v>8303</v>
      </c>
    </row>
    <row r="1720" spans="1:17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s="14">
        <f>ROUND((E1720/D1720)*100,0)</f>
        <v>0</v>
      </c>
      <c r="G1720" s="16">
        <f>IFERROR(ROUND(E1720/N1720,2),0)</f>
        <v>37.5</v>
      </c>
      <c r="H1720" t="s">
        <v>8220</v>
      </c>
      <c r="I1720" t="s">
        <v>8223</v>
      </c>
      <c r="J1720" t="s">
        <v>8245</v>
      </c>
      <c r="K1720" s="11">
        <v>42504.207638888889</v>
      </c>
      <c r="L1720" s="11">
        <v>42460.610520833332</v>
      </c>
      <c r="M1720" t="b">
        <v>0</v>
      </c>
      <c r="N1720">
        <v>2</v>
      </c>
      <c r="O1720" t="b">
        <v>0</v>
      </c>
      <c r="P1720" t="s">
        <v>8281</v>
      </c>
      <c r="Q1720" t="s">
        <v>8303</v>
      </c>
    </row>
    <row r="1721" spans="1:17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s="14">
        <f>ROUND((E1721/D1721)*100,0)</f>
        <v>1</v>
      </c>
      <c r="G1721" s="16">
        <f>IFERROR(ROUND(E1721/N1721,2),0)</f>
        <v>11.67</v>
      </c>
      <c r="H1721" t="s">
        <v>8220</v>
      </c>
      <c r="I1721" t="s">
        <v>8223</v>
      </c>
      <c r="J1721" t="s">
        <v>8245</v>
      </c>
      <c r="K1721" s="11">
        <v>41899.534618055557</v>
      </c>
      <c r="L1721" s="11">
        <v>41869.534618055557</v>
      </c>
      <c r="M1721" t="b">
        <v>0</v>
      </c>
      <c r="N1721">
        <v>3</v>
      </c>
      <c r="O1721" t="b">
        <v>0</v>
      </c>
      <c r="P1721" t="s">
        <v>8281</v>
      </c>
      <c r="Q1721" t="s">
        <v>8303</v>
      </c>
    </row>
    <row r="1722" spans="1:17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s="14">
        <f>ROUND((E1722/D1722)*100,0)</f>
        <v>6</v>
      </c>
      <c r="G1722" s="16">
        <f>IFERROR(ROUND(E1722/N1722,2),0)</f>
        <v>28.13</v>
      </c>
      <c r="H1722" t="s">
        <v>8220</v>
      </c>
      <c r="I1722" t="s">
        <v>8223</v>
      </c>
      <c r="J1722" t="s">
        <v>8245</v>
      </c>
      <c r="K1722" s="11">
        <v>41952.824895833335</v>
      </c>
      <c r="L1722" s="11">
        <v>41922.783229166664</v>
      </c>
      <c r="M1722" t="b">
        <v>0</v>
      </c>
      <c r="N1722">
        <v>8</v>
      </c>
      <c r="O1722" t="b">
        <v>0</v>
      </c>
      <c r="P1722" t="s">
        <v>8281</v>
      </c>
      <c r="Q1722" t="s">
        <v>8303</v>
      </c>
    </row>
    <row r="1723" spans="1:17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s="14">
        <f>ROUND((E1723/D1723)*100,0)</f>
        <v>0</v>
      </c>
      <c r="G1723" s="16">
        <f>IFERROR(ROUND(E1723/N1723,2),0)</f>
        <v>0</v>
      </c>
      <c r="H1723" t="s">
        <v>8220</v>
      </c>
      <c r="I1723" t="s">
        <v>8223</v>
      </c>
      <c r="J1723" t="s">
        <v>8245</v>
      </c>
      <c r="K1723" s="11">
        <v>42349.461377314816</v>
      </c>
      <c r="L1723" s="11">
        <v>42319.461377314816</v>
      </c>
      <c r="M1723" t="b">
        <v>0</v>
      </c>
      <c r="N1723">
        <v>0</v>
      </c>
      <c r="O1723" t="b">
        <v>0</v>
      </c>
      <c r="P1723" t="s">
        <v>8281</v>
      </c>
      <c r="Q1723" t="s">
        <v>8303</v>
      </c>
    </row>
    <row r="1724" spans="1:17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s="14">
        <f>ROUND((E1724/D1724)*100,0)</f>
        <v>0</v>
      </c>
      <c r="G1724" s="16">
        <f>IFERROR(ROUND(E1724/N1724,2),0)</f>
        <v>1</v>
      </c>
      <c r="H1724" t="s">
        <v>8220</v>
      </c>
      <c r="I1724" t="s">
        <v>8223</v>
      </c>
      <c r="J1724" t="s">
        <v>8245</v>
      </c>
      <c r="K1724" s="11">
        <v>42463.006944444445</v>
      </c>
      <c r="L1724" s="11">
        <v>42425.9609837963</v>
      </c>
      <c r="M1724" t="b">
        <v>0</v>
      </c>
      <c r="N1724">
        <v>1</v>
      </c>
      <c r="O1724" t="b">
        <v>0</v>
      </c>
      <c r="P1724" t="s">
        <v>8281</v>
      </c>
      <c r="Q1724" t="s">
        <v>8303</v>
      </c>
    </row>
    <row r="1725" spans="1:17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s="14">
        <f>ROUND((E1725/D1725)*100,0)</f>
        <v>7</v>
      </c>
      <c r="G1725" s="16">
        <f>IFERROR(ROUND(E1725/N1725,2),0)</f>
        <v>216.67</v>
      </c>
      <c r="H1725" t="s">
        <v>8220</v>
      </c>
      <c r="I1725" t="s">
        <v>8223</v>
      </c>
      <c r="J1725" t="s">
        <v>8245</v>
      </c>
      <c r="K1725" s="11">
        <v>42186.25</v>
      </c>
      <c r="L1725" s="11">
        <v>42129.82540509259</v>
      </c>
      <c r="M1725" t="b">
        <v>0</v>
      </c>
      <c r="N1725">
        <v>3</v>
      </c>
      <c r="O1725" t="b">
        <v>0</v>
      </c>
      <c r="P1725" t="s">
        <v>8281</v>
      </c>
      <c r="Q1725" t="s">
        <v>8303</v>
      </c>
    </row>
    <row r="1726" spans="1:17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s="14">
        <f>ROUND((E1726/D1726)*100,0)</f>
        <v>1</v>
      </c>
      <c r="G1726" s="16">
        <f>IFERROR(ROUND(E1726/N1726,2),0)</f>
        <v>8.75</v>
      </c>
      <c r="H1726" t="s">
        <v>8220</v>
      </c>
      <c r="I1726" t="s">
        <v>8223</v>
      </c>
      <c r="J1726" t="s">
        <v>8245</v>
      </c>
      <c r="K1726" s="11">
        <v>41942.932430555556</v>
      </c>
      <c r="L1726" s="11">
        <v>41912.932430555556</v>
      </c>
      <c r="M1726" t="b">
        <v>0</v>
      </c>
      <c r="N1726">
        <v>4</v>
      </c>
      <c r="O1726" t="b">
        <v>0</v>
      </c>
      <c r="P1726" t="s">
        <v>8281</v>
      </c>
      <c r="Q1726" t="s">
        <v>8303</v>
      </c>
    </row>
    <row r="1727" spans="1:17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s="14">
        <f>ROUND((E1727/D1727)*100,0)</f>
        <v>10</v>
      </c>
      <c r="G1727" s="16">
        <f>IFERROR(ROUND(E1727/N1727,2),0)</f>
        <v>62.22</v>
      </c>
      <c r="H1727" t="s">
        <v>8220</v>
      </c>
      <c r="I1727" t="s">
        <v>8223</v>
      </c>
      <c r="J1727" t="s">
        <v>8245</v>
      </c>
      <c r="K1727" s="11">
        <v>41875.968159722222</v>
      </c>
      <c r="L1727" s="11">
        <v>41845.968159722222</v>
      </c>
      <c r="M1727" t="b">
        <v>0</v>
      </c>
      <c r="N1727">
        <v>9</v>
      </c>
      <c r="O1727" t="b">
        <v>0</v>
      </c>
      <c r="P1727" t="s">
        <v>8281</v>
      </c>
      <c r="Q1727" t="s">
        <v>8303</v>
      </c>
    </row>
    <row r="1728" spans="1:17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s="14">
        <f>ROUND((E1728/D1728)*100,0)</f>
        <v>34</v>
      </c>
      <c r="G1728" s="16">
        <f>IFERROR(ROUND(E1728/N1728,2),0)</f>
        <v>137.25</v>
      </c>
      <c r="H1728" t="s">
        <v>8220</v>
      </c>
      <c r="I1728" t="s">
        <v>8223</v>
      </c>
      <c r="J1728" t="s">
        <v>8245</v>
      </c>
      <c r="K1728" s="11">
        <v>41817.919722222221</v>
      </c>
      <c r="L1728" s="11">
        <v>41788.919722222221</v>
      </c>
      <c r="M1728" t="b">
        <v>0</v>
      </c>
      <c r="N1728">
        <v>16</v>
      </c>
      <c r="O1728" t="b">
        <v>0</v>
      </c>
      <c r="P1728" t="s">
        <v>8281</v>
      </c>
      <c r="Q1728" t="s">
        <v>8303</v>
      </c>
    </row>
    <row r="1729" spans="1:17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s="14">
        <f>ROUND((E1729/D1729)*100,0)</f>
        <v>0</v>
      </c>
      <c r="G1729" s="16">
        <f>IFERROR(ROUND(E1729/N1729,2),0)</f>
        <v>1</v>
      </c>
      <c r="H1729" t="s">
        <v>8220</v>
      </c>
      <c r="I1729" t="s">
        <v>8224</v>
      </c>
      <c r="J1729" t="s">
        <v>8246</v>
      </c>
      <c r="K1729" s="11">
        <v>42099.458333333336</v>
      </c>
      <c r="L1729" s="11">
        <v>42044.927974537037</v>
      </c>
      <c r="M1729" t="b">
        <v>0</v>
      </c>
      <c r="N1729">
        <v>1</v>
      </c>
      <c r="O1729" t="b">
        <v>0</v>
      </c>
      <c r="P1729" t="s">
        <v>8281</v>
      </c>
      <c r="Q1729" t="s">
        <v>8303</v>
      </c>
    </row>
    <row r="1730" spans="1:17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s="14">
        <f>ROUND((E1730/D1730)*100,0)</f>
        <v>68</v>
      </c>
      <c r="G1730" s="16">
        <f>IFERROR(ROUND(E1730/N1730,2),0)</f>
        <v>122.14</v>
      </c>
      <c r="H1730" t="s">
        <v>8220</v>
      </c>
      <c r="I1730" t="s">
        <v>8223</v>
      </c>
      <c r="J1730" t="s">
        <v>8245</v>
      </c>
      <c r="K1730" s="11">
        <v>42298.625856481478</v>
      </c>
      <c r="L1730" s="11">
        <v>42268.625856481478</v>
      </c>
      <c r="M1730" t="b">
        <v>0</v>
      </c>
      <c r="N1730">
        <v>7</v>
      </c>
      <c r="O1730" t="b">
        <v>0</v>
      </c>
      <c r="P1730" t="s">
        <v>8281</v>
      </c>
      <c r="Q1730" t="s">
        <v>8303</v>
      </c>
    </row>
    <row r="1731" spans="1:17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s="14">
        <f>ROUND((E1731/D1731)*100,0)</f>
        <v>0</v>
      </c>
      <c r="G1731" s="16">
        <f>IFERROR(ROUND(E1731/N1731,2),0)</f>
        <v>0</v>
      </c>
      <c r="H1731" t="s">
        <v>8220</v>
      </c>
      <c r="I1731" t="s">
        <v>8223</v>
      </c>
      <c r="J1731" t="s">
        <v>8245</v>
      </c>
      <c r="K1731" s="11">
        <v>42531.052152777775</v>
      </c>
      <c r="L1731" s="11">
        <v>42471.052152777775</v>
      </c>
      <c r="M1731" t="b">
        <v>0</v>
      </c>
      <c r="N1731">
        <v>0</v>
      </c>
      <c r="O1731" t="b">
        <v>0</v>
      </c>
      <c r="P1731" t="s">
        <v>8281</v>
      </c>
      <c r="Q1731" t="s">
        <v>8303</v>
      </c>
    </row>
    <row r="1732" spans="1:17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s="14">
        <f>ROUND((E1732/D1732)*100,0)</f>
        <v>0</v>
      </c>
      <c r="G1732" s="16">
        <f>IFERROR(ROUND(E1732/N1732,2),0)</f>
        <v>0</v>
      </c>
      <c r="H1732" t="s">
        <v>8220</v>
      </c>
      <c r="I1732" t="s">
        <v>8223</v>
      </c>
      <c r="J1732" t="s">
        <v>8245</v>
      </c>
      <c r="K1732" s="11">
        <v>42302.087766203702</v>
      </c>
      <c r="L1732" s="11">
        <v>42272.087766203702</v>
      </c>
      <c r="M1732" t="b">
        <v>0</v>
      </c>
      <c r="N1732">
        <v>0</v>
      </c>
      <c r="O1732" t="b">
        <v>0</v>
      </c>
      <c r="P1732" t="s">
        <v>8281</v>
      </c>
      <c r="Q1732" t="s">
        <v>8303</v>
      </c>
    </row>
    <row r="1733" spans="1:17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s="14">
        <f>ROUND((E1733/D1733)*100,0)</f>
        <v>0</v>
      </c>
      <c r="G1733" s="16">
        <f>IFERROR(ROUND(E1733/N1733,2),0)</f>
        <v>0</v>
      </c>
      <c r="H1733" t="s">
        <v>8220</v>
      </c>
      <c r="I1733" t="s">
        <v>8223</v>
      </c>
      <c r="J1733" t="s">
        <v>8245</v>
      </c>
      <c r="K1733" s="11">
        <v>42166.625</v>
      </c>
      <c r="L1733" s="11">
        <v>42152.906851851854</v>
      </c>
      <c r="M1733" t="b">
        <v>0</v>
      </c>
      <c r="N1733">
        <v>0</v>
      </c>
      <c r="O1733" t="b">
        <v>0</v>
      </c>
      <c r="P1733" t="s">
        <v>8281</v>
      </c>
      <c r="Q1733" t="s">
        <v>8303</v>
      </c>
    </row>
    <row r="1734" spans="1:17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s="14">
        <f>ROUND((E1734/D1734)*100,0)</f>
        <v>0</v>
      </c>
      <c r="G1734" s="16">
        <f>IFERROR(ROUND(E1734/N1734,2),0)</f>
        <v>0</v>
      </c>
      <c r="H1734" t="s">
        <v>8220</v>
      </c>
      <c r="I1734" t="s">
        <v>8223</v>
      </c>
      <c r="J1734" t="s">
        <v>8245</v>
      </c>
      <c r="K1734" s="11">
        <v>42385.208333333336</v>
      </c>
      <c r="L1734" s="11">
        <v>42325.683807870373</v>
      </c>
      <c r="M1734" t="b">
        <v>0</v>
      </c>
      <c r="N1734">
        <v>0</v>
      </c>
      <c r="O1734" t="b">
        <v>0</v>
      </c>
      <c r="P1734" t="s">
        <v>8281</v>
      </c>
      <c r="Q1734" t="s">
        <v>8303</v>
      </c>
    </row>
    <row r="1735" spans="1:17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s="14">
        <f>ROUND((E1735/D1735)*100,0)</f>
        <v>0</v>
      </c>
      <c r="G1735" s="16">
        <f>IFERROR(ROUND(E1735/N1735,2),0)</f>
        <v>0</v>
      </c>
      <c r="H1735" t="s">
        <v>8220</v>
      </c>
      <c r="I1735" t="s">
        <v>8223</v>
      </c>
      <c r="J1735" t="s">
        <v>8245</v>
      </c>
      <c r="K1735" s="11">
        <v>42626.895833333336</v>
      </c>
      <c r="L1735" s="11">
        <v>42614.675625000003</v>
      </c>
      <c r="M1735" t="b">
        <v>0</v>
      </c>
      <c r="N1735">
        <v>0</v>
      </c>
      <c r="O1735" t="b">
        <v>0</v>
      </c>
      <c r="P1735" t="s">
        <v>8281</v>
      </c>
      <c r="Q1735" t="s">
        <v>8303</v>
      </c>
    </row>
    <row r="1736" spans="1:17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s="14">
        <f>ROUND((E1736/D1736)*100,0)</f>
        <v>0</v>
      </c>
      <c r="G1736" s="16">
        <f>IFERROR(ROUND(E1736/N1736,2),0)</f>
        <v>1</v>
      </c>
      <c r="H1736" t="s">
        <v>8220</v>
      </c>
      <c r="I1736" t="s">
        <v>8223</v>
      </c>
      <c r="J1736" t="s">
        <v>8245</v>
      </c>
      <c r="K1736" s="11">
        <v>42132.036527777775</v>
      </c>
      <c r="L1736" s="11">
        <v>42102.036527777775</v>
      </c>
      <c r="M1736" t="b">
        <v>0</v>
      </c>
      <c r="N1736">
        <v>1</v>
      </c>
      <c r="O1736" t="b">
        <v>0</v>
      </c>
      <c r="P1736" t="s">
        <v>8281</v>
      </c>
      <c r="Q1736" t="s">
        <v>8303</v>
      </c>
    </row>
    <row r="1737" spans="1:17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s="14">
        <f>ROUND((E1737/D1737)*100,0)</f>
        <v>11</v>
      </c>
      <c r="G1737" s="16">
        <f>IFERROR(ROUND(E1737/N1737,2),0)</f>
        <v>55</v>
      </c>
      <c r="H1737" t="s">
        <v>8220</v>
      </c>
      <c r="I1737" t="s">
        <v>8223</v>
      </c>
      <c r="J1737" t="s">
        <v>8245</v>
      </c>
      <c r="K1737" s="11">
        <v>42589.81417824074</v>
      </c>
      <c r="L1737" s="11">
        <v>42559.81417824074</v>
      </c>
      <c r="M1737" t="b">
        <v>0</v>
      </c>
      <c r="N1737">
        <v>2</v>
      </c>
      <c r="O1737" t="b">
        <v>0</v>
      </c>
      <c r="P1737" t="s">
        <v>8281</v>
      </c>
      <c r="Q1737" t="s">
        <v>8303</v>
      </c>
    </row>
    <row r="1738" spans="1:17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s="14">
        <f>ROUND((E1738/D1738)*100,0)</f>
        <v>1</v>
      </c>
      <c r="G1738" s="16">
        <f>IFERROR(ROUND(E1738/N1738,2),0)</f>
        <v>22</v>
      </c>
      <c r="H1738" t="s">
        <v>8220</v>
      </c>
      <c r="I1738" t="s">
        <v>8223</v>
      </c>
      <c r="J1738" t="s">
        <v>8245</v>
      </c>
      <c r="K1738" s="11">
        <v>42316.90315972222</v>
      </c>
      <c r="L1738" s="11">
        <v>42286.861493055556</v>
      </c>
      <c r="M1738" t="b">
        <v>0</v>
      </c>
      <c r="N1738">
        <v>1</v>
      </c>
      <c r="O1738" t="b">
        <v>0</v>
      </c>
      <c r="P1738" t="s">
        <v>8281</v>
      </c>
      <c r="Q1738" t="s">
        <v>8303</v>
      </c>
    </row>
    <row r="1739" spans="1:17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s="14">
        <f>ROUND((E1739/D1739)*100,0)</f>
        <v>21</v>
      </c>
      <c r="G1739" s="16">
        <f>IFERROR(ROUND(E1739/N1739,2),0)</f>
        <v>56.67</v>
      </c>
      <c r="H1739" t="s">
        <v>8220</v>
      </c>
      <c r="I1739" t="s">
        <v>8223</v>
      </c>
      <c r="J1739" t="s">
        <v>8245</v>
      </c>
      <c r="K1739" s="11">
        <v>42205.948981481481</v>
      </c>
      <c r="L1739" s="11">
        <v>42175.948981481481</v>
      </c>
      <c r="M1739" t="b">
        <v>0</v>
      </c>
      <c r="N1739">
        <v>15</v>
      </c>
      <c r="O1739" t="b">
        <v>0</v>
      </c>
      <c r="P1739" t="s">
        <v>8281</v>
      </c>
      <c r="Q1739" t="s">
        <v>8303</v>
      </c>
    </row>
    <row r="1740" spans="1:17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s="14">
        <f>ROUND((E1740/D1740)*100,0)</f>
        <v>0</v>
      </c>
      <c r="G1740" s="16">
        <f>IFERROR(ROUND(E1740/N1740,2),0)</f>
        <v>20</v>
      </c>
      <c r="H1740" t="s">
        <v>8220</v>
      </c>
      <c r="I1740" t="s">
        <v>8223</v>
      </c>
      <c r="J1740" t="s">
        <v>8245</v>
      </c>
      <c r="K1740" s="11">
        <v>41914.874328703707</v>
      </c>
      <c r="L1740" s="11">
        <v>41884.874328703707</v>
      </c>
      <c r="M1740" t="b">
        <v>0</v>
      </c>
      <c r="N1740">
        <v>1</v>
      </c>
      <c r="O1740" t="b">
        <v>0</v>
      </c>
      <c r="P1740" t="s">
        <v>8281</v>
      </c>
      <c r="Q1740" t="s">
        <v>8303</v>
      </c>
    </row>
    <row r="1741" spans="1:17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s="14">
        <f>ROUND((E1741/D1741)*100,0)</f>
        <v>0</v>
      </c>
      <c r="G1741" s="16">
        <f>IFERROR(ROUND(E1741/N1741,2),0)</f>
        <v>1</v>
      </c>
      <c r="H1741" t="s">
        <v>8220</v>
      </c>
      <c r="I1741" t="s">
        <v>8223</v>
      </c>
      <c r="J1741" t="s">
        <v>8245</v>
      </c>
      <c r="K1741" s="11">
        <v>42494.832546296297</v>
      </c>
      <c r="L1741" s="11">
        <v>42435.874212962961</v>
      </c>
      <c r="M1741" t="b">
        <v>0</v>
      </c>
      <c r="N1741">
        <v>1</v>
      </c>
      <c r="O1741" t="b">
        <v>0</v>
      </c>
      <c r="P1741" t="s">
        <v>8281</v>
      </c>
      <c r="Q1741" t="s">
        <v>8303</v>
      </c>
    </row>
    <row r="1742" spans="1:17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s="14">
        <f>ROUND((E1742/D1742)*100,0)</f>
        <v>0</v>
      </c>
      <c r="G1742" s="16">
        <f>IFERROR(ROUND(E1742/N1742,2),0)</f>
        <v>0</v>
      </c>
      <c r="H1742" t="s">
        <v>8220</v>
      </c>
      <c r="I1742" t="s">
        <v>8223</v>
      </c>
      <c r="J1742" t="s">
        <v>8245</v>
      </c>
      <c r="K1742" s="11">
        <v>42201.817384259259</v>
      </c>
      <c r="L1742" s="11">
        <v>42171.817384259259</v>
      </c>
      <c r="M1742" t="b">
        <v>0</v>
      </c>
      <c r="N1742">
        <v>0</v>
      </c>
      <c r="O1742" t="b">
        <v>0</v>
      </c>
      <c r="P1742" t="s">
        <v>8281</v>
      </c>
      <c r="Q1742" t="s">
        <v>8303</v>
      </c>
    </row>
    <row r="1743" spans="1:17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s="14">
        <f>ROUND((E1743/D1743)*100,0)</f>
        <v>111</v>
      </c>
      <c r="G1743" s="16">
        <f>IFERROR(ROUND(E1743/N1743,2),0)</f>
        <v>25.58</v>
      </c>
      <c r="H1743" t="s">
        <v>8218</v>
      </c>
      <c r="I1743" t="s">
        <v>8224</v>
      </c>
      <c r="J1743" t="s">
        <v>8246</v>
      </c>
      <c r="K1743" s="11">
        <v>42165.628136574072</v>
      </c>
      <c r="L1743" s="11">
        <v>42120.628136574072</v>
      </c>
      <c r="M1743" t="b">
        <v>0</v>
      </c>
      <c r="N1743">
        <v>52</v>
      </c>
      <c r="O1743" t="b">
        <v>1</v>
      </c>
      <c r="P1743" t="s">
        <v>8294</v>
      </c>
      <c r="Q1743" t="s">
        <v>8295</v>
      </c>
    </row>
    <row r="1744" spans="1:17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s="14">
        <f>ROUND((E1744/D1744)*100,0)</f>
        <v>109</v>
      </c>
      <c r="G1744" s="16">
        <f>IFERROR(ROUND(E1744/N1744,2),0)</f>
        <v>63.97</v>
      </c>
      <c r="H1744" t="s">
        <v>8218</v>
      </c>
      <c r="I1744" t="s">
        <v>8223</v>
      </c>
      <c r="J1744" t="s">
        <v>8245</v>
      </c>
      <c r="K1744" s="11">
        <v>42742.875</v>
      </c>
      <c r="L1744" s="11">
        <v>42710.876967592594</v>
      </c>
      <c r="M1744" t="b">
        <v>0</v>
      </c>
      <c r="N1744">
        <v>34</v>
      </c>
      <c r="O1744" t="b">
        <v>1</v>
      </c>
      <c r="P1744" t="s">
        <v>8294</v>
      </c>
      <c r="Q1744" t="s">
        <v>8295</v>
      </c>
    </row>
    <row r="1745" spans="1:17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s="14">
        <f>ROUND((E1745/D1745)*100,0)</f>
        <v>100</v>
      </c>
      <c r="G1745" s="16">
        <f>IFERROR(ROUND(E1745/N1745,2),0)</f>
        <v>89.93</v>
      </c>
      <c r="H1745" t="s">
        <v>8218</v>
      </c>
      <c r="I1745" t="s">
        <v>8223</v>
      </c>
      <c r="J1745" t="s">
        <v>8245</v>
      </c>
      <c r="K1745" s="11">
        <v>42609.165972222225</v>
      </c>
      <c r="L1745" s="11">
        <v>42586.925636574073</v>
      </c>
      <c r="M1745" t="b">
        <v>0</v>
      </c>
      <c r="N1745">
        <v>67</v>
      </c>
      <c r="O1745" t="b">
        <v>1</v>
      </c>
      <c r="P1745" t="s">
        <v>8294</v>
      </c>
      <c r="Q1745" t="s">
        <v>8295</v>
      </c>
    </row>
    <row r="1746" spans="1:17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s="14">
        <f>ROUND((E1746/D1746)*100,0)</f>
        <v>118</v>
      </c>
      <c r="G1746" s="16">
        <f>IFERROR(ROUND(E1746/N1746,2),0)</f>
        <v>93.07</v>
      </c>
      <c r="H1746" t="s">
        <v>8218</v>
      </c>
      <c r="I1746" t="s">
        <v>8224</v>
      </c>
      <c r="J1746" t="s">
        <v>8246</v>
      </c>
      <c r="K1746" s="11">
        <v>42071.563391203701</v>
      </c>
      <c r="L1746" s="11">
        <v>42026.605057870373</v>
      </c>
      <c r="M1746" t="b">
        <v>0</v>
      </c>
      <c r="N1746">
        <v>70</v>
      </c>
      <c r="O1746" t="b">
        <v>1</v>
      </c>
      <c r="P1746" t="s">
        <v>8294</v>
      </c>
      <c r="Q1746" t="s">
        <v>8295</v>
      </c>
    </row>
    <row r="1747" spans="1:17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s="14">
        <f>ROUND((E1747/D1747)*100,0)</f>
        <v>114</v>
      </c>
      <c r="G1747" s="16">
        <f>IFERROR(ROUND(E1747/N1747,2),0)</f>
        <v>89.67</v>
      </c>
      <c r="H1747" t="s">
        <v>8218</v>
      </c>
      <c r="I1747" t="s">
        <v>8223</v>
      </c>
      <c r="J1747" t="s">
        <v>8245</v>
      </c>
      <c r="K1747" s="11">
        <v>42726.083333333336</v>
      </c>
      <c r="L1747" s="11">
        <v>42690.259699074071</v>
      </c>
      <c r="M1747" t="b">
        <v>0</v>
      </c>
      <c r="N1747">
        <v>89</v>
      </c>
      <c r="O1747" t="b">
        <v>1</v>
      </c>
      <c r="P1747" t="s">
        <v>8294</v>
      </c>
      <c r="Q1747" t="s">
        <v>8295</v>
      </c>
    </row>
    <row r="1748" spans="1:17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s="14">
        <f>ROUND((E1748/D1748)*100,0)</f>
        <v>148</v>
      </c>
      <c r="G1748" s="16">
        <f>IFERROR(ROUND(E1748/N1748,2),0)</f>
        <v>207.62</v>
      </c>
      <c r="H1748" t="s">
        <v>8218</v>
      </c>
      <c r="I1748" t="s">
        <v>8223</v>
      </c>
      <c r="J1748" t="s">
        <v>8245</v>
      </c>
      <c r="K1748" s="11">
        <v>42698.083333333336</v>
      </c>
      <c r="L1748" s="11">
        <v>42668.176701388889</v>
      </c>
      <c r="M1748" t="b">
        <v>0</v>
      </c>
      <c r="N1748">
        <v>107</v>
      </c>
      <c r="O1748" t="b">
        <v>1</v>
      </c>
      <c r="P1748" t="s">
        <v>8294</v>
      </c>
      <c r="Q1748" t="s">
        <v>8295</v>
      </c>
    </row>
    <row r="1749" spans="1:17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s="14">
        <f>ROUND((E1749/D1749)*100,0)</f>
        <v>105</v>
      </c>
      <c r="G1749" s="16">
        <f>IFERROR(ROUND(E1749/N1749,2),0)</f>
        <v>59.41</v>
      </c>
      <c r="H1749" t="s">
        <v>8218</v>
      </c>
      <c r="I1749" t="s">
        <v>8224</v>
      </c>
      <c r="J1749" t="s">
        <v>8246</v>
      </c>
      <c r="K1749" s="11">
        <v>42321.625</v>
      </c>
      <c r="L1749" s="11">
        <v>42292.435532407406</v>
      </c>
      <c r="M1749" t="b">
        <v>0</v>
      </c>
      <c r="N1749">
        <v>159</v>
      </c>
      <c r="O1749" t="b">
        <v>1</v>
      </c>
      <c r="P1749" t="s">
        <v>8294</v>
      </c>
      <c r="Q1749" t="s">
        <v>8295</v>
      </c>
    </row>
    <row r="1750" spans="1:17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s="14">
        <f>ROUND((E1750/D1750)*100,0)</f>
        <v>130</v>
      </c>
      <c r="G1750" s="16">
        <f>IFERROR(ROUND(E1750/N1750,2),0)</f>
        <v>358.97</v>
      </c>
      <c r="H1750" t="s">
        <v>8218</v>
      </c>
      <c r="I1750" t="s">
        <v>8228</v>
      </c>
      <c r="J1750" t="s">
        <v>8250</v>
      </c>
      <c r="K1750" s="11">
        <v>42249.950729166667</v>
      </c>
      <c r="L1750" s="11">
        <v>42219.950729166667</v>
      </c>
      <c r="M1750" t="b">
        <v>0</v>
      </c>
      <c r="N1750">
        <v>181</v>
      </c>
      <c r="O1750" t="b">
        <v>1</v>
      </c>
      <c r="P1750" t="s">
        <v>8294</v>
      </c>
      <c r="Q1750" t="s">
        <v>8295</v>
      </c>
    </row>
    <row r="1751" spans="1:17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s="14">
        <f>ROUND((E1751/D1751)*100,0)</f>
        <v>123</v>
      </c>
      <c r="G1751" s="16">
        <f>IFERROR(ROUND(E1751/N1751,2),0)</f>
        <v>94.74</v>
      </c>
      <c r="H1751" t="s">
        <v>8218</v>
      </c>
      <c r="I1751" t="s">
        <v>8242</v>
      </c>
      <c r="J1751" t="s">
        <v>8248</v>
      </c>
      <c r="K1751" s="11">
        <v>42795.791666666664</v>
      </c>
      <c r="L1751" s="11">
        <v>42758.975937499999</v>
      </c>
      <c r="M1751" t="b">
        <v>0</v>
      </c>
      <c r="N1751">
        <v>131</v>
      </c>
      <c r="O1751" t="b">
        <v>1</v>
      </c>
      <c r="P1751" t="s">
        <v>8294</v>
      </c>
      <c r="Q1751" t="s">
        <v>8295</v>
      </c>
    </row>
    <row r="1752" spans="1:17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s="14">
        <f>ROUND((E1752/D1752)*100,0)</f>
        <v>202</v>
      </c>
      <c r="G1752" s="16">
        <f>IFERROR(ROUND(E1752/N1752,2),0)</f>
        <v>80.650000000000006</v>
      </c>
      <c r="H1752" t="s">
        <v>8218</v>
      </c>
      <c r="I1752" t="s">
        <v>8223</v>
      </c>
      <c r="J1752" t="s">
        <v>8245</v>
      </c>
      <c r="K1752" s="11">
        <v>42479.836851851855</v>
      </c>
      <c r="L1752" s="11">
        <v>42454.836851851855</v>
      </c>
      <c r="M1752" t="b">
        <v>0</v>
      </c>
      <c r="N1752">
        <v>125</v>
      </c>
      <c r="O1752" t="b">
        <v>1</v>
      </c>
      <c r="P1752" t="s">
        <v>8294</v>
      </c>
      <c r="Q1752" t="s">
        <v>8295</v>
      </c>
    </row>
    <row r="1753" spans="1:17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s="14">
        <f>ROUND((E1753/D1753)*100,0)</f>
        <v>103</v>
      </c>
      <c r="G1753" s="16">
        <f>IFERROR(ROUND(E1753/N1753,2),0)</f>
        <v>168.69</v>
      </c>
      <c r="H1753" t="s">
        <v>8218</v>
      </c>
      <c r="I1753" t="s">
        <v>8223</v>
      </c>
      <c r="J1753" t="s">
        <v>8245</v>
      </c>
      <c r="K1753" s="11">
        <v>42082.739849537036</v>
      </c>
      <c r="L1753" s="11">
        <v>42052.7815162037</v>
      </c>
      <c r="M1753" t="b">
        <v>0</v>
      </c>
      <c r="N1753">
        <v>61</v>
      </c>
      <c r="O1753" t="b">
        <v>1</v>
      </c>
      <c r="P1753" t="s">
        <v>8294</v>
      </c>
      <c r="Q1753" t="s">
        <v>8295</v>
      </c>
    </row>
    <row r="1754" spans="1:17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s="14">
        <f>ROUND((E1754/D1754)*100,0)</f>
        <v>260</v>
      </c>
      <c r="G1754" s="16">
        <f>IFERROR(ROUND(E1754/N1754,2),0)</f>
        <v>34.69</v>
      </c>
      <c r="H1754" t="s">
        <v>8218</v>
      </c>
      <c r="I1754" t="s">
        <v>8224</v>
      </c>
      <c r="J1754" t="s">
        <v>8246</v>
      </c>
      <c r="K1754" s="11">
        <v>42657.253263888888</v>
      </c>
      <c r="L1754" s="11">
        <v>42627.253263888888</v>
      </c>
      <c r="M1754" t="b">
        <v>0</v>
      </c>
      <c r="N1754">
        <v>90</v>
      </c>
      <c r="O1754" t="b">
        <v>1</v>
      </c>
      <c r="P1754" t="s">
        <v>8294</v>
      </c>
      <c r="Q1754" t="s">
        <v>8295</v>
      </c>
    </row>
    <row r="1755" spans="1:17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s="14">
        <f>ROUND((E1755/D1755)*100,0)</f>
        <v>108</v>
      </c>
      <c r="G1755" s="16">
        <f>IFERROR(ROUND(E1755/N1755,2),0)</f>
        <v>462.86</v>
      </c>
      <c r="H1755" t="s">
        <v>8218</v>
      </c>
      <c r="I1755" t="s">
        <v>8231</v>
      </c>
      <c r="J1755" t="s">
        <v>8252</v>
      </c>
      <c r="K1755" s="11">
        <v>42450.707962962966</v>
      </c>
      <c r="L1755" s="11">
        <v>42420.74962962963</v>
      </c>
      <c r="M1755" t="b">
        <v>0</v>
      </c>
      <c r="N1755">
        <v>35</v>
      </c>
      <c r="O1755" t="b">
        <v>1</v>
      </c>
      <c r="P1755" t="s">
        <v>8294</v>
      </c>
      <c r="Q1755" t="s">
        <v>8295</v>
      </c>
    </row>
    <row r="1756" spans="1:17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s="14">
        <f>ROUND((E1756/D1756)*100,0)</f>
        <v>111</v>
      </c>
      <c r="G1756" s="16">
        <f>IFERROR(ROUND(E1756/N1756,2),0)</f>
        <v>104.39</v>
      </c>
      <c r="H1756" t="s">
        <v>8218</v>
      </c>
      <c r="I1756" t="s">
        <v>8228</v>
      </c>
      <c r="J1756" t="s">
        <v>8250</v>
      </c>
      <c r="K1756" s="11">
        <v>42097.835104166668</v>
      </c>
      <c r="L1756" s="11">
        <v>42067.876770833333</v>
      </c>
      <c r="M1756" t="b">
        <v>0</v>
      </c>
      <c r="N1756">
        <v>90</v>
      </c>
      <c r="O1756" t="b">
        <v>1</v>
      </c>
      <c r="P1756" t="s">
        <v>8294</v>
      </c>
      <c r="Q1756" t="s">
        <v>8295</v>
      </c>
    </row>
    <row r="1757" spans="1:17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s="14">
        <f>ROUND((E1757/D1757)*100,0)</f>
        <v>120</v>
      </c>
      <c r="G1757" s="16">
        <f>IFERROR(ROUND(E1757/N1757,2),0)</f>
        <v>7.5</v>
      </c>
      <c r="H1757" t="s">
        <v>8218</v>
      </c>
      <c r="I1757" t="s">
        <v>8223</v>
      </c>
      <c r="J1757" t="s">
        <v>8245</v>
      </c>
      <c r="K1757" s="11">
        <v>42282.788900462961</v>
      </c>
      <c r="L1757" s="11">
        <v>42252.788900462961</v>
      </c>
      <c r="M1757" t="b">
        <v>0</v>
      </c>
      <c r="N1757">
        <v>4</v>
      </c>
      <c r="O1757" t="b">
        <v>1</v>
      </c>
      <c r="P1757" t="s">
        <v>8294</v>
      </c>
      <c r="Q1757" t="s">
        <v>8295</v>
      </c>
    </row>
    <row r="1758" spans="1:17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s="14">
        <f>ROUND((E1758/D1758)*100,0)</f>
        <v>103</v>
      </c>
      <c r="G1758" s="16">
        <f>IFERROR(ROUND(E1758/N1758,2),0)</f>
        <v>47.13</v>
      </c>
      <c r="H1758" t="s">
        <v>8218</v>
      </c>
      <c r="I1758" t="s">
        <v>8223</v>
      </c>
      <c r="J1758" t="s">
        <v>8245</v>
      </c>
      <c r="K1758" s="11">
        <v>42611.16746527778</v>
      </c>
      <c r="L1758" s="11">
        <v>42571.16746527778</v>
      </c>
      <c r="M1758" t="b">
        <v>0</v>
      </c>
      <c r="N1758">
        <v>120</v>
      </c>
      <c r="O1758" t="b">
        <v>1</v>
      </c>
      <c r="P1758" t="s">
        <v>8294</v>
      </c>
      <c r="Q1758" t="s">
        <v>8295</v>
      </c>
    </row>
    <row r="1759" spans="1:17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s="14">
        <f>ROUND((E1759/D1759)*100,0)</f>
        <v>116</v>
      </c>
      <c r="G1759" s="16">
        <f>IFERROR(ROUND(E1759/N1759,2),0)</f>
        <v>414.29</v>
      </c>
      <c r="H1759" t="s">
        <v>8218</v>
      </c>
      <c r="I1759" t="s">
        <v>8223</v>
      </c>
      <c r="J1759" t="s">
        <v>8245</v>
      </c>
      <c r="K1759" s="11">
        <v>42763.811805555553</v>
      </c>
      <c r="L1759" s="11">
        <v>42733.827349537038</v>
      </c>
      <c r="M1759" t="b">
        <v>0</v>
      </c>
      <c r="N1759">
        <v>14</v>
      </c>
      <c r="O1759" t="b">
        <v>1</v>
      </c>
      <c r="P1759" t="s">
        <v>8294</v>
      </c>
      <c r="Q1759" t="s">
        <v>8295</v>
      </c>
    </row>
    <row r="1760" spans="1:17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s="14">
        <f>ROUND((E1760/D1760)*100,0)</f>
        <v>115</v>
      </c>
      <c r="G1760" s="16">
        <f>IFERROR(ROUND(E1760/N1760,2),0)</f>
        <v>42.48</v>
      </c>
      <c r="H1760" t="s">
        <v>8218</v>
      </c>
      <c r="I1760" t="s">
        <v>8223</v>
      </c>
      <c r="J1760" t="s">
        <v>8245</v>
      </c>
      <c r="K1760" s="11">
        <v>42565.955925925926</v>
      </c>
      <c r="L1760" s="11">
        <v>42505.955925925926</v>
      </c>
      <c r="M1760" t="b">
        <v>0</v>
      </c>
      <c r="N1760">
        <v>27</v>
      </c>
      <c r="O1760" t="b">
        <v>1</v>
      </c>
      <c r="P1760" t="s">
        <v>8294</v>
      </c>
      <c r="Q1760" t="s">
        <v>8295</v>
      </c>
    </row>
    <row r="1761" spans="1:17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s="14">
        <f>ROUND((E1761/D1761)*100,0)</f>
        <v>107</v>
      </c>
      <c r="G1761" s="16">
        <f>IFERROR(ROUND(E1761/N1761,2),0)</f>
        <v>108.78</v>
      </c>
      <c r="H1761" t="s">
        <v>8218</v>
      </c>
      <c r="I1761" t="s">
        <v>8223</v>
      </c>
      <c r="J1761" t="s">
        <v>8245</v>
      </c>
      <c r="K1761" s="11">
        <v>42088.787372685183</v>
      </c>
      <c r="L1761" s="11">
        <v>42068.829039351855</v>
      </c>
      <c r="M1761" t="b">
        <v>0</v>
      </c>
      <c r="N1761">
        <v>49</v>
      </c>
      <c r="O1761" t="b">
        <v>1</v>
      </c>
      <c r="P1761" t="s">
        <v>8294</v>
      </c>
      <c r="Q1761" t="s">
        <v>8295</v>
      </c>
    </row>
    <row r="1762" spans="1:17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s="14">
        <f>ROUND((E1762/D1762)*100,0)</f>
        <v>165</v>
      </c>
      <c r="G1762" s="16">
        <f>IFERROR(ROUND(E1762/N1762,2),0)</f>
        <v>81.099999999999994</v>
      </c>
      <c r="H1762" t="s">
        <v>8218</v>
      </c>
      <c r="I1762" t="s">
        <v>8223</v>
      </c>
      <c r="J1762" t="s">
        <v>8245</v>
      </c>
      <c r="K1762" s="11">
        <v>42425.67260416667</v>
      </c>
      <c r="L1762" s="11">
        <v>42405.67260416667</v>
      </c>
      <c r="M1762" t="b">
        <v>0</v>
      </c>
      <c r="N1762">
        <v>102</v>
      </c>
      <c r="O1762" t="b">
        <v>1</v>
      </c>
      <c r="P1762" t="s">
        <v>8294</v>
      </c>
      <c r="Q1762" t="s">
        <v>8295</v>
      </c>
    </row>
    <row r="1763" spans="1:17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s="14">
        <f>ROUND((E1763/D1763)*100,0)</f>
        <v>155</v>
      </c>
      <c r="G1763" s="16">
        <f>IFERROR(ROUND(E1763/N1763,2),0)</f>
        <v>51.67</v>
      </c>
      <c r="H1763" t="s">
        <v>8218</v>
      </c>
      <c r="I1763" t="s">
        <v>8224</v>
      </c>
      <c r="J1763" t="s">
        <v>8246</v>
      </c>
      <c r="K1763" s="11">
        <v>42259.567824074074</v>
      </c>
      <c r="L1763" s="11">
        <v>42209.567824074074</v>
      </c>
      <c r="M1763" t="b">
        <v>0</v>
      </c>
      <c r="N1763">
        <v>3</v>
      </c>
      <c r="O1763" t="b">
        <v>1</v>
      </c>
      <c r="P1763" t="s">
        <v>8294</v>
      </c>
      <c r="Q1763" t="s">
        <v>8295</v>
      </c>
    </row>
    <row r="1764" spans="1:17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s="14">
        <f>ROUND((E1764/D1764)*100,0)</f>
        <v>885</v>
      </c>
      <c r="G1764" s="16">
        <f>IFERROR(ROUND(E1764/N1764,2),0)</f>
        <v>35.4</v>
      </c>
      <c r="H1764" t="s">
        <v>8218</v>
      </c>
      <c r="I1764" t="s">
        <v>8223</v>
      </c>
      <c r="J1764" t="s">
        <v>8245</v>
      </c>
      <c r="K1764" s="11">
        <v>42440.982002314813</v>
      </c>
      <c r="L1764" s="11">
        <v>42410.982002314813</v>
      </c>
      <c r="M1764" t="b">
        <v>0</v>
      </c>
      <c r="N1764">
        <v>25</v>
      </c>
      <c r="O1764" t="b">
        <v>1</v>
      </c>
      <c r="P1764" t="s">
        <v>8294</v>
      </c>
      <c r="Q1764" t="s">
        <v>8295</v>
      </c>
    </row>
    <row r="1765" spans="1:17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s="14">
        <f>ROUND((E1765/D1765)*100,0)</f>
        <v>102</v>
      </c>
      <c r="G1765" s="16">
        <f>IFERROR(ROUND(E1765/N1765,2),0)</f>
        <v>103.64</v>
      </c>
      <c r="H1765" t="s">
        <v>8218</v>
      </c>
      <c r="I1765" t="s">
        <v>8223</v>
      </c>
      <c r="J1765" t="s">
        <v>8245</v>
      </c>
      <c r="K1765" s="11">
        <v>42666.868518518517</v>
      </c>
      <c r="L1765" s="11">
        <v>42636.868518518517</v>
      </c>
      <c r="M1765" t="b">
        <v>0</v>
      </c>
      <c r="N1765">
        <v>118</v>
      </c>
      <c r="O1765" t="b">
        <v>1</v>
      </c>
      <c r="P1765" t="s">
        <v>8294</v>
      </c>
      <c r="Q1765" t="s">
        <v>8295</v>
      </c>
    </row>
    <row r="1766" spans="1:17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s="14">
        <f>ROUND((E1766/D1766)*100,0)</f>
        <v>20</v>
      </c>
      <c r="G1766" s="16">
        <f>IFERROR(ROUND(E1766/N1766,2),0)</f>
        <v>55.28</v>
      </c>
      <c r="H1766" t="s">
        <v>8220</v>
      </c>
      <c r="I1766" t="s">
        <v>8224</v>
      </c>
      <c r="J1766" t="s">
        <v>8246</v>
      </c>
      <c r="K1766" s="11">
        <v>41854.485868055555</v>
      </c>
      <c r="L1766" s="11">
        <v>41825.485868055555</v>
      </c>
      <c r="M1766" t="b">
        <v>1</v>
      </c>
      <c r="N1766">
        <v>39</v>
      </c>
      <c r="O1766" t="b">
        <v>0</v>
      </c>
      <c r="P1766" t="s">
        <v>8294</v>
      </c>
      <c r="Q1766" t="s">
        <v>8295</v>
      </c>
    </row>
    <row r="1767" spans="1:17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s="14">
        <f>ROUND((E1767/D1767)*100,0)</f>
        <v>59</v>
      </c>
      <c r="G1767" s="16">
        <f>IFERROR(ROUND(E1767/N1767,2),0)</f>
        <v>72.17</v>
      </c>
      <c r="H1767" t="s">
        <v>8220</v>
      </c>
      <c r="I1767" t="s">
        <v>8223</v>
      </c>
      <c r="J1767" t="s">
        <v>8245</v>
      </c>
      <c r="K1767" s="11">
        <v>41864.980462962965</v>
      </c>
      <c r="L1767" s="11">
        <v>41834.980462962965</v>
      </c>
      <c r="M1767" t="b">
        <v>1</v>
      </c>
      <c r="N1767">
        <v>103</v>
      </c>
      <c r="O1767" t="b">
        <v>0</v>
      </c>
      <c r="P1767" t="s">
        <v>8294</v>
      </c>
      <c r="Q1767" t="s">
        <v>8295</v>
      </c>
    </row>
    <row r="1768" spans="1:17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s="14">
        <f>ROUND((E1768/D1768)*100,0)</f>
        <v>0</v>
      </c>
      <c r="G1768" s="16">
        <f>IFERROR(ROUND(E1768/N1768,2),0)</f>
        <v>0</v>
      </c>
      <c r="H1768" t="s">
        <v>8220</v>
      </c>
      <c r="I1768" t="s">
        <v>8225</v>
      </c>
      <c r="J1768" t="s">
        <v>8247</v>
      </c>
      <c r="K1768" s="11">
        <v>41876.859814814816</v>
      </c>
      <c r="L1768" s="11">
        <v>41855.859814814816</v>
      </c>
      <c r="M1768" t="b">
        <v>1</v>
      </c>
      <c r="N1768">
        <v>0</v>
      </c>
      <c r="O1768" t="b">
        <v>0</v>
      </c>
      <c r="P1768" t="s">
        <v>8294</v>
      </c>
      <c r="Q1768" t="s">
        <v>8295</v>
      </c>
    </row>
    <row r="1769" spans="1:17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s="14">
        <f>ROUND((E1769/D1769)*100,0)</f>
        <v>46</v>
      </c>
      <c r="G1769" s="16">
        <f>IFERROR(ROUND(E1769/N1769,2),0)</f>
        <v>58.62</v>
      </c>
      <c r="H1769" t="s">
        <v>8220</v>
      </c>
      <c r="I1769" t="s">
        <v>8223</v>
      </c>
      <c r="J1769" t="s">
        <v>8245</v>
      </c>
      <c r="K1769" s="11">
        <v>41854.658379629633</v>
      </c>
      <c r="L1769" s="11">
        <v>41824.658379629633</v>
      </c>
      <c r="M1769" t="b">
        <v>1</v>
      </c>
      <c r="N1769">
        <v>39</v>
      </c>
      <c r="O1769" t="b">
        <v>0</v>
      </c>
      <c r="P1769" t="s">
        <v>8294</v>
      </c>
      <c r="Q1769" t="s">
        <v>8295</v>
      </c>
    </row>
    <row r="1770" spans="1:17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s="14">
        <f>ROUND((E1770/D1770)*100,0)</f>
        <v>4</v>
      </c>
      <c r="G1770" s="16">
        <f>IFERROR(ROUND(E1770/N1770,2),0)</f>
        <v>12.47</v>
      </c>
      <c r="H1770" t="s">
        <v>8220</v>
      </c>
      <c r="I1770" t="s">
        <v>8223</v>
      </c>
      <c r="J1770" t="s">
        <v>8245</v>
      </c>
      <c r="K1770" s="11">
        <v>41909.560694444444</v>
      </c>
      <c r="L1770" s="11">
        <v>41849.560694444444</v>
      </c>
      <c r="M1770" t="b">
        <v>1</v>
      </c>
      <c r="N1770">
        <v>15</v>
      </c>
      <c r="O1770" t="b">
        <v>0</v>
      </c>
      <c r="P1770" t="s">
        <v>8294</v>
      </c>
      <c r="Q1770" t="s">
        <v>8295</v>
      </c>
    </row>
    <row r="1771" spans="1:17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s="14">
        <f>ROUND((E1771/D1771)*100,0)</f>
        <v>3</v>
      </c>
      <c r="G1771" s="16">
        <f>IFERROR(ROUND(E1771/N1771,2),0)</f>
        <v>49.14</v>
      </c>
      <c r="H1771" t="s">
        <v>8220</v>
      </c>
      <c r="I1771" t="s">
        <v>8223</v>
      </c>
      <c r="J1771" t="s">
        <v>8245</v>
      </c>
      <c r="K1771" s="11">
        <v>42017.818969907406</v>
      </c>
      <c r="L1771" s="11">
        <v>41987.818969907406</v>
      </c>
      <c r="M1771" t="b">
        <v>1</v>
      </c>
      <c r="N1771">
        <v>22</v>
      </c>
      <c r="O1771" t="b">
        <v>0</v>
      </c>
      <c r="P1771" t="s">
        <v>8294</v>
      </c>
      <c r="Q1771" t="s">
        <v>8295</v>
      </c>
    </row>
    <row r="1772" spans="1:17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s="14">
        <f>ROUND((E1772/D1772)*100,0)</f>
        <v>57</v>
      </c>
      <c r="G1772" s="16">
        <f>IFERROR(ROUND(E1772/N1772,2),0)</f>
        <v>150.5</v>
      </c>
      <c r="H1772" t="s">
        <v>8220</v>
      </c>
      <c r="I1772" t="s">
        <v>8223</v>
      </c>
      <c r="J1772" t="s">
        <v>8245</v>
      </c>
      <c r="K1772" s="11">
        <v>41926.780023148145</v>
      </c>
      <c r="L1772" s="11">
        <v>41891.780023148145</v>
      </c>
      <c r="M1772" t="b">
        <v>1</v>
      </c>
      <c r="N1772">
        <v>92</v>
      </c>
      <c r="O1772" t="b">
        <v>0</v>
      </c>
      <c r="P1772" t="s">
        <v>8294</v>
      </c>
      <c r="Q1772" t="s">
        <v>8295</v>
      </c>
    </row>
    <row r="1773" spans="1:17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s="14">
        <f>ROUND((E1773/D1773)*100,0)</f>
        <v>21</v>
      </c>
      <c r="G1773" s="16">
        <f>IFERROR(ROUND(E1773/N1773,2),0)</f>
        <v>35.799999999999997</v>
      </c>
      <c r="H1773" t="s">
        <v>8220</v>
      </c>
      <c r="I1773" t="s">
        <v>8224</v>
      </c>
      <c r="J1773" t="s">
        <v>8246</v>
      </c>
      <c r="K1773" s="11">
        <v>41935.979629629626</v>
      </c>
      <c r="L1773" s="11">
        <v>41905.979629629626</v>
      </c>
      <c r="M1773" t="b">
        <v>1</v>
      </c>
      <c r="N1773">
        <v>25</v>
      </c>
      <c r="O1773" t="b">
        <v>0</v>
      </c>
      <c r="P1773" t="s">
        <v>8294</v>
      </c>
      <c r="Q1773" t="s">
        <v>8295</v>
      </c>
    </row>
    <row r="1774" spans="1:17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s="14">
        <f>ROUND((E1774/D1774)*100,0)</f>
        <v>16</v>
      </c>
      <c r="G1774" s="16">
        <f>IFERROR(ROUND(E1774/N1774,2),0)</f>
        <v>45.16</v>
      </c>
      <c r="H1774" t="s">
        <v>8220</v>
      </c>
      <c r="I1774" t="s">
        <v>8224</v>
      </c>
      <c r="J1774" t="s">
        <v>8246</v>
      </c>
      <c r="K1774" s="11">
        <v>41826.718009259261</v>
      </c>
      <c r="L1774" s="11">
        <v>41766.718009259261</v>
      </c>
      <c r="M1774" t="b">
        <v>1</v>
      </c>
      <c r="N1774">
        <v>19</v>
      </c>
      <c r="O1774" t="b">
        <v>0</v>
      </c>
      <c r="P1774" t="s">
        <v>8294</v>
      </c>
      <c r="Q1774" t="s">
        <v>8295</v>
      </c>
    </row>
    <row r="1775" spans="1:17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s="14">
        <f>ROUND((E1775/D1775)*100,0)</f>
        <v>6</v>
      </c>
      <c r="G1775" s="16">
        <f>IFERROR(ROUND(E1775/N1775,2),0)</f>
        <v>98.79</v>
      </c>
      <c r="H1775" t="s">
        <v>8220</v>
      </c>
      <c r="I1775" t="s">
        <v>8223</v>
      </c>
      <c r="J1775" t="s">
        <v>8245</v>
      </c>
      <c r="K1775" s="11">
        <v>42023.760393518518</v>
      </c>
      <c r="L1775" s="11">
        <v>41978.760393518518</v>
      </c>
      <c r="M1775" t="b">
        <v>1</v>
      </c>
      <c r="N1775">
        <v>19</v>
      </c>
      <c r="O1775" t="b">
        <v>0</v>
      </c>
      <c r="P1775" t="s">
        <v>8294</v>
      </c>
      <c r="Q1775" t="s">
        <v>8295</v>
      </c>
    </row>
    <row r="1776" spans="1:17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s="14">
        <f>ROUND((E1776/D1776)*100,0)</f>
        <v>46</v>
      </c>
      <c r="G1776" s="16">
        <f>IFERROR(ROUND(E1776/N1776,2),0)</f>
        <v>88.31</v>
      </c>
      <c r="H1776" t="s">
        <v>8220</v>
      </c>
      <c r="I1776" t="s">
        <v>8223</v>
      </c>
      <c r="J1776" t="s">
        <v>8245</v>
      </c>
      <c r="K1776" s="11">
        <v>41972.624305555553</v>
      </c>
      <c r="L1776" s="11">
        <v>41930.218657407408</v>
      </c>
      <c r="M1776" t="b">
        <v>1</v>
      </c>
      <c r="N1776">
        <v>13</v>
      </c>
      <c r="O1776" t="b">
        <v>0</v>
      </c>
      <c r="P1776" t="s">
        <v>8294</v>
      </c>
      <c r="Q1776" t="s">
        <v>8295</v>
      </c>
    </row>
    <row r="1777" spans="1:17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s="14">
        <f>ROUND((E1777/D1777)*100,0)</f>
        <v>65</v>
      </c>
      <c r="G1777" s="16">
        <f>IFERROR(ROUND(E1777/N1777,2),0)</f>
        <v>170.63</v>
      </c>
      <c r="H1777" t="s">
        <v>8220</v>
      </c>
      <c r="I1777" t="s">
        <v>8223</v>
      </c>
      <c r="J1777" t="s">
        <v>8245</v>
      </c>
      <c r="K1777" s="11">
        <v>41936.976388888892</v>
      </c>
      <c r="L1777" s="11">
        <v>41891.976388888892</v>
      </c>
      <c r="M1777" t="b">
        <v>1</v>
      </c>
      <c r="N1777">
        <v>124</v>
      </c>
      <c r="O1777" t="b">
        <v>0</v>
      </c>
      <c r="P1777" t="s">
        <v>8294</v>
      </c>
      <c r="Q1777" t="s">
        <v>8295</v>
      </c>
    </row>
    <row r="1778" spans="1:17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s="14">
        <f>ROUND((E1778/D1778)*100,0)</f>
        <v>7</v>
      </c>
      <c r="G1778" s="16">
        <f>IFERROR(ROUND(E1778/N1778,2),0)</f>
        <v>83.75</v>
      </c>
      <c r="H1778" t="s">
        <v>8220</v>
      </c>
      <c r="I1778" t="s">
        <v>8224</v>
      </c>
      <c r="J1778" t="s">
        <v>8246</v>
      </c>
      <c r="K1778" s="11">
        <v>41941.95684027778</v>
      </c>
      <c r="L1778" s="11">
        <v>41905.95684027778</v>
      </c>
      <c r="M1778" t="b">
        <v>1</v>
      </c>
      <c r="N1778">
        <v>4</v>
      </c>
      <c r="O1778" t="b">
        <v>0</v>
      </c>
      <c r="P1778" t="s">
        <v>8294</v>
      </c>
      <c r="Q1778" t="s">
        <v>8295</v>
      </c>
    </row>
    <row r="1779" spans="1:17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s="14">
        <f>ROUND((E1779/D1779)*100,0)</f>
        <v>14</v>
      </c>
      <c r="G1779" s="16">
        <f>IFERROR(ROUND(E1779/N1779,2),0)</f>
        <v>65.099999999999994</v>
      </c>
      <c r="H1779" t="s">
        <v>8220</v>
      </c>
      <c r="I1779" t="s">
        <v>8232</v>
      </c>
      <c r="J1779" t="s">
        <v>8248</v>
      </c>
      <c r="K1779" s="11">
        <v>42055.357094907406</v>
      </c>
      <c r="L1779" s="11">
        <v>42025.357094907406</v>
      </c>
      <c r="M1779" t="b">
        <v>1</v>
      </c>
      <c r="N1779">
        <v>10</v>
      </c>
      <c r="O1779" t="b">
        <v>0</v>
      </c>
      <c r="P1779" t="s">
        <v>8294</v>
      </c>
      <c r="Q1779" t="s">
        <v>8295</v>
      </c>
    </row>
    <row r="1780" spans="1:17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s="14">
        <f>ROUND((E1780/D1780)*100,0)</f>
        <v>2</v>
      </c>
      <c r="G1780" s="16">
        <f>IFERROR(ROUND(E1780/N1780,2),0)</f>
        <v>66.33</v>
      </c>
      <c r="H1780" t="s">
        <v>8220</v>
      </c>
      <c r="I1780" t="s">
        <v>8223</v>
      </c>
      <c r="J1780" t="s">
        <v>8245</v>
      </c>
      <c r="K1780" s="11">
        <v>42090.821701388886</v>
      </c>
      <c r="L1780" s="11">
        <v>42045.863368055558</v>
      </c>
      <c r="M1780" t="b">
        <v>1</v>
      </c>
      <c r="N1780">
        <v>15</v>
      </c>
      <c r="O1780" t="b">
        <v>0</v>
      </c>
      <c r="P1780" t="s">
        <v>8294</v>
      </c>
      <c r="Q1780" t="s">
        <v>8295</v>
      </c>
    </row>
    <row r="1781" spans="1:17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s="14">
        <f>ROUND((E1781/D1781)*100,0)</f>
        <v>36</v>
      </c>
      <c r="G1781" s="16">
        <f>IFERROR(ROUND(E1781/N1781,2),0)</f>
        <v>104.89</v>
      </c>
      <c r="H1781" t="s">
        <v>8220</v>
      </c>
      <c r="I1781" t="s">
        <v>8223</v>
      </c>
      <c r="J1781" t="s">
        <v>8245</v>
      </c>
      <c r="K1781" s="11">
        <v>42615.69189814815</v>
      </c>
      <c r="L1781" s="11">
        <v>42585.69189814815</v>
      </c>
      <c r="M1781" t="b">
        <v>1</v>
      </c>
      <c r="N1781">
        <v>38</v>
      </c>
      <c r="O1781" t="b">
        <v>0</v>
      </c>
      <c r="P1781" t="s">
        <v>8294</v>
      </c>
      <c r="Q1781" t="s">
        <v>8295</v>
      </c>
    </row>
    <row r="1782" spans="1:17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s="14">
        <f>ROUND((E1782/D1782)*100,0)</f>
        <v>40</v>
      </c>
      <c r="G1782" s="16">
        <f>IFERROR(ROUND(E1782/N1782,2),0)</f>
        <v>78.44</v>
      </c>
      <c r="H1782" t="s">
        <v>8220</v>
      </c>
      <c r="I1782" t="s">
        <v>8223</v>
      </c>
      <c r="J1782" t="s">
        <v>8245</v>
      </c>
      <c r="K1782" s="11">
        <v>42553.600810185184</v>
      </c>
      <c r="L1782" s="11">
        <v>42493.600810185184</v>
      </c>
      <c r="M1782" t="b">
        <v>1</v>
      </c>
      <c r="N1782">
        <v>152</v>
      </c>
      <c r="O1782" t="b">
        <v>0</v>
      </c>
      <c r="P1782" t="s">
        <v>8294</v>
      </c>
      <c r="Q1782" t="s">
        <v>8295</v>
      </c>
    </row>
    <row r="1783" spans="1:17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s="14">
        <f>ROUND((E1783/D1783)*100,0)</f>
        <v>26</v>
      </c>
      <c r="G1783" s="16">
        <f>IFERROR(ROUND(E1783/N1783,2),0)</f>
        <v>59.04</v>
      </c>
      <c r="H1783" t="s">
        <v>8220</v>
      </c>
      <c r="I1783" t="s">
        <v>8223</v>
      </c>
      <c r="J1783" t="s">
        <v>8245</v>
      </c>
      <c r="K1783" s="11">
        <v>42628.617418981485</v>
      </c>
      <c r="L1783" s="11">
        <v>42597.617418981485</v>
      </c>
      <c r="M1783" t="b">
        <v>1</v>
      </c>
      <c r="N1783">
        <v>24</v>
      </c>
      <c r="O1783" t="b">
        <v>0</v>
      </c>
      <c r="P1783" t="s">
        <v>8294</v>
      </c>
      <c r="Q1783" t="s">
        <v>8295</v>
      </c>
    </row>
    <row r="1784" spans="1:17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s="14">
        <f>ROUND((E1784/D1784)*100,0)</f>
        <v>15</v>
      </c>
      <c r="G1784" s="16">
        <f>IFERROR(ROUND(E1784/N1784,2),0)</f>
        <v>71.34</v>
      </c>
      <c r="H1784" t="s">
        <v>8220</v>
      </c>
      <c r="I1784" t="s">
        <v>8223</v>
      </c>
      <c r="J1784" t="s">
        <v>8245</v>
      </c>
      <c r="K1784" s="11">
        <v>42421.575104166666</v>
      </c>
      <c r="L1784" s="11">
        <v>42388.575104166666</v>
      </c>
      <c r="M1784" t="b">
        <v>1</v>
      </c>
      <c r="N1784">
        <v>76</v>
      </c>
      <c r="O1784" t="b">
        <v>0</v>
      </c>
      <c r="P1784" t="s">
        <v>8294</v>
      </c>
      <c r="Q1784" t="s">
        <v>8295</v>
      </c>
    </row>
    <row r="1785" spans="1:17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s="14">
        <f>ROUND((E1785/D1785)*100,0)</f>
        <v>24</v>
      </c>
      <c r="G1785" s="16">
        <f>IFERROR(ROUND(E1785/N1785,2),0)</f>
        <v>51.23</v>
      </c>
      <c r="H1785" t="s">
        <v>8220</v>
      </c>
      <c r="I1785" t="s">
        <v>8223</v>
      </c>
      <c r="J1785" t="s">
        <v>8245</v>
      </c>
      <c r="K1785" s="11">
        <v>42145.949976851851</v>
      </c>
      <c r="L1785" s="11">
        <v>42115.949976851851</v>
      </c>
      <c r="M1785" t="b">
        <v>1</v>
      </c>
      <c r="N1785">
        <v>185</v>
      </c>
      <c r="O1785" t="b">
        <v>0</v>
      </c>
      <c r="P1785" t="s">
        <v>8294</v>
      </c>
      <c r="Q1785" t="s">
        <v>8295</v>
      </c>
    </row>
    <row r="1786" spans="1:17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s="14">
        <f>ROUND((E1786/D1786)*100,0)</f>
        <v>40</v>
      </c>
      <c r="G1786" s="16">
        <f>IFERROR(ROUND(E1786/N1786,2),0)</f>
        <v>60.24</v>
      </c>
      <c r="H1786" t="s">
        <v>8220</v>
      </c>
      <c r="I1786" t="s">
        <v>8223</v>
      </c>
      <c r="J1786" t="s">
        <v>8245</v>
      </c>
      <c r="K1786" s="11">
        <v>42035.142361111109</v>
      </c>
      <c r="L1786" s="11">
        <v>42003.655555555553</v>
      </c>
      <c r="M1786" t="b">
        <v>1</v>
      </c>
      <c r="N1786">
        <v>33</v>
      </c>
      <c r="O1786" t="b">
        <v>0</v>
      </c>
      <c r="P1786" t="s">
        <v>8294</v>
      </c>
      <c r="Q1786" t="s">
        <v>8295</v>
      </c>
    </row>
    <row r="1787" spans="1:17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s="14">
        <f>ROUND((E1787/D1787)*100,0)</f>
        <v>20</v>
      </c>
      <c r="G1787" s="16">
        <f>IFERROR(ROUND(E1787/N1787,2),0)</f>
        <v>44.94</v>
      </c>
      <c r="H1787" t="s">
        <v>8220</v>
      </c>
      <c r="I1787" t="s">
        <v>8223</v>
      </c>
      <c r="J1787" t="s">
        <v>8245</v>
      </c>
      <c r="K1787" s="11">
        <v>41928</v>
      </c>
      <c r="L1787" s="11">
        <v>41897.134895833333</v>
      </c>
      <c r="M1787" t="b">
        <v>1</v>
      </c>
      <c r="N1787">
        <v>108</v>
      </c>
      <c r="O1787" t="b">
        <v>0</v>
      </c>
      <c r="P1787" t="s">
        <v>8294</v>
      </c>
      <c r="Q1787" t="s">
        <v>8295</v>
      </c>
    </row>
    <row r="1788" spans="1:17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s="14">
        <f>ROUND((E1788/D1788)*100,0)</f>
        <v>48</v>
      </c>
      <c r="G1788" s="16">
        <f>IFERROR(ROUND(E1788/N1788,2),0)</f>
        <v>31.21</v>
      </c>
      <c r="H1788" t="s">
        <v>8220</v>
      </c>
      <c r="I1788" t="s">
        <v>8232</v>
      </c>
      <c r="J1788" t="s">
        <v>8248</v>
      </c>
      <c r="K1788" s="11">
        <v>41988.550659722219</v>
      </c>
      <c r="L1788" s="11">
        <v>41958.550659722219</v>
      </c>
      <c r="M1788" t="b">
        <v>1</v>
      </c>
      <c r="N1788">
        <v>29</v>
      </c>
      <c r="O1788" t="b">
        <v>0</v>
      </c>
      <c r="P1788" t="s">
        <v>8294</v>
      </c>
      <c r="Q1788" t="s">
        <v>8295</v>
      </c>
    </row>
    <row r="1789" spans="1:17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s="14">
        <f>ROUND((E1789/D1789)*100,0)</f>
        <v>15</v>
      </c>
      <c r="G1789" s="16">
        <f>IFERROR(ROUND(E1789/N1789,2),0)</f>
        <v>63.88</v>
      </c>
      <c r="H1789" t="s">
        <v>8220</v>
      </c>
      <c r="I1789" t="s">
        <v>8223</v>
      </c>
      <c r="J1789" t="s">
        <v>8245</v>
      </c>
      <c r="K1789" s="11">
        <v>42098.613854166666</v>
      </c>
      <c r="L1789" s="11">
        <v>42068.65552083333</v>
      </c>
      <c r="M1789" t="b">
        <v>1</v>
      </c>
      <c r="N1789">
        <v>24</v>
      </c>
      <c r="O1789" t="b">
        <v>0</v>
      </c>
      <c r="P1789" t="s">
        <v>8294</v>
      </c>
      <c r="Q1789" t="s">
        <v>8295</v>
      </c>
    </row>
    <row r="1790" spans="1:17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s="14">
        <f>ROUND((E1790/D1790)*100,0)</f>
        <v>1</v>
      </c>
      <c r="G1790" s="16">
        <f>IFERROR(ROUND(E1790/N1790,2),0)</f>
        <v>19</v>
      </c>
      <c r="H1790" t="s">
        <v>8220</v>
      </c>
      <c r="I1790" t="s">
        <v>8224</v>
      </c>
      <c r="J1790" t="s">
        <v>8246</v>
      </c>
      <c r="K1790" s="11">
        <v>41943.94840277778</v>
      </c>
      <c r="L1790" s="11">
        <v>41913.94840277778</v>
      </c>
      <c r="M1790" t="b">
        <v>1</v>
      </c>
      <c r="N1790">
        <v>4</v>
      </c>
      <c r="O1790" t="b">
        <v>0</v>
      </c>
      <c r="P1790" t="s">
        <v>8294</v>
      </c>
      <c r="Q1790" t="s">
        <v>8295</v>
      </c>
    </row>
    <row r="1791" spans="1:17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s="14">
        <f>ROUND((E1791/D1791)*100,0)</f>
        <v>1</v>
      </c>
      <c r="G1791" s="16">
        <f>IFERROR(ROUND(E1791/N1791,2),0)</f>
        <v>10</v>
      </c>
      <c r="H1791" t="s">
        <v>8220</v>
      </c>
      <c r="I1791" t="s">
        <v>8223</v>
      </c>
      <c r="J1791" t="s">
        <v>8245</v>
      </c>
      <c r="K1791" s="11">
        <v>42016.250034722223</v>
      </c>
      <c r="L1791" s="11">
        <v>41956.250034722223</v>
      </c>
      <c r="M1791" t="b">
        <v>1</v>
      </c>
      <c r="N1791">
        <v>4</v>
      </c>
      <c r="O1791" t="b">
        <v>0</v>
      </c>
      <c r="P1791" t="s">
        <v>8294</v>
      </c>
      <c r="Q1791" t="s">
        <v>8295</v>
      </c>
    </row>
    <row r="1792" spans="1:17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s="14">
        <f>ROUND((E1792/D1792)*100,0)</f>
        <v>5</v>
      </c>
      <c r="G1792" s="16">
        <f>IFERROR(ROUND(E1792/N1792,2),0)</f>
        <v>109.07</v>
      </c>
      <c r="H1792" t="s">
        <v>8220</v>
      </c>
      <c r="I1792" t="s">
        <v>8223</v>
      </c>
      <c r="J1792" t="s">
        <v>8245</v>
      </c>
      <c r="K1792" s="11">
        <v>42040.674513888887</v>
      </c>
      <c r="L1792" s="11">
        <v>42010.674513888887</v>
      </c>
      <c r="M1792" t="b">
        <v>1</v>
      </c>
      <c r="N1792">
        <v>15</v>
      </c>
      <c r="O1792" t="b">
        <v>0</v>
      </c>
      <c r="P1792" t="s">
        <v>8294</v>
      </c>
      <c r="Q1792" t="s">
        <v>8295</v>
      </c>
    </row>
    <row r="1793" spans="1:17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s="14">
        <f>ROUND((E1793/D1793)*100,0)</f>
        <v>4</v>
      </c>
      <c r="G1793" s="16">
        <f>IFERROR(ROUND(E1793/N1793,2),0)</f>
        <v>26.75</v>
      </c>
      <c r="H1793" t="s">
        <v>8220</v>
      </c>
      <c r="I1793" t="s">
        <v>8224</v>
      </c>
      <c r="J1793" t="s">
        <v>8246</v>
      </c>
      <c r="K1793" s="11">
        <v>42033.740335648145</v>
      </c>
      <c r="L1793" s="11">
        <v>41973.740335648145</v>
      </c>
      <c r="M1793" t="b">
        <v>1</v>
      </c>
      <c r="N1793">
        <v>4</v>
      </c>
      <c r="O1793" t="b">
        <v>0</v>
      </c>
      <c r="P1793" t="s">
        <v>8294</v>
      </c>
      <c r="Q1793" t="s">
        <v>8295</v>
      </c>
    </row>
    <row r="1794" spans="1:17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s="14">
        <f>ROUND((E1794/D1794)*100,0)</f>
        <v>61</v>
      </c>
      <c r="G1794" s="16">
        <f>IFERROR(ROUND(E1794/N1794,2),0)</f>
        <v>109.94</v>
      </c>
      <c r="H1794" t="s">
        <v>8220</v>
      </c>
      <c r="I1794" t="s">
        <v>8223</v>
      </c>
      <c r="J1794" t="s">
        <v>8245</v>
      </c>
      <c r="K1794" s="11">
        <v>42226.290972222225</v>
      </c>
      <c r="L1794" s="11">
        <v>42189.031041666669</v>
      </c>
      <c r="M1794" t="b">
        <v>1</v>
      </c>
      <c r="N1794">
        <v>139</v>
      </c>
      <c r="O1794" t="b">
        <v>0</v>
      </c>
      <c r="P1794" t="s">
        <v>8294</v>
      </c>
      <c r="Q1794" t="s">
        <v>8295</v>
      </c>
    </row>
    <row r="1795" spans="1:17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s="14">
        <f>ROUND((E1795/D1795)*100,0)</f>
        <v>1</v>
      </c>
      <c r="G1795" s="16">
        <f>IFERROR(ROUND(E1795/N1795,2),0)</f>
        <v>20</v>
      </c>
      <c r="H1795" t="s">
        <v>8220</v>
      </c>
      <c r="I1795" t="s">
        <v>8225</v>
      </c>
      <c r="J1795" t="s">
        <v>8247</v>
      </c>
      <c r="K1795" s="11">
        <v>41970.933333333334</v>
      </c>
      <c r="L1795" s="11">
        <v>41940.89166666667</v>
      </c>
      <c r="M1795" t="b">
        <v>1</v>
      </c>
      <c r="N1795">
        <v>2</v>
      </c>
      <c r="O1795" t="b">
        <v>0</v>
      </c>
      <c r="P1795" t="s">
        <v>8294</v>
      </c>
      <c r="Q1795" t="s">
        <v>8295</v>
      </c>
    </row>
    <row r="1796" spans="1:17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s="14">
        <f>ROUND((E1796/D1796)*100,0)</f>
        <v>11</v>
      </c>
      <c r="G1796" s="16">
        <f>IFERROR(ROUND(E1796/N1796,2),0)</f>
        <v>55.39</v>
      </c>
      <c r="H1796" t="s">
        <v>8220</v>
      </c>
      <c r="I1796" t="s">
        <v>8223</v>
      </c>
      <c r="J1796" t="s">
        <v>8245</v>
      </c>
      <c r="K1796" s="11">
        <v>42046.551180555558</v>
      </c>
      <c r="L1796" s="11">
        <v>42011.551180555558</v>
      </c>
      <c r="M1796" t="b">
        <v>1</v>
      </c>
      <c r="N1796">
        <v>18</v>
      </c>
      <c r="O1796" t="b">
        <v>0</v>
      </c>
      <c r="P1796" t="s">
        <v>8294</v>
      </c>
      <c r="Q1796" t="s">
        <v>8295</v>
      </c>
    </row>
    <row r="1797" spans="1:17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s="14">
        <f>ROUND((E1797/D1797)*100,0)</f>
        <v>39</v>
      </c>
      <c r="G1797" s="16">
        <f>IFERROR(ROUND(E1797/N1797,2),0)</f>
        <v>133.9</v>
      </c>
      <c r="H1797" t="s">
        <v>8220</v>
      </c>
      <c r="I1797" t="s">
        <v>8235</v>
      </c>
      <c r="J1797" t="s">
        <v>8248</v>
      </c>
      <c r="K1797" s="11">
        <v>42657.666666666664</v>
      </c>
      <c r="L1797" s="11">
        <v>42628.288668981484</v>
      </c>
      <c r="M1797" t="b">
        <v>1</v>
      </c>
      <c r="N1797">
        <v>81</v>
      </c>
      <c r="O1797" t="b">
        <v>0</v>
      </c>
      <c r="P1797" t="s">
        <v>8294</v>
      </c>
      <c r="Q1797" t="s">
        <v>8295</v>
      </c>
    </row>
    <row r="1798" spans="1:17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s="14">
        <f>ROUND((E1798/D1798)*100,0)</f>
        <v>22</v>
      </c>
      <c r="G1798" s="16">
        <f>IFERROR(ROUND(E1798/N1798,2),0)</f>
        <v>48.72</v>
      </c>
      <c r="H1798" t="s">
        <v>8220</v>
      </c>
      <c r="I1798" t="s">
        <v>8224</v>
      </c>
      <c r="J1798" t="s">
        <v>8246</v>
      </c>
      <c r="K1798" s="11">
        <v>42575.439421296294</v>
      </c>
      <c r="L1798" s="11">
        <v>42515.439421296294</v>
      </c>
      <c r="M1798" t="b">
        <v>1</v>
      </c>
      <c r="N1798">
        <v>86</v>
      </c>
      <c r="O1798" t="b">
        <v>0</v>
      </c>
      <c r="P1798" t="s">
        <v>8294</v>
      </c>
      <c r="Q1798" t="s">
        <v>8295</v>
      </c>
    </row>
    <row r="1799" spans="1:17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s="14">
        <f>ROUND((E1799/D1799)*100,0)</f>
        <v>68</v>
      </c>
      <c r="G1799" s="16">
        <f>IFERROR(ROUND(E1799/N1799,2),0)</f>
        <v>48.25</v>
      </c>
      <c r="H1799" t="s">
        <v>8220</v>
      </c>
      <c r="I1799" t="s">
        <v>8223</v>
      </c>
      <c r="J1799" t="s">
        <v>8245</v>
      </c>
      <c r="K1799" s="11">
        <v>42719.56931712963</v>
      </c>
      <c r="L1799" s="11">
        <v>42689.56931712963</v>
      </c>
      <c r="M1799" t="b">
        <v>1</v>
      </c>
      <c r="N1799">
        <v>140</v>
      </c>
      <c r="O1799" t="b">
        <v>0</v>
      </c>
      <c r="P1799" t="s">
        <v>8294</v>
      </c>
      <c r="Q1799" t="s">
        <v>8295</v>
      </c>
    </row>
    <row r="1800" spans="1:17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s="14">
        <f>ROUND((E1800/D1800)*100,0)</f>
        <v>14</v>
      </c>
      <c r="G1800" s="16">
        <f>IFERROR(ROUND(E1800/N1800,2),0)</f>
        <v>58.97</v>
      </c>
      <c r="H1800" t="s">
        <v>8220</v>
      </c>
      <c r="I1800" t="s">
        <v>8223</v>
      </c>
      <c r="J1800" t="s">
        <v>8245</v>
      </c>
      <c r="K1800" s="11">
        <v>42404.326770833337</v>
      </c>
      <c r="L1800" s="11">
        <v>42344.326770833337</v>
      </c>
      <c r="M1800" t="b">
        <v>1</v>
      </c>
      <c r="N1800">
        <v>37</v>
      </c>
      <c r="O1800" t="b">
        <v>0</v>
      </c>
      <c r="P1800" t="s">
        <v>8294</v>
      </c>
      <c r="Q1800" t="s">
        <v>8295</v>
      </c>
    </row>
    <row r="1801" spans="1:17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s="14">
        <f>ROUND((E1801/D1801)*100,0)</f>
        <v>2</v>
      </c>
      <c r="G1801" s="16">
        <f>IFERROR(ROUND(E1801/N1801,2),0)</f>
        <v>11.64</v>
      </c>
      <c r="H1801" t="s">
        <v>8220</v>
      </c>
      <c r="I1801" t="s">
        <v>8224</v>
      </c>
      <c r="J1801" t="s">
        <v>8246</v>
      </c>
      <c r="K1801" s="11">
        <v>41954.884351851855</v>
      </c>
      <c r="L1801" s="11">
        <v>41934.842685185184</v>
      </c>
      <c r="M1801" t="b">
        <v>1</v>
      </c>
      <c r="N1801">
        <v>6</v>
      </c>
      <c r="O1801" t="b">
        <v>0</v>
      </c>
      <c r="P1801" t="s">
        <v>8294</v>
      </c>
      <c r="Q1801" t="s">
        <v>8295</v>
      </c>
    </row>
    <row r="1802" spans="1:17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s="14">
        <f>ROUND((E1802/D1802)*100,0)</f>
        <v>20</v>
      </c>
      <c r="G1802" s="16">
        <f>IFERROR(ROUND(E1802/N1802,2),0)</f>
        <v>83.72</v>
      </c>
      <c r="H1802" t="s">
        <v>8220</v>
      </c>
      <c r="I1802" t="s">
        <v>8224</v>
      </c>
      <c r="J1802" t="s">
        <v>8246</v>
      </c>
      <c r="K1802" s="11">
        <v>42653.606134259258</v>
      </c>
      <c r="L1802" s="11">
        <v>42623.606134259258</v>
      </c>
      <c r="M1802" t="b">
        <v>1</v>
      </c>
      <c r="N1802">
        <v>113</v>
      </c>
      <c r="O1802" t="b">
        <v>0</v>
      </c>
      <c r="P1802" t="s">
        <v>8294</v>
      </c>
      <c r="Q1802" t="s">
        <v>8295</v>
      </c>
    </row>
    <row r="1803" spans="1:17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s="14">
        <f>ROUND((E1803/D1803)*100,0)</f>
        <v>14</v>
      </c>
      <c r="G1803" s="16">
        <f>IFERROR(ROUND(E1803/N1803,2),0)</f>
        <v>63.65</v>
      </c>
      <c r="H1803" t="s">
        <v>8220</v>
      </c>
      <c r="I1803" t="s">
        <v>8224</v>
      </c>
      <c r="J1803" t="s">
        <v>8246</v>
      </c>
      <c r="K1803" s="11">
        <v>42353.506944444445</v>
      </c>
      <c r="L1803" s="11">
        <v>42321.660509259258</v>
      </c>
      <c r="M1803" t="b">
        <v>1</v>
      </c>
      <c r="N1803">
        <v>37</v>
      </c>
      <c r="O1803" t="b">
        <v>0</v>
      </c>
      <c r="P1803" t="s">
        <v>8294</v>
      </c>
      <c r="Q1803" t="s">
        <v>8295</v>
      </c>
    </row>
    <row r="1804" spans="1:17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s="14">
        <f>ROUND((E1804/D1804)*100,0)</f>
        <v>48</v>
      </c>
      <c r="G1804" s="16">
        <f>IFERROR(ROUND(E1804/N1804,2),0)</f>
        <v>94.28</v>
      </c>
      <c r="H1804" t="s">
        <v>8220</v>
      </c>
      <c r="I1804" t="s">
        <v>8235</v>
      </c>
      <c r="J1804" t="s">
        <v>8248</v>
      </c>
      <c r="K1804" s="11">
        <v>42182.915972222225</v>
      </c>
      <c r="L1804" s="11">
        <v>42159.472569444442</v>
      </c>
      <c r="M1804" t="b">
        <v>1</v>
      </c>
      <c r="N1804">
        <v>18</v>
      </c>
      <c r="O1804" t="b">
        <v>0</v>
      </c>
      <c r="P1804" t="s">
        <v>8294</v>
      </c>
      <c r="Q1804" t="s">
        <v>8295</v>
      </c>
    </row>
    <row r="1805" spans="1:17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s="14">
        <f>ROUND((E1805/D1805)*100,0)</f>
        <v>31</v>
      </c>
      <c r="G1805" s="16">
        <f>IFERROR(ROUND(E1805/N1805,2),0)</f>
        <v>71.87</v>
      </c>
      <c r="H1805" t="s">
        <v>8220</v>
      </c>
      <c r="I1805" t="s">
        <v>8223</v>
      </c>
      <c r="J1805" t="s">
        <v>8245</v>
      </c>
      <c r="K1805" s="11">
        <v>42049.071550925924</v>
      </c>
      <c r="L1805" s="11">
        <v>42018.071550925924</v>
      </c>
      <c r="M1805" t="b">
        <v>1</v>
      </c>
      <c r="N1805">
        <v>75</v>
      </c>
      <c r="O1805" t="b">
        <v>0</v>
      </c>
      <c r="P1805" t="s">
        <v>8294</v>
      </c>
      <c r="Q1805" t="s">
        <v>8295</v>
      </c>
    </row>
    <row r="1806" spans="1:17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s="14">
        <f>ROUND((E1806/D1806)*100,0)</f>
        <v>35</v>
      </c>
      <c r="G1806" s="16">
        <f>IFERROR(ROUND(E1806/N1806,2),0)</f>
        <v>104.85</v>
      </c>
      <c r="H1806" t="s">
        <v>8220</v>
      </c>
      <c r="I1806" t="s">
        <v>8223</v>
      </c>
      <c r="J1806" t="s">
        <v>8245</v>
      </c>
      <c r="K1806" s="11">
        <v>42322.719953703701</v>
      </c>
      <c r="L1806" s="11">
        <v>42282.678287037037</v>
      </c>
      <c r="M1806" t="b">
        <v>1</v>
      </c>
      <c r="N1806">
        <v>52</v>
      </c>
      <c r="O1806" t="b">
        <v>0</v>
      </c>
      <c r="P1806" t="s">
        <v>8294</v>
      </c>
      <c r="Q1806" t="s">
        <v>8295</v>
      </c>
    </row>
    <row r="1807" spans="1:17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s="14">
        <f>ROUND((E1807/D1807)*100,0)</f>
        <v>36</v>
      </c>
      <c r="G1807" s="16">
        <f>IFERROR(ROUND(E1807/N1807,2),0)</f>
        <v>67.14</v>
      </c>
      <c r="H1807" t="s">
        <v>8220</v>
      </c>
      <c r="I1807" t="s">
        <v>8235</v>
      </c>
      <c r="J1807" t="s">
        <v>8248</v>
      </c>
      <c r="K1807" s="11">
        <v>42279.75</v>
      </c>
      <c r="L1807" s="11">
        <v>42247.803912037038</v>
      </c>
      <c r="M1807" t="b">
        <v>1</v>
      </c>
      <c r="N1807">
        <v>122</v>
      </c>
      <c r="O1807" t="b">
        <v>0</v>
      </c>
      <c r="P1807" t="s">
        <v>8294</v>
      </c>
      <c r="Q1807" t="s">
        <v>8295</v>
      </c>
    </row>
    <row r="1808" spans="1:17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s="14">
        <f>ROUND((E1808/D1808)*100,0)</f>
        <v>3</v>
      </c>
      <c r="G1808" s="16">
        <f>IFERROR(ROUND(E1808/N1808,2),0)</f>
        <v>73.88</v>
      </c>
      <c r="H1808" t="s">
        <v>8220</v>
      </c>
      <c r="I1808" t="s">
        <v>8224</v>
      </c>
      <c r="J1808" t="s">
        <v>8246</v>
      </c>
      <c r="K1808" s="11">
        <v>41912.638298611113</v>
      </c>
      <c r="L1808" s="11">
        <v>41877.638298611113</v>
      </c>
      <c r="M1808" t="b">
        <v>1</v>
      </c>
      <c r="N1808">
        <v>8</v>
      </c>
      <c r="O1808" t="b">
        <v>0</v>
      </c>
      <c r="P1808" t="s">
        <v>8294</v>
      </c>
      <c r="Q1808" t="s">
        <v>8295</v>
      </c>
    </row>
    <row r="1809" spans="1:17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s="14">
        <f>ROUND((E1809/D1809)*100,0)</f>
        <v>11</v>
      </c>
      <c r="G1809" s="16">
        <f>IFERROR(ROUND(E1809/N1809,2),0)</f>
        <v>69.13</v>
      </c>
      <c r="H1809" t="s">
        <v>8220</v>
      </c>
      <c r="I1809" t="s">
        <v>8223</v>
      </c>
      <c r="J1809" t="s">
        <v>8245</v>
      </c>
      <c r="K1809" s="11">
        <v>41910.068437499998</v>
      </c>
      <c r="L1809" s="11">
        <v>41880.068437499998</v>
      </c>
      <c r="M1809" t="b">
        <v>1</v>
      </c>
      <c r="N1809">
        <v>8</v>
      </c>
      <c r="O1809" t="b">
        <v>0</v>
      </c>
      <c r="P1809" t="s">
        <v>8294</v>
      </c>
      <c r="Q1809" t="s">
        <v>8295</v>
      </c>
    </row>
    <row r="1810" spans="1:17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s="14">
        <f>ROUND((E1810/D1810)*100,0)</f>
        <v>41</v>
      </c>
      <c r="G1810" s="16">
        <f>IFERROR(ROUND(E1810/N1810,2),0)</f>
        <v>120.77</v>
      </c>
      <c r="H1810" t="s">
        <v>8220</v>
      </c>
      <c r="I1810" t="s">
        <v>8223</v>
      </c>
      <c r="J1810" t="s">
        <v>8245</v>
      </c>
      <c r="K1810" s="11">
        <v>42777.680902777778</v>
      </c>
      <c r="L1810" s="11">
        <v>42742.680902777778</v>
      </c>
      <c r="M1810" t="b">
        <v>1</v>
      </c>
      <c r="N1810">
        <v>96</v>
      </c>
      <c r="O1810" t="b">
        <v>0</v>
      </c>
      <c r="P1810" t="s">
        <v>8294</v>
      </c>
      <c r="Q1810" t="s">
        <v>8295</v>
      </c>
    </row>
    <row r="1811" spans="1:17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s="14">
        <f>ROUND((E1811/D1811)*100,0)</f>
        <v>11</v>
      </c>
      <c r="G1811" s="16">
        <f>IFERROR(ROUND(E1811/N1811,2),0)</f>
        <v>42.22</v>
      </c>
      <c r="H1811" t="s">
        <v>8220</v>
      </c>
      <c r="I1811" t="s">
        <v>8228</v>
      </c>
      <c r="J1811" t="s">
        <v>8250</v>
      </c>
      <c r="K1811" s="11">
        <v>42064.907858796294</v>
      </c>
      <c r="L1811" s="11">
        <v>42029.907858796294</v>
      </c>
      <c r="M1811" t="b">
        <v>1</v>
      </c>
      <c r="N1811">
        <v>9</v>
      </c>
      <c r="O1811" t="b">
        <v>0</v>
      </c>
      <c r="P1811" t="s">
        <v>8294</v>
      </c>
      <c r="Q1811" t="s">
        <v>8295</v>
      </c>
    </row>
    <row r="1812" spans="1:17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s="14">
        <f>ROUND((E1812/D1812)*100,0)</f>
        <v>3</v>
      </c>
      <c r="G1812" s="16">
        <f>IFERROR(ROUND(E1812/N1812,2),0)</f>
        <v>7.5</v>
      </c>
      <c r="H1812" t="s">
        <v>8220</v>
      </c>
      <c r="I1812" t="s">
        <v>8223</v>
      </c>
      <c r="J1812" t="s">
        <v>8245</v>
      </c>
      <c r="K1812" s="11">
        <v>41872.91002314815</v>
      </c>
      <c r="L1812" s="11">
        <v>41860.91002314815</v>
      </c>
      <c r="M1812" t="b">
        <v>0</v>
      </c>
      <c r="N1812">
        <v>2</v>
      </c>
      <c r="O1812" t="b">
        <v>0</v>
      </c>
      <c r="P1812" t="s">
        <v>8294</v>
      </c>
      <c r="Q1812" t="s">
        <v>8295</v>
      </c>
    </row>
    <row r="1813" spans="1:17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s="14">
        <f>ROUND((E1813/D1813)*100,0)</f>
        <v>0</v>
      </c>
      <c r="G1813" s="16">
        <f>IFERROR(ROUND(E1813/N1813,2),0)</f>
        <v>1.54</v>
      </c>
      <c r="H1813" t="s">
        <v>8220</v>
      </c>
      <c r="I1813" t="s">
        <v>8223</v>
      </c>
      <c r="J1813" t="s">
        <v>8245</v>
      </c>
      <c r="K1813" s="11">
        <v>41936.166666666664</v>
      </c>
      <c r="L1813" s="11">
        <v>41876.433680555558</v>
      </c>
      <c r="M1813" t="b">
        <v>0</v>
      </c>
      <c r="N1813">
        <v>26</v>
      </c>
      <c r="O1813" t="b">
        <v>0</v>
      </c>
      <c r="P1813" t="s">
        <v>8294</v>
      </c>
      <c r="Q1813" t="s">
        <v>8295</v>
      </c>
    </row>
    <row r="1814" spans="1:17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s="14">
        <f>ROUND((E1814/D1814)*100,0)</f>
        <v>13</v>
      </c>
      <c r="G1814" s="16">
        <f>IFERROR(ROUND(E1814/N1814,2),0)</f>
        <v>37.61</v>
      </c>
      <c r="H1814" t="s">
        <v>8220</v>
      </c>
      <c r="I1814" t="s">
        <v>8224</v>
      </c>
      <c r="J1814" t="s">
        <v>8246</v>
      </c>
      <c r="K1814" s="11">
        <v>42554.318703703706</v>
      </c>
      <c r="L1814" s="11">
        <v>42524.318703703706</v>
      </c>
      <c r="M1814" t="b">
        <v>0</v>
      </c>
      <c r="N1814">
        <v>23</v>
      </c>
      <c r="O1814" t="b">
        <v>0</v>
      </c>
      <c r="P1814" t="s">
        <v>8294</v>
      </c>
      <c r="Q1814" t="s">
        <v>8295</v>
      </c>
    </row>
    <row r="1815" spans="1:17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s="14">
        <f>ROUND((E1815/D1815)*100,0)</f>
        <v>0</v>
      </c>
      <c r="G1815" s="16">
        <f>IFERROR(ROUND(E1815/N1815,2),0)</f>
        <v>0</v>
      </c>
      <c r="H1815" t="s">
        <v>8220</v>
      </c>
      <c r="I1815" t="s">
        <v>8224</v>
      </c>
      <c r="J1815" t="s">
        <v>8246</v>
      </c>
      <c r="K1815" s="11">
        <v>41859.889027777775</v>
      </c>
      <c r="L1815" s="11">
        <v>41829.889027777775</v>
      </c>
      <c r="M1815" t="b">
        <v>0</v>
      </c>
      <c r="N1815">
        <v>0</v>
      </c>
      <c r="O1815" t="b">
        <v>0</v>
      </c>
      <c r="P1815" t="s">
        <v>8294</v>
      </c>
      <c r="Q1815" t="s">
        <v>8295</v>
      </c>
    </row>
    <row r="1816" spans="1:17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s="14">
        <f>ROUND((E1816/D1816)*100,0)</f>
        <v>49</v>
      </c>
      <c r="G1816" s="16">
        <f>IFERROR(ROUND(E1816/N1816,2),0)</f>
        <v>42.16</v>
      </c>
      <c r="H1816" t="s">
        <v>8220</v>
      </c>
      <c r="I1816" t="s">
        <v>8224</v>
      </c>
      <c r="J1816" t="s">
        <v>8246</v>
      </c>
      <c r="K1816" s="11">
        <v>42063.314074074071</v>
      </c>
      <c r="L1816" s="11">
        <v>42033.314074074071</v>
      </c>
      <c r="M1816" t="b">
        <v>0</v>
      </c>
      <c r="N1816">
        <v>140</v>
      </c>
      <c r="O1816" t="b">
        <v>0</v>
      </c>
      <c r="P1816" t="s">
        <v>8294</v>
      </c>
      <c r="Q1816" t="s">
        <v>8295</v>
      </c>
    </row>
    <row r="1817" spans="1:17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s="14">
        <f>ROUND((E1817/D1817)*100,0)</f>
        <v>0</v>
      </c>
      <c r="G1817" s="16">
        <f>IFERROR(ROUND(E1817/N1817,2),0)</f>
        <v>0</v>
      </c>
      <c r="H1817" t="s">
        <v>8220</v>
      </c>
      <c r="I1817" t="s">
        <v>8223</v>
      </c>
      <c r="J1817" t="s">
        <v>8245</v>
      </c>
      <c r="K1817" s="11">
        <v>42186.906678240739</v>
      </c>
      <c r="L1817" s="11">
        <v>42172.906678240739</v>
      </c>
      <c r="M1817" t="b">
        <v>0</v>
      </c>
      <c r="N1817">
        <v>0</v>
      </c>
      <c r="O1817" t="b">
        <v>0</v>
      </c>
      <c r="P1817" t="s">
        <v>8294</v>
      </c>
      <c r="Q1817" t="s">
        <v>8295</v>
      </c>
    </row>
    <row r="1818" spans="1:17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s="14">
        <f>ROUND((E1818/D1818)*100,0)</f>
        <v>2</v>
      </c>
      <c r="G1818" s="16">
        <f>IFERROR(ROUND(E1818/N1818,2),0)</f>
        <v>84.83</v>
      </c>
      <c r="H1818" t="s">
        <v>8220</v>
      </c>
      <c r="I1818" t="s">
        <v>8239</v>
      </c>
      <c r="J1818" t="s">
        <v>8256</v>
      </c>
      <c r="K1818" s="11">
        <v>42576.791666666664</v>
      </c>
      <c r="L1818" s="11">
        <v>42548.876192129632</v>
      </c>
      <c r="M1818" t="b">
        <v>0</v>
      </c>
      <c r="N1818">
        <v>6</v>
      </c>
      <c r="O1818" t="b">
        <v>0</v>
      </c>
      <c r="P1818" t="s">
        <v>8294</v>
      </c>
      <c r="Q1818" t="s">
        <v>8295</v>
      </c>
    </row>
    <row r="1819" spans="1:17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s="14">
        <f>ROUND((E1819/D1819)*100,0)</f>
        <v>52</v>
      </c>
      <c r="G1819" s="16">
        <f>IFERROR(ROUND(E1819/N1819,2),0)</f>
        <v>94.19</v>
      </c>
      <c r="H1819" t="s">
        <v>8220</v>
      </c>
      <c r="I1819" t="s">
        <v>8223</v>
      </c>
      <c r="J1819" t="s">
        <v>8245</v>
      </c>
      <c r="K1819" s="11">
        <v>42765.290972222225</v>
      </c>
      <c r="L1819" s="11">
        <v>42705.662118055552</v>
      </c>
      <c r="M1819" t="b">
        <v>0</v>
      </c>
      <c r="N1819">
        <v>100</v>
      </c>
      <c r="O1819" t="b">
        <v>0</v>
      </c>
      <c r="P1819" t="s">
        <v>8294</v>
      </c>
      <c r="Q1819" t="s">
        <v>8295</v>
      </c>
    </row>
    <row r="1820" spans="1:17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s="14">
        <f>ROUND((E1820/D1820)*100,0)</f>
        <v>0</v>
      </c>
      <c r="G1820" s="16">
        <f>IFERROR(ROUND(E1820/N1820,2),0)</f>
        <v>0</v>
      </c>
      <c r="H1820" t="s">
        <v>8220</v>
      </c>
      <c r="I1820" t="s">
        <v>8223</v>
      </c>
      <c r="J1820" t="s">
        <v>8245</v>
      </c>
      <c r="K1820" s="11">
        <v>42097.192708333336</v>
      </c>
      <c r="L1820" s="11">
        <v>42067.234375</v>
      </c>
      <c r="M1820" t="b">
        <v>0</v>
      </c>
      <c r="N1820">
        <v>0</v>
      </c>
      <c r="O1820" t="b">
        <v>0</v>
      </c>
      <c r="P1820" t="s">
        <v>8294</v>
      </c>
      <c r="Q1820" t="s">
        <v>8295</v>
      </c>
    </row>
    <row r="1821" spans="1:17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s="14">
        <f>ROUND((E1821/D1821)*100,0)</f>
        <v>2</v>
      </c>
      <c r="G1821" s="16">
        <f>IFERROR(ROUND(E1821/N1821,2),0)</f>
        <v>6.25</v>
      </c>
      <c r="H1821" t="s">
        <v>8220</v>
      </c>
      <c r="I1821" t="s">
        <v>8223</v>
      </c>
      <c r="J1821" t="s">
        <v>8245</v>
      </c>
      <c r="K1821" s="11">
        <v>41850.752268518518</v>
      </c>
      <c r="L1821" s="11">
        <v>41820.752268518518</v>
      </c>
      <c r="M1821" t="b">
        <v>0</v>
      </c>
      <c r="N1821">
        <v>4</v>
      </c>
      <c r="O1821" t="b">
        <v>0</v>
      </c>
      <c r="P1821" t="s">
        <v>8294</v>
      </c>
      <c r="Q1821" t="s">
        <v>8295</v>
      </c>
    </row>
    <row r="1822" spans="1:17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s="14">
        <f>ROUND((E1822/D1822)*100,0)</f>
        <v>7</v>
      </c>
      <c r="G1822" s="16">
        <f>IFERROR(ROUND(E1822/N1822,2),0)</f>
        <v>213.38</v>
      </c>
      <c r="H1822" t="s">
        <v>8220</v>
      </c>
      <c r="I1822" t="s">
        <v>8223</v>
      </c>
      <c r="J1822" t="s">
        <v>8245</v>
      </c>
      <c r="K1822" s="11">
        <v>42095.042708333334</v>
      </c>
      <c r="L1822" s="11">
        <v>42065.084374999999</v>
      </c>
      <c r="M1822" t="b">
        <v>0</v>
      </c>
      <c r="N1822">
        <v>8</v>
      </c>
      <c r="O1822" t="b">
        <v>0</v>
      </c>
      <c r="P1822" t="s">
        <v>8294</v>
      </c>
      <c r="Q1822" t="s">
        <v>8295</v>
      </c>
    </row>
    <row r="1823" spans="1:17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s="14">
        <f>ROUND((E1823/D1823)*100,0)</f>
        <v>135</v>
      </c>
      <c r="G1823" s="16">
        <f>IFERROR(ROUND(E1823/N1823,2),0)</f>
        <v>59.16</v>
      </c>
      <c r="H1823" t="s">
        <v>8218</v>
      </c>
      <c r="I1823" t="s">
        <v>8223</v>
      </c>
      <c r="J1823" t="s">
        <v>8245</v>
      </c>
      <c r="K1823" s="11">
        <v>40971.319062499999</v>
      </c>
      <c r="L1823" s="11">
        <v>40926.319062499999</v>
      </c>
      <c r="M1823" t="b">
        <v>0</v>
      </c>
      <c r="N1823">
        <v>57</v>
      </c>
      <c r="O1823" t="b">
        <v>1</v>
      </c>
      <c r="P1823" t="s">
        <v>8281</v>
      </c>
      <c r="Q1823" t="s">
        <v>8282</v>
      </c>
    </row>
    <row r="1824" spans="1:17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s="14">
        <f>ROUND((E1824/D1824)*100,0)</f>
        <v>100</v>
      </c>
      <c r="G1824" s="16">
        <f>IFERROR(ROUND(E1824/N1824,2),0)</f>
        <v>27.27</v>
      </c>
      <c r="H1824" t="s">
        <v>8218</v>
      </c>
      <c r="I1824" t="s">
        <v>8228</v>
      </c>
      <c r="J1824" t="s">
        <v>8250</v>
      </c>
      <c r="K1824" s="11">
        <v>41670.792361111111</v>
      </c>
      <c r="L1824" s="11">
        <v>41634.797013888892</v>
      </c>
      <c r="M1824" t="b">
        <v>0</v>
      </c>
      <c r="N1824">
        <v>11</v>
      </c>
      <c r="O1824" t="b">
        <v>1</v>
      </c>
      <c r="P1824" t="s">
        <v>8281</v>
      </c>
      <c r="Q1824" t="s">
        <v>8282</v>
      </c>
    </row>
    <row r="1825" spans="1:17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s="14">
        <f>ROUND((E1825/D1825)*100,0)</f>
        <v>116</v>
      </c>
      <c r="G1825" s="16">
        <f>IFERROR(ROUND(E1825/N1825,2),0)</f>
        <v>24.58</v>
      </c>
      <c r="H1825" t="s">
        <v>8218</v>
      </c>
      <c r="I1825" t="s">
        <v>8223</v>
      </c>
      <c r="J1825" t="s">
        <v>8245</v>
      </c>
      <c r="K1825" s="11">
        <v>41206.684907407405</v>
      </c>
      <c r="L1825" s="11">
        <v>41176.684907407405</v>
      </c>
      <c r="M1825" t="b">
        <v>0</v>
      </c>
      <c r="N1825">
        <v>33</v>
      </c>
      <c r="O1825" t="b">
        <v>1</v>
      </c>
      <c r="P1825" t="s">
        <v>8281</v>
      </c>
      <c r="Q1825" t="s">
        <v>8282</v>
      </c>
    </row>
    <row r="1826" spans="1:17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s="14">
        <f>ROUND((E1826/D1826)*100,0)</f>
        <v>100</v>
      </c>
      <c r="G1826" s="16">
        <f>IFERROR(ROUND(E1826/N1826,2),0)</f>
        <v>75.05</v>
      </c>
      <c r="H1826" t="s">
        <v>8218</v>
      </c>
      <c r="I1826" t="s">
        <v>8223</v>
      </c>
      <c r="J1826" t="s">
        <v>8245</v>
      </c>
      <c r="K1826" s="11">
        <v>41647.088888888888</v>
      </c>
      <c r="L1826" s="11">
        <v>41626.916284722225</v>
      </c>
      <c r="M1826" t="b">
        <v>0</v>
      </c>
      <c r="N1826">
        <v>40</v>
      </c>
      <c r="O1826" t="b">
        <v>1</v>
      </c>
      <c r="P1826" t="s">
        <v>8281</v>
      </c>
      <c r="Q1826" t="s">
        <v>8282</v>
      </c>
    </row>
    <row r="1827" spans="1:17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s="14">
        <f>ROUND((E1827/D1827)*100,0)</f>
        <v>105</v>
      </c>
      <c r="G1827" s="16">
        <f>IFERROR(ROUND(E1827/N1827,2),0)</f>
        <v>42.02</v>
      </c>
      <c r="H1827" t="s">
        <v>8218</v>
      </c>
      <c r="I1827" t="s">
        <v>8223</v>
      </c>
      <c r="J1827" t="s">
        <v>8245</v>
      </c>
      <c r="K1827" s="11">
        <v>41466.83452546296</v>
      </c>
      <c r="L1827" s="11">
        <v>41443.83452546296</v>
      </c>
      <c r="M1827" t="b">
        <v>0</v>
      </c>
      <c r="N1827">
        <v>50</v>
      </c>
      <c r="O1827" t="b">
        <v>1</v>
      </c>
      <c r="P1827" t="s">
        <v>8281</v>
      </c>
      <c r="Q1827" t="s">
        <v>8282</v>
      </c>
    </row>
    <row r="1828" spans="1:17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s="14">
        <f>ROUND((E1828/D1828)*100,0)</f>
        <v>101</v>
      </c>
      <c r="G1828" s="16">
        <f>IFERROR(ROUND(E1828/N1828,2),0)</f>
        <v>53.16</v>
      </c>
      <c r="H1828" t="s">
        <v>8218</v>
      </c>
      <c r="I1828" t="s">
        <v>8223</v>
      </c>
      <c r="J1828" t="s">
        <v>8245</v>
      </c>
      <c r="K1828" s="11">
        <v>41687.923807870371</v>
      </c>
      <c r="L1828" s="11">
        <v>41657.923807870371</v>
      </c>
      <c r="M1828" t="b">
        <v>0</v>
      </c>
      <c r="N1828">
        <v>38</v>
      </c>
      <c r="O1828" t="b">
        <v>1</v>
      </c>
      <c r="P1828" t="s">
        <v>8281</v>
      </c>
      <c r="Q1828" t="s">
        <v>8282</v>
      </c>
    </row>
    <row r="1829" spans="1:17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s="14">
        <f>ROUND((E1829/D1829)*100,0)</f>
        <v>101</v>
      </c>
      <c r="G1829" s="16">
        <f>IFERROR(ROUND(E1829/N1829,2),0)</f>
        <v>83.89</v>
      </c>
      <c r="H1829" t="s">
        <v>8218</v>
      </c>
      <c r="I1829" t="s">
        <v>8223</v>
      </c>
      <c r="J1829" t="s">
        <v>8245</v>
      </c>
      <c r="K1829" s="11">
        <v>40605.325937499998</v>
      </c>
      <c r="L1829" s="11">
        <v>40555.325937499998</v>
      </c>
      <c r="M1829" t="b">
        <v>0</v>
      </c>
      <c r="N1829">
        <v>96</v>
      </c>
      <c r="O1829" t="b">
        <v>1</v>
      </c>
      <c r="P1829" t="s">
        <v>8281</v>
      </c>
      <c r="Q1829" t="s">
        <v>8282</v>
      </c>
    </row>
    <row r="1830" spans="1:17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s="14">
        <f>ROUND((E1830/D1830)*100,0)</f>
        <v>100</v>
      </c>
      <c r="G1830" s="16">
        <f>IFERROR(ROUND(E1830/N1830,2),0)</f>
        <v>417.33</v>
      </c>
      <c r="H1830" t="s">
        <v>8218</v>
      </c>
      <c r="I1830" t="s">
        <v>8223</v>
      </c>
      <c r="J1830" t="s">
        <v>8245</v>
      </c>
      <c r="K1830" s="11">
        <v>41768.916666666664</v>
      </c>
      <c r="L1830" s="11">
        <v>41736.899652777778</v>
      </c>
      <c r="M1830" t="b">
        <v>0</v>
      </c>
      <c r="N1830">
        <v>48</v>
      </c>
      <c r="O1830" t="b">
        <v>1</v>
      </c>
      <c r="P1830" t="s">
        <v>8281</v>
      </c>
      <c r="Q1830" t="s">
        <v>8282</v>
      </c>
    </row>
    <row r="1831" spans="1:17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s="14">
        <f>ROUND((E1831/D1831)*100,0)</f>
        <v>167</v>
      </c>
      <c r="G1831" s="16">
        <f>IFERROR(ROUND(E1831/N1831,2),0)</f>
        <v>75.77</v>
      </c>
      <c r="H1831" t="s">
        <v>8218</v>
      </c>
      <c r="I1831" t="s">
        <v>8223</v>
      </c>
      <c r="J1831" t="s">
        <v>8245</v>
      </c>
      <c r="K1831" s="11">
        <v>40564.916666666664</v>
      </c>
      <c r="L1831" s="11">
        <v>40516.087627314817</v>
      </c>
      <c r="M1831" t="b">
        <v>0</v>
      </c>
      <c r="N1831">
        <v>33</v>
      </c>
      <c r="O1831" t="b">
        <v>1</v>
      </c>
      <c r="P1831" t="s">
        <v>8281</v>
      </c>
      <c r="Q1831" t="s">
        <v>8282</v>
      </c>
    </row>
    <row r="1832" spans="1:17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s="14">
        <f>ROUND((E1832/D1832)*100,0)</f>
        <v>102</v>
      </c>
      <c r="G1832" s="16">
        <f>IFERROR(ROUND(E1832/N1832,2),0)</f>
        <v>67.39</v>
      </c>
      <c r="H1832" t="s">
        <v>8218</v>
      </c>
      <c r="I1832" t="s">
        <v>8223</v>
      </c>
      <c r="J1832" t="s">
        <v>8245</v>
      </c>
      <c r="K1832" s="11">
        <v>41694.684108796297</v>
      </c>
      <c r="L1832" s="11">
        <v>41664.684108796297</v>
      </c>
      <c r="M1832" t="b">
        <v>0</v>
      </c>
      <c r="N1832">
        <v>226</v>
      </c>
      <c r="O1832" t="b">
        <v>1</v>
      </c>
      <c r="P1832" t="s">
        <v>8281</v>
      </c>
      <c r="Q1832" t="s">
        <v>8282</v>
      </c>
    </row>
    <row r="1833" spans="1:17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s="14">
        <f>ROUND((E1833/D1833)*100,0)</f>
        <v>103</v>
      </c>
      <c r="G1833" s="16">
        <f>IFERROR(ROUND(E1833/N1833,2),0)</f>
        <v>73.569999999999993</v>
      </c>
      <c r="H1833" t="s">
        <v>8218</v>
      </c>
      <c r="I1833" t="s">
        <v>8223</v>
      </c>
      <c r="J1833" t="s">
        <v>8245</v>
      </c>
      <c r="K1833" s="11">
        <v>41041.996099537035</v>
      </c>
      <c r="L1833" s="11">
        <v>41026.996099537035</v>
      </c>
      <c r="M1833" t="b">
        <v>0</v>
      </c>
      <c r="N1833">
        <v>14</v>
      </c>
      <c r="O1833" t="b">
        <v>1</v>
      </c>
      <c r="P1833" t="s">
        <v>8281</v>
      </c>
      <c r="Q1833" t="s">
        <v>8282</v>
      </c>
    </row>
    <row r="1834" spans="1:17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s="14">
        <f>ROUND((E1834/D1834)*100,0)</f>
        <v>143</v>
      </c>
      <c r="G1834" s="16">
        <f>IFERROR(ROUND(E1834/N1834,2),0)</f>
        <v>25</v>
      </c>
      <c r="H1834" t="s">
        <v>8218</v>
      </c>
      <c r="I1834" t="s">
        <v>8223</v>
      </c>
      <c r="J1834" t="s">
        <v>8245</v>
      </c>
      <c r="K1834" s="11">
        <v>40606.539664351854</v>
      </c>
      <c r="L1834" s="11">
        <v>40576.539664351854</v>
      </c>
      <c r="M1834" t="b">
        <v>0</v>
      </c>
      <c r="N1834">
        <v>20</v>
      </c>
      <c r="O1834" t="b">
        <v>1</v>
      </c>
      <c r="P1834" t="s">
        <v>8281</v>
      </c>
      <c r="Q1834" t="s">
        <v>8282</v>
      </c>
    </row>
    <row r="1835" spans="1:17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s="14">
        <f>ROUND((E1835/D1835)*100,0)</f>
        <v>263</v>
      </c>
      <c r="G1835" s="16">
        <f>IFERROR(ROUND(E1835/N1835,2),0)</f>
        <v>42</v>
      </c>
      <c r="H1835" t="s">
        <v>8218</v>
      </c>
      <c r="I1835" t="s">
        <v>8223</v>
      </c>
      <c r="J1835" t="s">
        <v>8245</v>
      </c>
      <c r="K1835" s="11">
        <v>41335.332638888889</v>
      </c>
      <c r="L1835" s="11">
        <v>41303.044016203705</v>
      </c>
      <c r="M1835" t="b">
        <v>0</v>
      </c>
      <c r="N1835">
        <v>25</v>
      </c>
      <c r="O1835" t="b">
        <v>1</v>
      </c>
      <c r="P1835" t="s">
        <v>8281</v>
      </c>
      <c r="Q1835" t="s">
        <v>8282</v>
      </c>
    </row>
    <row r="1836" spans="1:17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s="14">
        <f>ROUND((E1836/D1836)*100,0)</f>
        <v>118</v>
      </c>
      <c r="G1836" s="16">
        <f>IFERROR(ROUND(E1836/N1836,2),0)</f>
        <v>131.16999999999999</v>
      </c>
      <c r="H1836" t="s">
        <v>8218</v>
      </c>
      <c r="I1836" t="s">
        <v>8223</v>
      </c>
      <c r="J1836" t="s">
        <v>8245</v>
      </c>
      <c r="K1836" s="11">
        <v>42028.964062500003</v>
      </c>
      <c r="L1836" s="11">
        <v>41988.964062500003</v>
      </c>
      <c r="M1836" t="b">
        <v>0</v>
      </c>
      <c r="N1836">
        <v>90</v>
      </c>
      <c r="O1836" t="b">
        <v>1</v>
      </c>
      <c r="P1836" t="s">
        <v>8281</v>
      </c>
      <c r="Q1836" t="s">
        <v>8282</v>
      </c>
    </row>
    <row r="1837" spans="1:17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s="14">
        <f>ROUND((E1837/D1837)*100,0)</f>
        <v>104</v>
      </c>
      <c r="G1837" s="16">
        <f>IFERROR(ROUND(E1837/N1837,2),0)</f>
        <v>47.27</v>
      </c>
      <c r="H1837" t="s">
        <v>8218</v>
      </c>
      <c r="I1837" t="s">
        <v>8224</v>
      </c>
      <c r="J1837" t="s">
        <v>8246</v>
      </c>
      <c r="K1837" s="11">
        <v>42460.660543981481</v>
      </c>
      <c r="L1837" s="11">
        <v>42430.702210648145</v>
      </c>
      <c r="M1837" t="b">
        <v>0</v>
      </c>
      <c r="N1837">
        <v>11</v>
      </c>
      <c r="O1837" t="b">
        <v>1</v>
      </c>
      <c r="P1837" t="s">
        <v>8281</v>
      </c>
      <c r="Q1837" t="s">
        <v>8282</v>
      </c>
    </row>
    <row r="1838" spans="1:17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s="14">
        <f>ROUND((E1838/D1838)*100,0)</f>
        <v>200</v>
      </c>
      <c r="G1838" s="16">
        <f>IFERROR(ROUND(E1838/N1838,2),0)</f>
        <v>182.13</v>
      </c>
      <c r="H1838" t="s">
        <v>8218</v>
      </c>
      <c r="I1838" t="s">
        <v>8223</v>
      </c>
      <c r="J1838" t="s">
        <v>8245</v>
      </c>
      <c r="K1838" s="11">
        <v>41322.809363425928</v>
      </c>
      <c r="L1838" s="11">
        <v>41305.809363425928</v>
      </c>
      <c r="M1838" t="b">
        <v>0</v>
      </c>
      <c r="N1838">
        <v>55</v>
      </c>
      <c r="O1838" t="b">
        <v>1</v>
      </c>
      <c r="P1838" t="s">
        <v>8281</v>
      </c>
      <c r="Q1838" t="s">
        <v>8282</v>
      </c>
    </row>
    <row r="1839" spans="1:17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s="14">
        <f>ROUND((E1839/D1839)*100,0)</f>
        <v>307</v>
      </c>
      <c r="G1839" s="16">
        <f>IFERROR(ROUND(E1839/N1839,2),0)</f>
        <v>61.37</v>
      </c>
      <c r="H1839" t="s">
        <v>8218</v>
      </c>
      <c r="I1839" t="s">
        <v>8223</v>
      </c>
      <c r="J1839" t="s">
        <v>8245</v>
      </c>
      <c r="K1839" s="11">
        <v>40986.006192129629</v>
      </c>
      <c r="L1839" s="11">
        <v>40926.047858796293</v>
      </c>
      <c r="M1839" t="b">
        <v>0</v>
      </c>
      <c r="N1839">
        <v>30</v>
      </c>
      <c r="O1839" t="b">
        <v>1</v>
      </c>
      <c r="P1839" t="s">
        <v>8281</v>
      </c>
      <c r="Q1839" t="s">
        <v>8282</v>
      </c>
    </row>
    <row r="1840" spans="1:17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s="14">
        <f>ROUND((E1840/D1840)*100,0)</f>
        <v>100</v>
      </c>
      <c r="G1840" s="16">
        <f>IFERROR(ROUND(E1840/N1840,2),0)</f>
        <v>35.770000000000003</v>
      </c>
      <c r="H1840" t="s">
        <v>8218</v>
      </c>
      <c r="I1840" t="s">
        <v>8223</v>
      </c>
      <c r="J1840" t="s">
        <v>8245</v>
      </c>
      <c r="K1840" s="11">
        <v>40817.125</v>
      </c>
      <c r="L1840" s="11">
        <v>40788.786539351851</v>
      </c>
      <c r="M1840" t="b">
        <v>0</v>
      </c>
      <c r="N1840">
        <v>28</v>
      </c>
      <c r="O1840" t="b">
        <v>1</v>
      </c>
      <c r="P1840" t="s">
        <v>8281</v>
      </c>
      <c r="Q1840" t="s">
        <v>8282</v>
      </c>
    </row>
    <row r="1841" spans="1:17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s="14">
        <f>ROUND((E1841/D1841)*100,0)</f>
        <v>205</v>
      </c>
      <c r="G1841" s="16">
        <f>IFERROR(ROUND(E1841/N1841,2),0)</f>
        <v>45.62</v>
      </c>
      <c r="H1841" t="s">
        <v>8218</v>
      </c>
      <c r="I1841" t="s">
        <v>8223</v>
      </c>
      <c r="J1841" t="s">
        <v>8245</v>
      </c>
      <c r="K1841" s="11">
        <v>42644.722013888888</v>
      </c>
      <c r="L1841" s="11">
        <v>42614.722013888888</v>
      </c>
      <c r="M1841" t="b">
        <v>0</v>
      </c>
      <c r="N1841">
        <v>45</v>
      </c>
      <c r="O1841" t="b">
        <v>1</v>
      </c>
      <c r="P1841" t="s">
        <v>8281</v>
      </c>
      <c r="Q1841" t="s">
        <v>8282</v>
      </c>
    </row>
    <row r="1842" spans="1:17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s="14">
        <f>ROUND((E1842/D1842)*100,0)</f>
        <v>109</v>
      </c>
      <c r="G1842" s="16">
        <f>IFERROR(ROUND(E1842/N1842,2),0)</f>
        <v>75.38</v>
      </c>
      <c r="H1842" t="s">
        <v>8218</v>
      </c>
      <c r="I1842" t="s">
        <v>8223</v>
      </c>
      <c r="J1842" t="s">
        <v>8245</v>
      </c>
      <c r="K1842" s="11">
        <v>41401.207638888889</v>
      </c>
      <c r="L1842" s="11">
        <v>41382.096180555556</v>
      </c>
      <c r="M1842" t="b">
        <v>0</v>
      </c>
      <c r="N1842">
        <v>13</v>
      </c>
      <c r="O1842" t="b">
        <v>1</v>
      </c>
      <c r="P1842" t="s">
        <v>8281</v>
      </c>
      <c r="Q1842" t="s">
        <v>8282</v>
      </c>
    </row>
    <row r="1843" spans="1:17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s="14">
        <f>ROUND((E1843/D1843)*100,0)</f>
        <v>102</v>
      </c>
      <c r="G1843" s="16">
        <f>IFERROR(ROUND(E1843/N1843,2),0)</f>
        <v>50.88</v>
      </c>
      <c r="H1843" t="s">
        <v>8218</v>
      </c>
      <c r="I1843" t="s">
        <v>8223</v>
      </c>
      <c r="J1843" t="s">
        <v>8245</v>
      </c>
      <c r="K1843" s="11">
        <v>41779.207638888889</v>
      </c>
      <c r="L1843" s="11">
        <v>41745.84542824074</v>
      </c>
      <c r="M1843" t="b">
        <v>0</v>
      </c>
      <c r="N1843">
        <v>40</v>
      </c>
      <c r="O1843" t="b">
        <v>1</v>
      </c>
      <c r="P1843" t="s">
        <v>8281</v>
      </c>
      <c r="Q1843" t="s">
        <v>8282</v>
      </c>
    </row>
    <row r="1844" spans="1:17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s="14">
        <f>ROUND((E1844/D1844)*100,0)</f>
        <v>125</v>
      </c>
      <c r="G1844" s="16">
        <f>IFERROR(ROUND(E1844/N1844,2),0)</f>
        <v>119.29</v>
      </c>
      <c r="H1844" t="s">
        <v>8218</v>
      </c>
      <c r="I1844" t="s">
        <v>8223</v>
      </c>
      <c r="J1844" t="s">
        <v>8245</v>
      </c>
      <c r="K1844" s="11">
        <v>42065.249305555553</v>
      </c>
      <c r="L1844" s="11">
        <v>42031.631724537037</v>
      </c>
      <c r="M1844" t="b">
        <v>0</v>
      </c>
      <c r="N1844">
        <v>21</v>
      </c>
      <c r="O1844" t="b">
        <v>1</v>
      </c>
      <c r="P1844" t="s">
        <v>8281</v>
      </c>
      <c r="Q1844" t="s">
        <v>8282</v>
      </c>
    </row>
    <row r="1845" spans="1:17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s="14">
        <f>ROUND((E1845/D1845)*100,0)</f>
        <v>124</v>
      </c>
      <c r="G1845" s="16">
        <f>IFERROR(ROUND(E1845/N1845,2),0)</f>
        <v>92.54</v>
      </c>
      <c r="H1845" t="s">
        <v>8218</v>
      </c>
      <c r="I1845" t="s">
        <v>8223</v>
      </c>
      <c r="J1845" t="s">
        <v>8245</v>
      </c>
      <c r="K1845" s="11">
        <v>40594.994837962964</v>
      </c>
      <c r="L1845" s="11">
        <v>40564.994837962964</v>
      </c>
      <c r="M1845" t="b">
        <v>0</v>
      </c>
      <c r="N1845">
        <v>134</v>
      </c>
      <c r="O1845" t="b">
        <v>1</v>
      </c>
      <c r="P1845" t="s">
        <v>8281</v>
      </c>
      <c r="Q1845" t="s">
        <v>8282</v>
      </c>
    </row>
    <row r="1846" spans="1:17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s="14">
        <f>ROUND((E1846/D1846)*100,0)</f>
        <v>101</v>
      </c>
      <c r="G1846" s="16">
        <f>IFERROR(ROUND(E1846/N1846,2),0)</f>
        <v>76.05</v>
      </c>
      <c r="H1846" t="s">
        <v>8218</v>
      </c>
      <c r="I1846" t="s">
        <v>8223</v>
      </c>
      <c r="J1846" t="s">
        <v>8245</v>
      </c>
      <c r="K1846" s="11">
        <v>40705.125</v>
      </c>
      <c r="L1846" s="11">
        <v>40666.973541666666</v>
      </c>
      <c r="M1846" t="b">
        <v>0</v>
      </c>
      <c r="N1846">
        <v>20</v>
      </c>
      <c r="O1846" t="b">
        <v>1</v>
      </c>
      <c r="P1846" t="s">
        <v>8281</v>
      </c>
      <c r="Q1846" t="s">
        <v>8282</v>
      </c>
    </row>
    <row r="1847" spans="1:17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s="14">
        <f>ROUND((E1847/D1847)*100,0)</f>
        <v>100</v>
      </c>
      <c r="G1847" s="16">
        <f>IFERROR(ROUND(E1847/N1847,2),0)</f>
        <v>52.63</v>
      </c>
      <c r="H1847" t="s">
        <v>8218</v>
      </c>
      <c r="I1847" t="s">
        <v>8223</v>
      </c>
      <c r="J1847" t="s">
        <v>8245</v>
      </c>
      <c r="K1847" s="11">
        <v>42538.204861111109</v>
      </c>
      <c r="L1847" s="11">
        <v>42523.333310185182</v>
      </c>
      <c r="M1847" t="b">
        <v>0</v>
      </c>
      <c r="N1847">
        <v>19</v>
      </c>
      <c r="O1847" t="b">
        <v>1</v>
      </c>
      <c r="P1847" t="s">
        <v>8281</v>
      </c>
      <c r="Q1847" t="s">
        <v>8282</v>
      </c>
    </row>
    <row r="1848" spans="1:17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s="14">
        <f>ROUND((E1848/D1848)*100,0)</f>
        <v>138</v>
      </c>
      <c r="G1848" s="16">
        <f>IFERROR(ROUND(E1848/N1848,2),0)</f>
        <v>98.99</v>
      </c>
      <c r="H1848" t="s">
        <v>8218</v>
      </c>
      <c r="I1848" t="s">
        <v>8223</v>
      </c>
      <c r="J1848" t="s">
        <v>8245</v>
      </c>
      <c r="K1848" s="11">
        <v>41258.650196759256</v>
      </c>
      <c r="L1848" s="11">
        <v>41228.650196759256</v>
      </c>
      <c r="M1848" t="b">
        <v>0</v>
      </c>
      <c r="N1848">
        <v>209</v>
      </c>
      <c r="O1848" t="b">
        <v>1</v>
      </c>
      <c r="P1848" t="s">
        <v>8281</v>
      </c>
      <c r="Q1848" t="s">
        <v>8282</v>
      </c>
    </row>
    <row r="1849" spans="1:17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s="14">
        <f>ROUND((E1849/D1849)*100,0)</f>
        <v>121</v>
      </c>
      <c r="G1849" s="16">
        <f>IFERROR(ROUND(E1849/N1849,2),0)</f>
        <v>79.53</v>
      </c>
      <c r="H1849" t="s">
        <v>8218</v>
      </c>
      <c r="I1849" t="s">
        <v>8223</v>
      </c>
      <c r="J1849" t="s">
        <v>8245</v>
      </c>
      <c r="K1849" s="11">
        <v>42115.236481481479</v>
      </c>
      <c r="L1849" s="11">
        <v>42094.236481481479</v>
      </c>
      <c r="M1849" t="b">
        <v>0</v>
      </c>
      <c r="N1849">
        <v>38</v>
      </c>
      <c r="O1849" t="b">
        <v>1</v>
      </c>
      <c r="P1849" t="s">
        <v>8281</v>
      </c>
      <c r="Q1849" t="s">
        <v>8282</v>
      </c>
    </row>
    <row r="1850" spans="1:17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s="14">
        <f>ROUND((E1850/D1850)*100,0)</f>
        <v>107</v>
      </c>
      <c r="G1850" s="16">
        <f>IFERROR(ROUND(E1850/N1850,2),0)</f>
        <v>134.21</v>
      </c>
      <c r="H1850" t="s">
        <v>8218</v>
      </c>
      <c r="I1850" t="s">
        <v>8223</v>
      </c>
      <c r="J1850" t="s">
        <v>8245</v>
      </c>
      <c r="K1850" s="11">
        <v>40755.290972222225</v>
      </c>
      <c r="L1850" s="11">
        <v>40691.788055555553</v>
      </c>
      <c r="M1850" t="b">
        <v>0</v>
      </c>
      <c r="N1850">
        <v>24</v>
      </c>
      <c r="O1850" t="b">
        <v>1</v>
      </c>
      <c r="P1850" t="s">
        <v>8281</v>
      </c>
      <c r="Q1850" t="s">
        <v>8282</v>
      </c>
    </row>
    <row r="1851" spans="1:17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s="14">
        <f>ROUND((E1851/D1851)*100,0)</f>
        <v>100</v>
      </c>
      <c r="G1851" s="16">
        <f>IFERROR(ROUND(E1851/N1851,2),0)</f>
        <v>37.630000000000003</v>
      </c>
      <c r="H1851" t="s">
        <v>8218</v>
      </c>
      <c r="I1851" t="s">
        <v>8223</v>
      </c>
      <c r="J1851" t="s">
        <v>8245</v>
      </c>
      <c r="K1851" s="11">
        <v>41199.845590277779</v>
      </c>
      <c r="L1851" s="11">
        <v>41169.845590277779</v>
      </c>
      <c r="M1851" t="b">
        <v>0</v>
      </c>
      <c r="N1851">
        <v>8</v>
      </c>
      <c r="O1851" t="b">
        <v>1</v>
      </c>
      <c r="P1851" t="s">
        <v>8281</v>
      </c>
      <c r="Q1851" t="s">
        <v>8282</v>
      </c>
    </row>
    <row r="1852" spans="1:17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s="14">
        <f>ROUND((E1852/D1852)*100,0)</f>
        <v>102</v>
      </c>
      <c r="G1852" s="16">
        <f>IFERROR(ROUND(E1852/N1852,2),0)</f>
        <v>51.04</v>
      </c>
      <c r="H1852" t="s">
        <v>8218</v>
      </c>
      <c r="I1852" t="s">
        <v>8223</v>
      </c>
      <c r="J1852" t="s">
        <v>8245</v>
      </c>
      <c r="K1852" s="11">
        <v>41830.959490740737</v>
      </c>
      <c r="L1852" s="11">
        <v>41800.959490740737</v>
      </c>
      <c r="M1852" t="b">
        <v>0</v>
      </c>
      <c r="N1852">
        <v>179</v>
      </c>
      <c r="O1852" t="b">
        <v>1</v>
      </c>
      <c r="P1852" t="s">
        <v>8281</v>
      </c>
      <c r="Q1852" t="s">
        <v>8282</v>
      </c>
    </row>
    <row r="1853" spans="1:17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s="14">
        <f>ROUND((E1853/D1853)*100,0)</f>
        <v>100</v>
      </c>
      <c r="G1853" s="16">
        <f>IFERROR(ROUND(E1853/N1853,2),0)</f>
        <v>50.04</v>
      </c>
      <c r="H1853" t="s">
        <v>8218</v>
      </c>
      <c r="I1853" t="s">
        <v>8223</v>
      </c>
      <c r="J1853" t="s">
        <v>8245</v>
      </c>
      <c r="K1853" s="11">
        <v>41848.041666666664</v>
      </c>
      <c r="L1853" s="11">
        <v>41827.906689814816</v>
      </c>
      <c r="M1853" t="b">
        <v>0</v>
      </c>
      <c r="N1853">
        <v>26</v>
      </c>
      <c r="O1853" t="b">
        <v>1</v>
      </c>
      <c r="P1853" t="s">
        <v>8281</v>
      </c>
      <c r="Q1853" t="s">
        <v>8282</v>
      </c>
    </row>
    <row r="1854" spans="1:17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s="14">
        <f>ROUND((E1854/D1854)*100,0)</f>
        <v>117</v>
      </c>
      <c r="G1854" s="16">
        <f>IFERROR(ROUND(E1854/N1854,2),0)</f>
        <v>133.93</v>
      </c>
      <c r="H1854" t="s">
        <v>8218</v>
      </c>
      <c r="I1854" t="s">
        <v>8223</v>
      </c>
      <c r="J1854" t="s">
        <v>8245</v>
      </c>
      <c r="K1854" s="11">
        <v>42119</v>
      </c>
      <c r="L1854" s="11">
        <v>42081.771435185183</v>
      </c>
      <c r="M1854" t="b">
        <v>0</v>
      </c>
      <c r="N1854">
        <v>131</v>
      </c>
      <c r="O1854" t="b">
        <v>1</v>
      </c>
      <c r="P1854" t="s">
        <v>8281</v>
      </c>
      <c r="Q1854" t="s">
        <v>8282</v>
      </c>
    </row>
    <row r="1855" spans="1:17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s="14">
        <f>ROUND((E1855/D1855)*100,0)</f>
        <v>102</v>
      </c>
      <c r="G1855" s="16">
        <f>IFERROR(ROUND(E1855/N1855,2),0)</f>
        <v>58.21</v>
      </c>
      <c r="H1855" t="s">
        <v>8218</v>
      </c>
      <c r="I1855" t="s">
        <v>8223</v>
      </c>
      <c r="J1855" t="s">
        <v>8245</v>
      </c>
      <c r="K1855" s="11">
        <v>41227.102048611108</v>
      </c>
      <c r="L1855" s="11">
        <v>41177.060381944444</v>
      </c>
      <c r="M1855" t="b">
        <v>0</v>
      </c>
      <c r="N1855">
        <v>14</v>
      </c>
      <c r="O1855" t="b">
        <v>1</v>
      </c>
      <c r="P1855" t="s">
        <v>8281</v>
      </c>
      <c r="Q1855" t="s">
        <v>8282</v>
      </c>
    </row>
    <row r="1856" spans="1:17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s="14">
        <f>ROUND((E1856/D1856)*100,0)</f>
        <v>102</v>
      </c>
      <c r="G1856" s="16">
        <f>IFERROR(ROUND(E1856/N1856,2),0)</f>
        <v>88.04</v>
      </c>
      <c r="H1856" t="s">
        <v>8218</v>
      </c>
      <c r="I1856" t="s">
        <v>8223</v>
      </c>
      <c r="J1856" t="s">
        <v>8245</v>
      </c>
      <c r="K1856" s="11">
        <v>41418.021261574075</v>
      </c>
      <c r="L1856" s="11">
        <v>41388.021261574075</v>
      </c>
      <c r="M1856" t="b">
        <v>0</v>
      </c>
      <c r="N1856">
        <v>174</v>
      </c>
      <c r="O1856" t="b">
        <v>1</v>
      </c>
      <c r="P1856" t="s">
        <v>8281</v>
      </c>
      <c r="Q1856" t="s">
        <v>8282</v>
      </c>
    </row>
    <row r="1857" spans="1:17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s="14">
        <f>ROUND((E1857/D1857)*100,0)</f>
        <v>154</v>
      </c>
      <c r="G1857" s="16">
        <f>IFERROR(ROUND(E1857/N1857,2),0)</f>
        <v>70.58</v>
      </c>
      <c r="H1857" t="s">
        <v>8218</v>
      </c>
      <c r="I1857" t="s">
        <v>8228</v>
      </c>
      <c r="J1857" t="s">
        <v>8250</v>
      </c>
      <c r="K1857" s="11">
        <v>41645.538657407407</v>
      </c>
      <c r="L1857" s="11">
        <v>41600.538657407407</v>
      </c>
      <c r="M1857" t="b">
        <v>0</v>
      </c>
      <c r="N1857">
        <v>191</v>
      </c>
      <c r="O1857" t="b">
        <v>1</v>
      </c>
      <c r="P1857" t="s">
        <v>8281</v>
      </c>
      <c r="Q1857" t="s">
        <v>8282</v>
      </c>
    </row>
    <row r="1858" spans="1:17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s="14">
        <f>ROUND((E1858/D1858)*100,0)</f>
        <v>101</v>
      </c>
      <c r="G1858" s="16">
        <f>IFERROR(ROUND(E1858/N1858,2),0)</f>
        <v>53.29</v>
      </c>
      <c r="H1858" t="s">
        <v>8218</v>
      </c>
      <c r="I1858" t="s">
        <v>8223</v>
      </c>
      <c r="J1858" t="s">
        <v>8245</v>
      </c>
      <c r="K1858" s="11">
        <v>41838.855000000003</v>
      </c>
      <c r="L1858" s="11">
        <v>41817.855000000003</v>
      </c>
      <c r="M1858" t="b">
        <v>0</v>
      </c>
      <c r="N1858">
        <v>38</v>
      </c>
      <c r="O1858" t="b">
        <v>1</v>
      </c>
      <c r="P1858" t="s">
        <v>8281</v>
      </c>
      <c r="Q1858" t="s">
        <v>8282</v>
      </c>
    </row>
    <row r="1859" spans="1:17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s="14">
        <f>ROUND((E1859/D1859)*100,0)</f>
        <v>100</v>
      </c>
      <c r="G1859" s="16">
        <f>IFERROR(ROUND(E1859/N1859,2),0)</f>
        <v>136.36000000000001</v>
      </c>
      <c r="H1859" t="s">
        <v>8218</v>
      </c>
      <c r="I1859" t="s">
        <v>8223</v>
      </c>
      <c r="J1859" t="s">
        <v>8245</v>
      </c>
      <c r="K1859" s="11">
        <v>41894.76866898148</v>
      </c>
      <c r="L1859" s="11">
        <v>41864.76866898148</v>
      </c>
      <c r="M1859" t="b">
        <v>0</v>
      </c>
      <c r="N1859">
        <v>22</v>
      </c>
      <c r="O1859" t="b">
        <v>1</v>
      </c>
      <c r="P1859" t="s">
        <v>8281</v>
      </c>
      <c r="Q1859" t="s">
        <v>8282</v>
      </c>
    </row>
    <row r="1860" spans="1:17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s="14">
        <f>ROUND((E1860/D1860)*100,0)</f>
        <v>109</v>
      </c>
      <c r="G1860" s="16">
        <f>IFERROR(ROUND(E1860/N1860,2),0)</f>
        <v>40.549999999999997</v>
      </c>
      <c r="H1860" t="s">
        <v>8218</v>
      </c>
      <c r="I1860" t="s">
        <v>8223</v>
      </c>
      <c r="J1860" t="s">
        <v>8245</v>
      </c>
      <c r="K1860" s="11">
        <v>40893.2421412037</v>
      </c>
      <c r="L1860" s="11">
        <v>40833.200474537036</v>
      </c>
      <c r="M1860" t="b">
        <v>0</v>
      </c>
      <c r="N1860">
        <v>149</v>
      </c>
      <c r="O1860" t="b">
        <v>1</v>
      </c>
      <c r="P1860" t="s">
        <v>8281</v>
      </c>
      <c r="Q1860" t="s">
        <v>8282</v>
      </c>
    </row>
    <row r="1861" spans="1:17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s="14">
        <f>ROUND((E1861/D1861)*100,0)</f>
        <v>132</v>
      </c>
      <c r="G1861" s="16">
        <f>IFERROR(ROUND(E1861/N1861,2),0)</f>
        <v>70.63</v>
      </c>
      <c r="H1861" t="s">
        <v>8218</v>
      </c>
      <c r="I1861" t="s">
        <v>8223</v>
      </c>
      <c r="J1861" t="s">
        <v>8245</v>
      </c>
      <c r="K1861" s="11">
        <v>40808.770011574074</v>
      </c>
      <c r="L1861" s="11">
        <v>40778.770011574074</v>
      </c>
      <c r="M1861" t="b">
        <v>0</v>
      </c>
      <c r="N1861">
        <v>56</v>
      </c>
      <c r="O1861" t="b">
        <v>1</v>
      </c>
      <c r="P1861" t="s">
        <v>8281</v>
      </c>
      <c r="Q1861" t="s">
        <v>8282</v>
      </c>
    </row>
    <row r="1862" spans="1:17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s="14">
        <f>ROUND((E1862/D1862)*100,0)</f>
        <v>133</v>
      </c>
      <c r="G1862" s="16">
        <f>IFERROR(ROUND(E1862/N1862,2),0)</f>
        <v>52.68</v>
      </c>
      <c r="H1862" t="s">
        <v>8218</v>
      </c>
      <c r="I1862" t="s">
        <v>8223</v>
      </c>
      <c r="J1862" t="s">
        <v>8245</v>
      </c>
      <c r="K1862" s="11">
        <v>41676.709305555552</v>
      </c>
      <c r="L1862" s="11">
        <v>41655.709305555552</v>
      </c>
      <c r="M1862" t="b">
        <v>0</v>
      </c>
      <c r="N1862">
        <v>19</v>
      </c>
      <c r="O1862" t="b">
        <v>1</v>
      </c>
      <c r="P1862" t="s">
        <v>8281</v>
      </c>
      <c r="Q1862" t="s">
        <v>8282</v>
      </c>
    </row>
    <row r="1863" spans="1:17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s="14">
        <f>ROUND((E1863/D1863)*100,0)</f>
        <v>0</v>
      </c>
      <c r="G1863" s="16">
        <f>IFERROR(ROUND(E1863/N1863,2),0)</f>
        <v>0</v>
      </c>
      <c r="H1863" t="s">
        <v>8220</v>
      </c>
      <c r="I1863" t="s">
        <v>8224</v>
      </c>
      <c r="J1863" t="s">
        <v>8246</v>
      </c>
      <c r="K1863" s="11">
        <v>42030.300243055557</v>
      </c>
      <c r="L1863" s="11">
        <v>42000.300243055557</v>
      </c>
      <c r="M1863" t="b">
        <v>0</v>
      </c>
      <c r="N1863">
        <v>0</v>
      </c>
      <c r="O1863" t="b">
        <v>0</v>
      </c>
      <c r="P1863" t="s">
        <v>8289</v>
      </c>
      <c r="Q1863" t="s">
        <v>8291</v>
      </c>
    </row>
    <row r="1864" spans="1:17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s="14">
        <f>ROUND((E1864/D1864)*100,0)</f>
        <v>8</v>
      </c>
      <c r="G1864" s="16">
        <f>IFERROR(ROUND(E1864/N1864,2),0)</f>
        <v>90.94</v>
      </c>
      <c r="H1864" t="s">
        <v>8220</v>
      </c>
      <c r="I1864" t="s">
        <v>8223</v>
      </c>
      <c r="J1864" t="s">
        <v>8245</v>
      </c>
      <c r="K1864" s="11">
        <v>42802.3125</v>
      </c>
      <c r="L1864" s="11">
        <v>42755.492754629631</v>
      </c>
      <c r="M1864" t="b">
        <v>0</v>
      </c>
      <c r="N1864">
        <v>16</v>
      </c>
      <c r="O1864" t="b">
        <v>0</v>
      </c>
      <c r="P1864" t="s">
        <v>8289</v>
      </c>
      <c r="Q1864" t="s">
        <v>8291</v>
      </c>
    </row>
    <row r="1865" spans="1:17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s="14">
        <f>ROUND((E1865/D1865)*100,0)</f>
        <v>0</v>
      </c>
      <c r="G1865" s="16">
        <f>IFERROR(ROUND(E1865/N1865,2),0)</f>
        <v>5</v>
      </c>
      <c r="H1865" t="s">
        <v>8220</v>
      </c>
      <c r="I1865" t="s">
        <v>8223</v>
      </c>
      <c r="J1865" t="s">
        <v>8245</v>
      </c>
      <c r="K1865" s="11">
        <v>41802.797280092593</v>
      </c>
      <c r="L1865" s="11">
        <v>41772.797280092593</v>
      </c>
      <c r="M1865" t="b">
        <v>0</v>
      </c>
      <c r="N1865">
        <v>2</v>
      </c>
      <c r="O1865" t="b">
        <v>0</v>
      </c>
      <c r="P1865" t="s">
        <v>8289</v>
      </c>
      <c r="Q1865" t="s">
        <v>8291</v>
      </c>
    </row>
    <row r="1866" spans="1:17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s="14">
        <f>ROUND((E1866/D1866)*100,0)</f>
        <v>43</v>
      </c>
      <c r="G1866" s="16">
        <f>IFERROR(ROUND(E1866/N1866,2),0)</f>
        <v>58.08</v>
      </c>
      <c r="H1866" t="s">
        <v>8220</v>
      </c>
      <c r="I1866" t="s">
        <v>8223</v>
      </c>
      <c r="J1866" t="s">
        <v>8245</v>
      </c>
      <c r="K1866" s="11">
        <v>41763.716435185182</v>
      </c>
      <c r="L1866" s="11">
        <v>41733.716435185182</v>
      </c>
      <c r="M1866" t="b">
        <v>0</v>
      </c>
      <c r="N1866">
        <v>48</v>
      </c>
      <c r="O1866" t="b">
        <v>0</v>
      </c>
      <c r="P1866" t="s">
        <v>8289</v>
      </c>
      <c r="Q1866" t="s">
        <v>8291</v>
      </c>
    </row>
    <row r="1867" spans="1:17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s="14">
        <f>ROUND((E1867/D1867)*100,0)</f>
        <v>0</v>
      </c>
      <c r="G1867" s="16">
        <f>IFERROR(ROUND(E1867/N1867,2),0)</f>
        <v>2</v>
      </c>
      <c r="H1867" t="s">
        <v>8220</v>
      </c>
      <c r="I1867" t="s">
        <v>8224</v>
      </c>
      <c r="J1867" t="s">
        <v>8246</v>
      </c>
      <c r="K1867" s="11">
        <v>42680.409108796295</v>
      </c>
      <c r="L1867" s="11">
        <v>42645.367442129631</v>
      </c>
      <c r="M1867" t="b">
        <v>0</v>
      </c>
      <c r="N1867">
        <v>2</v>
      </c>
      <c r="O1867" t="b">
        <v>0</v>
      </c>
      <c r="P1867" t="s">
        <v>8289</v>
      </c>
      <c r="Q1867" t="s">
        <v>8291</v>
      </c>
    </row>
    <row r="1868" spans="1:17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s="14">
        <f>ROUND((E1868/D1868)*100,0)</f>
        <v>1</v>
      </c>
      <c r="G1868" s="16">
        <f>IFERROR(ROUND(E1868/N1868,2),0)</f>
        <v>62.5</v>
      </c>
      <c r="H1868" t="s">
        <v>8220</v>
      </c>
      <c r="I1868" t="s">
        <v>8223</v>
      </c>
      <c r="J1868" t="s">
        <v>8245</v>
      </c>
      <c r="K1868" s="11">
        <v>42795.166666666664</v>
      </c>
      <c r="L1868" s="11">
        <v>42742.246493055558</v>
      </c>
      <c r="M1868" t="b">
        <v>0</v>
      </c>
      <c r="N1868">
        <v>2</v>
      </c>
      <c r="O1868" t="b">
        <v>0</v>
      </c>
      <c r="P1868" t="s">
        <v>8289</v>
      </c>
      <c r="Q1868" t="s">
        <v>8291</v>
      </c>
    </row>
    <row r="1869" spans="1:17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s="14">
        <f>ROUND((E1869/D1869)*100,0)</f>
        <v>0</v>
      </c>
      <c r="G1869" s="16">
        <f>IFERROR(ROUND(E1869/N1869,2),0)</f>
        <v>10</v>
      </c>
      <c r="H1869" t="s">
        <v>8220</v>
      </c>
      <c r="I1869" t="s">
        <v>8223</v>
      </c>
      <c r="J1869" t="s">
        <v>8245</v>
      </c>
      <c r="K1869" s="11">
        <v>42679.924907407411</v>
      </c>
      <c r="L1869" s="11">
        <v>42649.924907407411</v>
      </c>
      <c r="M1869" t="b">
        <v>0</v>
      </c>
      <c r="N1869">
        <v>1</v>
      </c>
      <c r="O1869" t="b">
        <v>0</v>
      </c>
      <c r="P1869" t="s">
        <v>8289</v>
      </c>
      <c r="Q1869" t="s">
        <v>8291</v>
      </c>
    </row>
    <row r="1870" spans="1:17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s="14">
        <f>ROUND((E1870/D1870)*100,0)</f>
        <v>5</v>
      </c>
      <c r="G1870" s="16">
        <f>IFERROR(ROUND(E1870/N1870,2),0)</f>
        <v>71.59</v>
      </c>
      <c r="H1870" t="s">
        <v>8220</v>
      </c>
      <c r="I1870" t="s">
        <v>8223</v>
      </c>
      <c r="J1870" t="s">
        <v>8245</v>
      </c>
      <c r="K1870" s="11">
        <v>42353.332638888889</v>
      </c>
      <c r="L1870" s="11">
        <v>42328.779224537036</v>
      </c>
      <c r="M1870" t="b">
        <v>0</v>
      </c>
      <c r="N1870">
        <v>17</v>
      </c>
      <c r="O1870" t="b">
        <v>0</v>
      </c>
      <c r="P1870" t="s">
        <v>8289</v>
      </c>
      <c r="Q1870" t="s">
        <v>8291</v>
      </c>
    </row>
    <row r="1871" spans="1:17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s="14">
        <f>ROUND((E1871/D1871)*100,0)</f>
        <v>0</v>
      </c>
      <c r="G1871" s="16">
        <f>IFERROR(ROUND(E1871/N1871,2),0)</f>
        <v>0</v>
      </c>
      <c r="H1871" t="s">
        <v>8220</v>
      </c>
      <c r="I1871" t="s">
        <v>8223</v>
      </c>
      <c r="J1871" t="s">
        <v>8245</v>
      </c>
      <c r="K1871" s="11">
        <v>42739.002881944441</v>
      </c>
      <c r="L1871" s="11">
        <v>42709.002881944441</v>
      </c>
      <c r="M1871" t="b">
        <v>0</v>
      </c>
      <c r="N1871">
        <v>0</v>
      </c>
      <c r="O1871" t="b">
        <v>0</v>
      </c>
      <c r="P1871" t="s">
        <v>8289</v>
      </c>
      <c r="Q1871" t="s">
        <v>8291</v>
      </c>
    </row>
    <row r="1872" spans="1:17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s="14">
        <f>ROUND((E1872/D1872)*100,0)</f>
        <v>10</v>
      </c>
      <c r="G1872" s="16">
        <f>IFERROR(ROUND(E1872/N1872,2),0)</f>
        <v>32.82</v>
      </c>
      <c r="H1872" t="s">
        <v>8220</v>
      </c>
      <c r="I1872" t="s">
        <v>8223</v>
      </c>
      <c r="J1872" t="s">
        <v>8245</v>
      </c>
      <c r="K1872" s="11">
        <v>42400.178472222222</v>
      </c>
      <c r="L1872" s="11">
        <v>42371.355729166666</v>
      </c>
      <c r="M1872" t="b">
        <v>0</v>
      </c>
      <c r="N1872">
        <v>11</v>
      </c>
      <c r="O1872" t="b">
        <v>0</v>
      </c>
      <c r="P1872" t="s">
        <v>8289</v>
      </c>
      <c r="Q1872" t="s">
        <v>8291</v>
      </c>
    </row>
    <row r="1873" spans="1:17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s="14">
        <f>ROUND((E1873/D1873)*100,0)</f>
        <v>72</v>
      </c>
      <c r="G1873" s="16">
        <f>IFERROR(ROUND(E1873/N1873,2),0)</f>
        <v>49.12</v>
      </c>
      <c r="H1873" t="s">
        <v>8220</v>
      </c>
      <c r="I1873" t="s">
        <v>8223</v>
      </c>
      <c r="J1873" t="s">
        <v>8245</v>
      </c>
      <c r="K1873" s="11">
        <v>41963.825243055559</v>
      </c>
      <c r="L1873" s="11">
        <v>41923.783576388887</v>
      </c>
      <c r="M1873" t="b">
        <v>0</v>
      </c>
      <c r="N1873">
        <v>95</v>
      </c>
      <c r="O1873" t="b">
        <v>0</v>
      </c>
      <c r="P1873" t="s">
        <v>8289</v>
      </c>
      <c r="Q1873" t="s">
        <v>8291</v>
      </c>
    </row>
    <row r="1874" spans="1:17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s="14">
        <f>ROUND((E1874/D1874)*100,0)</f>
        <v>1</v>
      </c>
      <c r="G1874" s="16">
        <f>IFERROR(ROUND(E1874/N1874,2),0)</f>
        <v>16.309999999999999</v>
      </c>
      <c r="H1874" t="s">
        <v>8220</v>
      </c>
      <c r="I1874" t="s">
        <v>8223</v>
      </c>
      <c r="J1874" t="s">
        <v>8245</v>
      </c>
      <c r="K1874" s="11">
        <v>42185.129652777781</v>
      </c>
      <c r="L1874" s="11">
        <v>42155.129652777781</v>
      </c>
      <c r="M1874" t="b">
        <v>0</v>
      </c>
      <c r="N1874">
        <v>13</v>
      </c>
      <c r="O1874" t="b">
        <v>0</v>
      </c>
      <c r="P1874" t="s">
        <v>8289</v>
      </c>
      <c r="Q1874" t="s">
        <v>8291</v>
      </c>
    </row>
    <row r="1875" spans="1:17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s="14">
        <f>ROUND((E1875/D1875)*100,0)</f>
        <v>0</v>
      </c>
      <c r="G1875" s="16">
        <f>IFERROR(ROUND(E1875/N1875,2),0)</f>
        <v>18</v>
      </c>
      <c r="H1875" t="s">
        <v>8220</v>
      </c>
      <c r="I1875" t="s">
        <v>8228</v>
      </c>
      <c r="J1875" t="s">
        <v>8250</v>
      </c>
      <c r="K1875" s="11">
        <v>42193.697916666664</v>
      </c>
      <c r="L1875" s="11">
        <v>42164.615856481483</v>
      </c>
      <c r="M1875" t="b">
        <v>0</v>
      </c>
      <c r="N1875">
        <v>2</v>
      </c>
      <c r="O1875" t="b">
        <v>0</v>
      </c>
      <c r="P1875" t="s">
        <v>8289</v>
      </c>
      <c r="Q1875" t="s">
        <v>8291</v>
      </c>
    </row>
    <row r="1876" spans="1:17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s="14">
        <f>ROUND((E1876/D1876)*100,0)</f>
        <v>0</v>
      </c>
      <c r="G1876" s="16">
        <f>IFERROR(ROUND(E1876/N1876,2),0)</f>
        <v>13</v>
      </c>
      <c r="H1876" t="s">
        <v>8220</v>
      </c>
      <c r="I1876" t="s">
        <v>8223</v>
      </c>
      <c r="J1876" t="s">
        <v>8245</v>
      </c>
      <c r="K1876" s="11">
        <v>42549.969131944446</v>
      </c>
      <c r="L1876" s="11">
        <v>42529.969131944446</v>
      </c>
      <c r="M1876" t="b">
        <v>0</v>
      </c>
      <c r="N1876">
        <v>2</v>
      </c>
      <c r="O1876" t="b">
        <v>0</v>
      </c>
      <c r="P1876" t="s">
        <v>8289</v>
      </c>
      <c r="Q1876" t="s">
        <v>8291</v>
      </c>
    </row>
    <row r="1877" spans="1:17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s="14">
        <f>ROUND((E1877/D1877)*100,0)</f>
        <v>1</v>
      </c>
      <c r="G1877" s="16">
        <f>IFERROR(ROUND(E1877/N1877,2),0)</f>
        <v>17</v>
      </c>
      <c r="H1877" t="s">
        <v>8220</v>
      </c>
      <c r="I1877" t="s">
        <v>8223</v>
      </c>
      <c r="J1877" t="s">
        <v>8245</v>
      </c>
      <c r="K1877" s="11">
        <v>42588.899398148147</v>
      </c>
      <c r="L1877" s="11">
        <v>42528.899398148147</v>
      </c>
      <c r="M1877" t="b">
        <v>0</v>
      </c>
      <c r="N1877">
        <v>3</v>
      </c>
      <c r="O1877" t="b">
        <v>0</v>
      </c>
      <c r="P1877" t="s">
        <v>8289</v>
      </c>
      <c r="Q1877" t="s">
        <v>8291</v>
      </c>
    </row>
    <row r="1878" spans="1:17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s="14">
        <f>ROUND((E1878/D1878)*100,0)</f>
        <v>0</v>
      </c>
      <c r="G1878" s="16">
        <f>IFERROR(ROUND(E1878/N1878,2),0)</f>
        <v>0</v>
      </c>
      <c r="H1878" t="s">
        <v>8220</v>
      </c>
      <c r="I1878" t="s">
        <v>8225</v>
      </c>
      <c r="J1878" t="s">
        <v>8247</v>
      </c>
      <c r="K1878" s="11">
        <v>41806.284780092596</v>
      </c>
      <c r="L1878" s="11">
        <v>41776.284780092596</v>
      </c>
      <c r="M1878" t="b">
        <v>0</v>
      </c>
      <c r="N1878">
        <v>0</v>
      </c>
      <c r="O1878" t="b">
        <v>0</v>
      </c>
      <c r="P1878" t="s">
        <v>8289</v>
      </c>
      <c r="Q1878" t="s">
        <v>8291</v>
      </c>
    </row>
    <row r="1879" spans="1:17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s="14">
        <f>ROUND((E1879/D1879)*100,0)</f>
        <v>0</v>
      </c>
      <c r="G1879" s="16">
        <f>IFERROR(ROUND(E1879/N1879,2),0)</f>
        <v>0</v>
      </c>
      <c r="H1879" t="s">
        <v>8220</v>
      </c>
      <c r="I1879" t="s">
        <v>8223</v>
      </c>
      <c r="J1879" t="s">
        <v>8245</v>
      </c>
      <c r="K1879" s="11">
        <v>42064.029224537036</v>
      </c>
      <c r="L1879" s="11">
        <v>42035.029224537036</v>
      </c>
      <c r="M1879" t="b">
        <v>0</v>
      </c>
      <c r="N1879">
        <v>0</v>
      </c>
      <c r="O1879" t="b">
        <v>0</v>
      </c>
      <c r="P1879" t="s">
        <v>8289</v>
      </c>
      <c r="Q1879" t="s">
        <v>8291</v>
      </c>
    </row>
    <row r="1880" spans="1:17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s="14">
        <f>ROUND((E1880/D1880)*100,0)</f>
        <v>0</v>
      </c>
      <c r="G1880" s="16">
        <f>IFERROR(ROUND(E1880/N1880,2),0)</f>
        <v>0</v>
      </c>
      <c r="H1880" t="s">
        <v>8220</v>
      </c>
      <c r="I1880" t="s">
        <v>8225</v>
      </c>
      <c r="J1880" t="s">
        <v>8247</v>
      </c>
      <c r="K1880" s="11">
        <v>41803.008738425924</v>
      </c>
      <c r="L1880" s="11">
        <v>41773.008738425924</v>
      </c>
      <c r="M1880" t="b">
        <v>0</v>
      </c>
      <c r="N1880">
        <v>0</v>
      </c>
      <c r="O1880" t="b">
        <v>0</v>
      </c>
      <c r="P1880" t="s">
        <v>8289</v>
      </c>
      <c r="Q1880" t="s">
        <v>8291</v>
      </c>
    </row>
    <row r="1881" spans="1:17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s="14">
        <f>ROUND((E1881/D1881)*100,0)</f>
        <v>0</v>
      </c>
      <c r="G1881" s="16">
        <f>IFERROR(ROUND(E1881/N1881,2),0)</f>
        <v>3</v>
      </c>
      <c r="H1881" t="s">
        <v>8220</v>
      </c>
      <c r="I1881" t="s">
        <v>8226</v>
      </c>
      <c r="J1881" t="s">
        <v>8248</v>
      </c>
      <c r="K1881" s="11">
        <v>42443.607974537037</v>
      </c>
      <c r="L1881" s="11">
        <v>42413.649641203701</v>
      </c>
      <c r="M1881" t="b">
        <v>0</v>
      </c>
      <c r="N1881">
        <v>2</v>
      </c>
      <c r="O1881" t="b">
        <v>0</v>
      </c>
      <c r="P1881" t="s">
        <v>8289</v>
      </c>
      <c r="Q1881" t="s">
        <v>8291</v>
      </c>
    </row>
    <row r="1882" spans="1:17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s="14">
        <f>ROUND((E1882/D1882)*100,0)</f>
        <v>20</v>
      </c>
      <c r="G1882" s="16">
        <f>IFERROR(ROUND(E1882/N1882,2),0)</f>
        <v>41.83</v>
      </c>
      <c r="H1882" t="s">
        <v>8220</v>
      </c>
      <c r="I1882" t="s">
        <v>8224</v>
      </c>
      <c r="J1882" t="s">
        <v>8246</v>
      </c>
      <c r="K1882" s="11">
        <v>42459.525231481479</v>
      </c>
      <c r="L1882" s="11">
        <v>42430.56689814815</v>
      </c>
      <c r="M1882" t="b">
        <v>0</v>
      </c>
      <c r="N1882">
        <v>24</v>
      </c>
      <c r="O1882" t="b">
        <v>0</v>
      </c>
      <c r="P1882" t="s">
        <v>8289</v>
      </c>
      <c r="Q1882" t="s">
        <v>8291</v>
      </c>
    </row>
    <row r="1883" spans="1:17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s="14">
        <f>ROUND((E1883/D1883)*100,0)</f>
        <v>173</v>
      </c>
      <c r="G1883" s="16">
        <f>IFERROR(ROUND(E1883/N1883,2),0)</f>
        <v>49.34</v>
      </c>
      <c r="H1883" t="s">
        <v>8218</v>
      </c>
      <c r="I1883" t="s">
        <v>8223</v>
      </c>
      <c r="J1883" t="s">
        <v>8245</v>
      </c>
      <c r="K1883" s="11">
        <v>42073.110983796294</v>
      </c>
      <c r="L1883" s="11">
        <v>42043.152650462966</v>
      </c>
      <c r="M1883" t="b">
        <v>0</v>
      </c>
      <c r="N1883">
        <v>70</v>
      </c>
      <c r="O1883" t="b">
        <v>1</v>
      </c>
      <c r="P1883" t="s">
        <v>8281</v>
      </c>
      <c r="Q1883" t="s">
        <v>8285</v>
      </c>
    </row>
    <row r="1884" spans="1:17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s="14">
        <f>ROUND((E1884/D1884)*100,0)</f>
        <v>101</v>
      </c>
      <c r="G1884" s="16">
        <f>IFERROR(ROUND(E1884/N1884,2),0)</f>
        <v>41.73</v>
      </c>
      <c r="H1884" t="s">
        <v>8218</v>
      </c>
      <c r="I1884" t="s">
        <v>8223</v>
      </c>
      <c r="J1884" t="s">
        <v>8245</v>
      </c>
      <c r="K1884" s="11">
        <v>41100.991666666669</v>
      </c>
      <c r="L1884" s="11">
        <v>41067.949212962965</v>
      </c>
      <c r="M1884" t="b">
        <v>0</v>
      </c>
      <c r="N1884">
        <v>81</v>
      </c>
      <c r="O1884" t="b">
        <v>1</v>
      </c>
      <c r="P1884" t="s">
        <v>8281</v>
      </c>
      <c r="Q1884" t="s">
        <v>8285</v>
      </c>
    </row>
    <row r="1885" spans="1:17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s="14">
        <f>ROUND((E1885/D1885)*100,0)</f>
        <v>105</v>
      </c>
      <c r="G1885" s="16">
        <f>IFERROR(ROUND(E1885/N1885,2),0)</f>
        <v>32.72</v>
      </c>
      <c r="H1885" t="s">
        <v>8218</v>
      </c>
      <c r="I1885" t="s">
        <v>8223</v>
      </c>
      <c r="J1885" t="s">
        <v>8245</v>
      </c>
      <c r="K1885" s="11">
        <v>41007.906342592592</v>
      </c>
      <c r="L1885" s="11">
        <v>40977.948009259257</v>
      </c>
      <c r="M1885" t="b">
        <v>0</v>
      </c>
      <c r="N1885">
        <v>32</v>
      </c>
      <c r="O1885" t="b">
        <v>1</v>
      </c>
      <c r="P1885" t="s">
        <v>8281</v>
      </c>
      <c r="Q1885" t="s">
        <v>8285</v>
      </c>
    </row>
    <row r="1886" spans="1:17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s="14">
        <f>ROUND((E1886/D1886)*100,0)</f>
        <v>135</v>
      </c>
      <c r="G1886" s="16">
        <f>IFERROR(ROUND(E1886/N1886,2),0)</f>
        <v>51.96</v>
      </c>
      <c r="H1886" t="s">
        <v>8218</v>
      </c>
      <c r="I1886" t="s">
        <v>8223</v>
      </c>
      <c r="J1886" t="s">
        <v>8245</v>
      </c>
      <c r="K1886" s="11">
        <v>41240.5</v>
      </c>
      <c r="L1886" s="11">
        <v>41205.198321759257</v>
      </c>
      <c r="M1886" t="b">
        <v>0</v>
      </c>
      <c r="N1886">
        <v>26</v>
      </c>
      <c r="O1886" t="b">
        <v>1</v>
      </c>
      <c r="P1886" t="s">
        <v>8281</v>
      </c>
      <c r="Q1886" t="s">
        <v>8285</v>
      </c>
    </row>
    <row r="1887" spans="1:17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s="14">
        <f>ROUND((E1887/D1887)*100,0)</f>
        <v>116</v>
      </c>
      <c r="G1887" s="16">
        <f>IFERROR(ROUND(E1887/N1887,2),0)</f>
        <v>50.69</v>
      </c>
      <c r="H1887" t="s">
        <v>8218</v>
      </c>
      <c r="I1887" t="s">
        <v>8223</v>
      </c>
      <c r="J1887" t="s">
        <v>8245</v>
      </c>
      <c r="K1887" s="11">
        <v>41131.916666666664</v>
      </c>
      <c r="L1887" s="11">
        <v>41099.093865740739</v>
      </c>
      <c r="M1887" t="b">
        <v>0</v>
      </c>
      <c r="N1887">
        <v>105</v>
      </c>
      <c r="O1887" t="b">
        <v>1</v>
      </c>
      <c r="P1887" t="s">
        <v>8281</v>
      </c>
      <c r="Q1887" t="s">
        <v>8285</v>
      </c>
    </row>
    <row r="1888" spans="1:17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s="14">
        <f>ROUND((E1888/D1888)*100,0)</f>
        <v>102</v>
      </c>
      <c r="G1888" s="16">
        <f>IFERROR(ROUND(E1888/N1888,2),0)</f>
        <v>42.24</v>
      </c>
      <c r="H1888" t="s">
        <v>8218</v>
      </c>
      <c r="I1888" t="s">
        <v>8223</v>
      </c>
      <c r="J1888" t="s">
        <v>8245</v>
      </c>
      <c r="K1888" s="11">
        <v>41955.94835648148</v>
      </c>
      <c r="L1888" s="11">
        <v>41925.906689814816</v>
      </c>
      <c r="M1888" t="b">
        <v>0</v>
      </c>
      <c r="N1888">
        <v>29</v>
      </c>
      <c r="O1888" t="b">
        <v>1</v>
      </c>
      <c r="P1888" t="s">
        <v>8281</v>
      </c>
      <c r="Q1888" t="s">
        <v>8285</v>
      </c>
    </row>
    <row r="1889" spans="1:17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s="14">
        <f>ROUND((E1889/D1889)*100,0)</f>
        <v>111</v>
      </c>
      <c r="G1889" s="16">
        <f>IFERROR(ROUND(E1889/N1889,2),0)</f>
        <v>416.88</v>
      </c>
      <c r="H1889" t="s">
        <v>8218</v>
      </c>
      <c r="I1889" t="s">
        <v>8226</v>
      </c>
      <c r="J1889" t="s">
        <v>8248</v>
      </c>
      <c r="K1889" s="11">
        <v>42341.895833333336</v>
      </c>
      <c r="L1889" s="11">
        <v>42323.800138888888</v>
      </c>
      <c r="M1889" t="b">
        <v>0</v>
      </c>
      <c r="N1889">
        <v>8</v>
      </c>
      <c r="O1889" t="b">
        <v>1</v>
      </c>
      <c r="P1889" t="s">
        <v>8281</v>
      </c>
      <c r="Q1889" t="s">
        <v>8285</v>
      </c>
    </row>
    <row r="1890" spans="1:17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s="14">
        <f>ROUND((E1890/D1890)*100,0)</f>
        <v>166</v>
      </c>
      <c r="G1890" s="16">
        <f>IFERROR(ROUND(E1890/N1890,2),0)</f>
        <v>46.65</v>
      </c>
      <c r="H1890" t="s">
        <v>8218</v>
      </c>
      <c r="I1890" t="s">
        <v>8223</v>
      </c>
      <c r="J1890" t="s">
        <v>8245</v>
      </c>
      <c r="K1890" s="11">
        <v>40330.207638888889</v>
      </c>
      <c r="L1890" s="11">
        <v>40299.239953703705</v>
      </c>
      <c r="M1890" t="b">
        <v>0</v>
      </c>
      <c r="N1890">
        <v>89</v>
      </c>
      <c r="O1890" t="b">
        <v>1</v>
      </c>
      <c r="P1890" t="s">
        <v>8281</v>
      </c>
      <c r="Q1890" t="s">
        <v>8285</v>
      </c>
    </row>
    <row r="1891" spans="1:17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s="14">
        <f>ROUND((E1891/D1891)*100,0)</f>
        <v>107</v>
      </c>
      <c r="G1891" s="16">
        <f>IFERROR(ROUND(E1891/N1891,2),0)</f>
        <v>48.45</v>
      </c>
      <c r="H1891" t="s">
        <v>8218</v>
      </c>
      <c r="I1891" t="s">
        <v>8223</v>
      </c>
      <c r="J1891" t="s">
        <v>8245</v>
      </c>
      <c r="K1891" s="11">
        <v>41344.751689814817</v>
      </c>
      <c r="L1891" s="11">
        <v>41299.793356481481</v>
      </c>
      <c r="M1891" t="b">
        <v>0</v>
      </c>
      <c r="N1891">
        <v>44</v>
      </c>
      <c r="O1891" t="b">
        <v>1</v>
      </c>
      <c r="P1891" t="s">
        <v>8281</v>
      </c>
      <c r="Q1891" t="s">
        <v>8285</v>
      </c>
    </row>
    <row r="1892" spans="1:17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s="14">
        <f>ROUND((E1892/D1892)*100,0)</f>
        <v>145</v>
      </c>
      <c r="G1892" s="16">
        <f>IFERROR(ROUND(E1892/N1892,2),0)</f>
        <v>70.53</v>
      </c>
      <c r="H1892" t="s">
        <v>8218</v>
      </c>
      <c r="I1892" t="s">
        <v>8223</v>
      </c>
      <c r="J1892" t="s">
        <v>8245</v>
      </c>
      <c r="K1892" s="11">
        <v>41258.786203703705</v>
      </c>
      <c r="L1892" s="11">
        <v>41228.786203703705</v>
      </c>
      <c r="M1892" t="b">
        <v>0</v>
      </c>
      <c r="N1892">
        <v>246</v>
      </c>
      <c r="O1892" t="b">
        <v>1</v>
      </c>
      <c r="P1892" t="s">
        <v>8281</v>
      </c>
      <c r="Q1892" t="s">
        <v>8285</v>
      </c>
    </row>
    <row r="1893" spans="1:17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s="14">
        <f>ROUND((E1893/D1893)*100,0)</f>
        <v>106</v>
      </c>
      <c r="G1893" s="16">
        <f>IFERROR(ROUND(E1893/N1893,2),0)</f>
        <v>87.96</v>
      </c>
      <c r="H1893" t="s">
        <v>8218</v>
      </c>
      <c r="I1893" t="s">
        <v>8223</v>
      </c>
      <c r="J1893" t="s">
        <v>8245</v>
      </c>
      <c r="K1893" s="11">
        <v>40381.25</v>
      </c>
      <c r="L1893" s="11">
        <v>40335.798078703701</v>
      </c>
      <c r="M1893" t="b">
        <v>0</v>
      </c>
      <c r="N1893">
        <v>120</v>
      </c>
      <c r="O1893" t="b">
        <v>1</v>
      </c>
      <c r="P1893" t="s">
        <v>8281</v>
      </c>
      <c r="Q1893" t="s">
        <v>8285</v>
      </c>
    </row>
    <row r="1894" spans="1:17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s="14">
        <f>ROUND((E1894/D1894)*100,0)</f>
        <v>137</v>
      </c>
      <c r="G1894" s="16">
        <f>IFERROR(ROUND(E1894/N1894,2),0)</f>
        <v>26.27</v>
      </c>
      <c r="H1894" t="s">
        <v>8218</v>
      </c>
      <c r="I1894" t="s">
        <v>8223</v>
      </c>
      <c r="J1894" t="s">
        <v>8245</v>
      </c>
      <c r="K1894" s="11">
        <v>40701.637511574074</v>
      </c>
      <c r="L1894" s="11">
        <v>40671.637511574074</v>
      </c>
      <c r="M1894" t="b">
        <v>0</v>
      </c>
      <c r="N1894">
        <v>26</v>
      </c>
      <c r="O1894" t="b">
        <v>1</v>
      </c>
      <c r="P1894" t="s">
        <v>8281</v>
      </c>
      <c r="Q1894" t="s">
        <v>8285</v>
      </c>
    </row>
    <row r="1895" spans="1:17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s="14">
        <f>ROUND((E1895/D1895)*100,0)</f>
        <v>104</v>
      </c>
      <c r="G1895" s="16">
        <f>IFERROR(ROUND(E1895/N1895,2),0)</f>
        <v>57.78</v>
      </c>
      <c r="H1895" t="s">
        <v>8218</v>
      </c>
      <c r="I1895" t="s">
        <v>8223</v>
      </c>
      <c r="J1895" t="s">
        <v>8245</v>
      </c>
      <c r="K1895" s="11">
        <v>40649.165972222225</v>
      </c>
      <c r="L1895" s="11">
        <v>40632.94195601852</v>
      </c>
      <c r="M1895" t="b">
        <v>0</v>
      </c>
      <c r="N1895">
        <v>45</v>
      </c>
      <c r="O1895" t="b">
        <v>1</v>
      </c>
      <c r="P1895" t="s">
        <v>8281</v>
      </c>
      <c r="Q1895" t="s">
        <v>8285</v>
      </c>
    </row>
    <row r="1896" spans="1:17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s="14">
        <f>ROUND((E1896/D1896)*100,0)</f>
        <v>115</v>
      </c>
      <c r="G1896" s="16">
        <f>IFERROR(ROUND(E1896/N1896,2),0)</f>
        <v>57.25</v>
      </c>
      <c r="H1896" t="s">
        <v>8218</v>
      </c>
      <c r="I1896" t="s">
        <v>8223</v>
      </c>
      <c r="J1896" t="s">
        <v>8245</v>
      </c>
      <c r="K1896" s="11">
        <v>40951.904895833337</v>
      </c>
      <c r="L1896" s="11">
        <v>40920.904895833337</v>
      </c>
      <c r="M1896" t="b">
        <v>0</v>
      </c>
      <c r="N1896">
        <v>20</v>
      </c>
      <c r="O1896" t="b">
        <v>1</v>
      </c>
      <c r="P1896" t="s">
        <v>8281</v>
      </c>
      <c r="Q1896" t="s">
        <v>8285</v>
      </c>
    </row>
    <row r="1897" spans="1:17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s="14">
        <f>ROUND((E1897/D1897)*100,0)</f>
        <v>102</v>
      </c>
      <c r="G1897" s="16">
        <f>IFERROR(ROUND(E1897/N1897,2),0)</f>
        <v>196.34</v>
      </c>
      <c r="H1897" t="s">
        <v>8218</v>
      </c>
      <c r="I1897" t="s">
        <v>8223</v>
      </c>
      <c r="J1897" t="s">
        <v>8245</v>
      </c>
      <c r="K1897" s="11">
        <v>42297.746782407405</v>
      </c>
      <c r="L1897" s="11">
        <v>42267.746782407405</v>
      </c>
      <c r="M1897" t="b">
        <v>0</v>
      </c>
      <c r="N1897">
        <v>47</v>
      </c>
      <c r="O1897" t="b">
        <v>1</v>
      </c>
      <c r="P1897" t="s">
        <v>8281</v>
      </c>
      <c r="Q1897" t="s">
        <v>8285</v>
      </c>
    </row>
    <row r="1898" spans="1:17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s="14">
        <f>ROUND((E1898/D1898)*100,0)</f>
        <v>124</v>
      </c>
      <c r="G1898" s="16">
        <f>IFERROR(ROUND(E1898/N1898,2),0)</f>
        <v>43</v>
      </c>
      <c r="H1898" t="s">
        <v>8218</v>
      </c>
      <c r="I1898" t="s">
        <v>8223</v>
      </c>
      <c r="J1898" t="s">
        <v>8245</v>
      </c>
      <c r="K1898" s="11">
        <v>41011.710243055553</v>
      </c>
      <c r="L1898" s="11">
        <v>40981.710243055553</v>
      </c>
      <c r="M1898" t="b">
        <v>0</v>
      </c>
      <c r="N1898">
        <v>13</v>
      </c>
      <c r="O1898" t="b">
        <v>1</v>
      </c>
      <c r="P1898" t="s">
        <v>8281</v>
      </c>
      <c r="Q1898" t="s">
        <v>8285</v>
      </c>
    </row>
    <row r="1899" spans="1:17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s="14">
        <f>ROUND((E1899/D1899)*100,0)</f>
        <v>102</v>
      </c>
      <c r="G1899" s="16">
        <f>IFERROR(ROUND(E1899/N1899,2),0)</f>
        <v>35.549999999999997</v>
      </c>
      <c r="H1899" t="s">
        <v>8218</v>
      </c>
      <c r="I1899" t="s">
        <v>8223</v>
      </c>
      <c r="J1899" t="s">
        <v>8245</v>
      </c>
      <c r="K1899" s="11">
        <v>41702.875</v>
      </c>
      <c r="L1899" s="11">
        <v>41680.583402777775</v>
      </c>
      <c r="M1899" t="b">
        <v>0</v>
      </c>
      <c r="N1899">
        <v>183</v>
      </c>
      <c r="O1899" t="b">
        <v>1</v>
      </c>
      <c r="P1899" t="s">
        <v>8281</v>
      </c>
      <c r="Q1899" t="s">
        <v>8285</v>
      </c>
    </row>
    <row r="1900" spans="1:17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s="14">
        <f>ROUND((E1900/D1900)*100,0)</f>
        <v>145</v>
      </c>
      <c r="G1900" s="16">
        <f>IFERROR(ROUND(E1900/N1900,2),0)</f>
        <v>68.81</v>
      </c>
      <c r="H1900" t="s">
        <v>8218</v>
      </c>
      <c r="I1900" t="s">
        <v>8223</v>
      </c>
      <c r="J1900" t="s">
        <v>8245</v>
      </c>
      <c r="K1900" s="11">
        <v>42401.75</v>
      </c>
      <c r="L1900" s="11">
        <v>42366.192974537036</v>
      </c>
      <c r="M1900" t="b">
        <v>0</v>
      </c>
      <c r="N1900">
        <v>21</v>
      </c>
      <c r="O1900" t="b">
        <v>1</v>
      </c>
      <c r="P1900" t="s">
        <v>8281</v>
      </c>
      <c r="Q1900" t="s">
        <v>8285</v>
      </c>
    </row>
    <row r="1901" spans="1:17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s="14">
        <f>ROUND((E1901/D1901)*100,0)</f>
        <v>133</v>
      </c>
      <c r="G1901" s="16">
        <f>IFERROR(ROUND(E1901/N1901,2),0)</f>
        <v>28.57</v>
      </c>
      <c r="H1901" t="s">
        <v>8218</v>
      </c>
      <c r="I1901" t="s">
        <v>8223</v>
      </c>
      <c r="J1901" t="s">
        <v>8245</v>
      </c>
      <c r="K1901" s="11">
        <v>42088.900069444448</v>
      </c>
      <c r="L1901" s="11">
        <v>42058.941736111112</v>
      </c>
      <c r="M1901" t="b">
        <v>0</v>
      </c>
      <c r="N1901">
        <v>42</v>
      </c>
      <c r="O1901" t="b">
        <v>1</v>
      </c>
      <c r="P1901" t="s">
        <v>8281</v>
      </c>
      <c r="Q1901" t="s">
        <v>8285</v>
      </c>
    </row>
    <row r="1902" spans="1:17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s="14">
        <f>ROUND((E1902/D1902)*100,0)</f>
        <v>109</v>
      </c>
      <c r="G1902" s="16">
        <f>IFERROR(ROUND(E1902/N1902,2),0)</f>
        <v>50.63</v>
      </c>
      <c r="H1902" t="s">
        <v>8218</v>
      </c>
      <c r="I1902" t="s">
        <v>8223</v>
      </c>
      <c r="J1902" t="s">
        <v>8245</v>
      </c>
      <c r="K1902" s="11">
        <v>41188.415972222225</v>
      </c>
      <c r="L1902" s="11">
        <v>41160.871886574074</v>
      </c>
      <c r="M1902" t="b">
        <v>0</v>
      </c>
      <c r="N1902">
        <v>54</v>
      </c>
      <c r="O1902" t="b">
        <v>1</v>
      </c>
      <c r="P1902" t="s">
        <v>8281</v>
      </c>
      <c r="Q1902" t="s">
        <v>8285</v>
      </c>
    </row>
    <row r="1903" spans="1:17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s="14">
        <f>ROUND((E1903/D1903)*100,0)</f>
        <v>3</v>
      </c>
      <c r="G1903" s="16">
        <f>IFERROR(ROUND(E1903/N1903,2),0)</f>
        <v>106.8</v>
      </c>
      <c r="H1903" t="s">
        <v>8220</v>
      </c>
      <c r="I1903" t="s">
        <v>8224</v>
      </c>
      <c r="J1903" t="s">
        <v>8246</v>
      </c>
      <c r="K1903" s="11">
        <v>42146.541666666664</v>
      </c>
      <c r="L1903" s="11">
        <v>42116.54315972222</v>
      </c>
      <c r="M1903" t="b">
        <v>0</v>
      </c>
      <c r="N1903">
        <v>25</v>
      </c>
      <c r="O1903" t="b">
        <v>0</v>
      </c>
      <c r="P1903" t="s">
        <v>8275</v>
      </c>
      <c r="Q1903" t="s">
        <v>8304</v>
      </c>
    </row>
    <row r="1904" spans="1:17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s="14">
        <f>ROUND((E1904/D1904)*100,0)</f>
        <v>1</v>
      </c>
      <c r="G1904" s="16">
        <f>IFERROR(ROUND(E1904/N1904,2),0)</f>
        <v>4</v>
      </c>
      <c r="H1904" t="s">
        <v>8220</v>
      </c>
      <c r="I1904" t="s">
        <v>8232</v>
      </c>
      <c r="J1904" t="s">
        <v>8248</v>
      </c>
      <c r="K1904" s="11">
        <v>42067.789895833332</v>
      </c>
      <c r="L1904" s="11">
        <v>42037.789895833332</v>
      </c>
      <c r="M1904" t="b">
        <v>0</v>
      </c>
      <c r="N1904">
        <v>3</v>
      </c>
      <c r="O1904" t="b">
        <v>0</v>
      </c>
      <c r="P1904" t="s">
        <v>8275</v>
      </c>
      <c r="Q1904" t="s">
        <v>8304</v>
      </c>
    </row>
    <row r="1905" spans="1:17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s="14">
        <f>ROUND((E1905/D1905)*100,0)</f>
        <v>47</v>
      </c>
      <c r="G1905" s="16">
        <f>IFERROR(ROUND(E1905/N1905,2),0)</f>
        <v>34.1</v>
      </c>
      <c r="H1905" t="s">
        <v>8220</v>
      </c>
      <c r="I1905" t="s">
        <v>8223</v>
      </c>
      <c r="J1905" t="s">
        <v>8245</v>
      </c>
      <c r="K1905" s="11">
        <v>42762.770729166667</v>
      </c>
      <c r="L1905" s="11">
        <v>42702.770729166667</v>
      </c>
      <c r="M1905" t="b">
        <v>0</v>
      </c>
      <c r="N1905">
        <v>41</v>
      </c>
      <c r="O1905" t="b">
        <v>0</v>
      </c>
      <c r="P1905" t="s">
        <v>8275</v>
      </c>
      <c r="Q1905" t="s">
        <v>8304</v>
      </c>
    </row>
    <row r="1906" spans="1:17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s="14">
        <f>ROUND((E1906/D1906)*100,0)</f>
        <v>0</v>
      </c>
      <c r="G1906" s="16">
        <f>IFERROR(ROUND(E1906/N1906,2),0)</f>
        <v>25</v>
      </c>
      <c r="H1906" t="s">
        <v>8220</v>
      </c>
      <c r="I1906" t="s">
        <v>8223</v>
      </c>
      <c r="J1906" t="s">
        <v>8245</v>
      </c>
      <c r="K1906" s="11">
        <v>42371.685428240744</v>
      </c>
      <c r="L1906" s="11">
        <v>42326.685428240744</v>
      </c>
      <c r="M1906" t="b">
        <v>0</v>
      </c>
      <c r="N1906">
        <v>2</v>
      </c>
      <c r="O1906" t="b">
        <v>0</v>
      </c>
      <c r="P1906" t="s">
        <v>8275</v>
      </c>
      <c r="Q1906" t="s">
        <v>8304</v>
      </c>
    </row>
    <row r="1907" spans="1:17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s="14">
        <f>ROUND((E1907/D1907)*100,0)</f>
        <v>0</v>
      </c>
      <c r="G1907" s="16">
        <f>IFERROR(ROUND(E1907/N1907,2),0)</f>
        <v>10.5</v>
      </c>
      <c r="H1907" t="s">
        <v>8220</v>
      </c>
      <c r="I1907" t="s">
        <v>8223</v>
      </c>
      <c r="J1907" t="s">
        <v>8245</v>
      </c>
      <c r="K1907" s="11">
        <v>41889.925856481481</v>
      </c>
      <c r="L1907" s="11">
        <v>41859.925856481481</v>
      </c>
      <c r="M1907" t="b">
        <v>0</v>
      </c>
      <c r="N1907">
        <v>4</v>
      </c>
      <c r="O1907" t="b">
        <v>0</v>
      </c>
      <c r="P1907" t="s">
        <v>8275</v>
      </c>
      <c r="Q1907" t="s">
        <v>8304</v>
      </c>
    </row>
    <row r="1908" spans="1:17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s="14">
        <f>ROUND((E1908/D1908)*100,0)</f>
        <v>43</v>
      </c>
      <c r="G1908" s="16">
        <f>IFERROR(ROUND(E1908/N1908,2),0)</f>
        <v>215.96</v>
      </c>
      <c r="H1908" t="s">
        <v>8220</v>
      </c>
      <c r="I1908" t="s">
        <v>8223</v>
      </c>
      <c r="J1908" t="s">
        <v>8245</v>
      </c>
      <c r="K1908" s="11">
        <v>42544.671099537038</v>
      </c>
      <c r="L1908" s="11">
        <v>42514.671099537038</v>
      </c>
      <c r="M1908" t="b">
        <v>0</v>
      </c>
      <c r="N1908">
        <v>99</v>
      </c>
      <c r="O1908" t="b">
        <v>0</v>
      </c>
      <c r="P1908" t="s">
        <v>8275</v>
      </c>
      <c r="Q1908" t="s">
        <v>8304</v>
      </c>
    </row>
    <row r="1909" spans="1:17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s="14">
        <f>ROUND((E1909/D1909)*100,0)</f>
        <v>0</v>
      </c>
      <c r="G1909" s="16">
        <f>IFERROR(ROUND(E1909/N1909,2),0)</f>
        <v>21.25</v>
      </c>
      <c r="H1909" t="s">
        <v>8220</v>
      </c>
      <c r="I1909" t="s">
        <v>8223</v>
      </c>
      <c r="J1909" t="s">
        <v>8245</v>
      </c>
      <c r="K1909" s="11">
        <v>41782.587094907409</v>
      </c>
      <c r="L1909" s="11">
        <v>41767.587094907409</v>
      </c>
      <c r="M1909" t="b">
        <v>0</v>
      </c>
      <c r="N1909">
        <v>4</v>
      </c>
      <c r="O1909" t="b">
        <v>0</v>
      </c>
      <c r="P1909" t="s">
        <v>8275</v>
      </c>
      <c r="Q1909" t="s">
        <v>8304</v>
      </c>
    </row>
    <row r="1910" spans="1:17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s="14">
        <f>ROUND((E1910/D1910)*100,0)</f>
        <v>2</v>
      </c>
      <c r="G1910" s="16">
        <f>IFERROR(ROUND(E1910/N1910,2),0)</f>
        <v>108.25</v>
      </c>
      <c r="H1910" t="s">
        <v>8220</v>
      </c>
      <c r="I1910" t="s">
        <v>8223</v>
      </c>
      <c r="J1910" t="s">
        <v>8245</v>
      </c>
      <c r="K1910" s="11">
        <v>42733.917824074073</v>
      </c>
      <c r="L1910" s="11">
        <v>42703.917824074073</v>
      </c>
      <c r="M1910" t="b">
        <v>0</v>
      </c>
      <c r="N1910">
        <v>4</v>
      </c>
      <c r="O1910" t="b">
        <v>0</v>
      </c>
      <c r="P1910" t="s">
        <v>8275</v>
      </c>
      <c r="Q1910" t="s">
        <v>8304</v>
      </c>
    </row>
    <row r="1911" spans="1:17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s="14">
        <f>ROUND((E1911/D1911)*100,0)</f>
        <v>14</v>
      </c>
      <c r="G1911" s="16">
        <f>IFERROR(ROUND(E1911/N1911,2),0)</f>
        <v>129.97</v>
      </c>
      <c r="H1911" t="s">
        <v>8220</v>
      </c>
      <c r="I1911" t="s">
        <v>8223</v>
      </c>
      <c r="J1911" t="s">
        <v>8245</v>
      </c>
      <c r="K1911" s="11">
        <v>41935.429155092592</v>
      </c>
      <c r="L1911" s="11">
        <v>41905.429155092592</v>
      </c>
      <c r="M1911" t="b">
        <v>0</v>
      </c>
      <c r="N1911">
        <v>38</v>
      </c>
      <c r="O1911" t="b">
        <v>0</v>
      </c>
      <c r="P1911" t="s">
        <v>8275</v>
      </c>
      <c r="Q1911" t="s">
        <v>8304</v>
      </c>
    </row>
    <row r="1912" spans="1:17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s="14">
        <f>ROUND((E1912/D1912)*100,0)</f>
        <v>39</v>
      </c>
      <c r="G1912" s="16">
        <f>IFERROR(ROUND(E1912/N1912,2),0)</f>
        <v>117.49</v>
      </c>
      <c r="H1912" t="s">
        <v>8220</v>
      </c>
      <c r="I1912" t="s">
        <v>8232</v>
      </c>
      <c r="J1912" t="s">
        <v>8248</v>
      </c>
      <c r="K1912" s="11">
        <v>42308.947916666664</v>
      </c>
      <c r="L1912" s="11">
        <v>42264.963159722225</v>
      </c>
      <c r="M1912" t="b">
        <v>0</v>
      </c>
      <c r="N1912">
        <v>285</v>
      </c>
      <c r="O1912" t="b">
        <v>0</v>
      </c>
      <c r="P1912" t="s">
        <v>8275</v>
      </c>
      <c r="Q1912" t="s">
        <v>8304</v>
      </c>
    </row>
    <row r="1913" spans="1:17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s="14">
        <f>ROUND((E1913/D1913)*100,0)</f>
        <v>0</v>
      </c>
      <c r="G1913" s="16">
        <f>IFERROR(ROUND(E1913/N1913,2),0)</f>
        <v>10</v>
      </c>
      <c r="H1913" t="s">
        <v>8220</v>
      </c>
      <c r="I1913" t="s">
        <v>8227</v>
      </c>
      <c r="J1913" t="s">
        <v>8249</v>
      </c>
      <c r="K1913" s="11">
        <v>41860.033958333333</v>
      </c>
      <c r="L1913" s="11">
        <v>41830.033958333333</v>
      </c>
      <c r="M1913" t="b">
        <v>0</v>
      </c>
      <c r="N1913">
        <v>1</v>
      </c>
      <c r="O1913" t="b">
        <v>0</v>
      </c>
      <c r="P1913" t="s">
        <v>8275</v>
      </c>
      <c r="Q1913" t="s">
        <v>8304</v>
      </c>
    </row>
    <row r="1914" spans="1:17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s="14">
        <f>ROUND((E1914/D1914)*100,0)</f>
        <v>59</v>
      </c>
      <c r="G1914" s="16">
        <f>IFERROR(ROUND(E1914/N1914,2),0)</f>
        <v>70.599999999999994</v>
      </c>
      <c r="H1914" t="s">
        <v>8220</v>
      </c>
      <c r="I1914" t="s">
        <v>8223</v>
      </c>
      <c r="J1914" t="s">
        <v>8245</v>
      </c>
      <c r="K1914" s="11">
        <v>42159.226388888892</v>
      </c>
      <c r="L1914" s="11">
        <v>42129.226388888892</v>
      </c>
      <c r="M1914" t="b">
        <v>0</v>
      </c>
      <c r="N1914">
        <v>42</v>
      </c>
      <c r="O1914" t="b">
        <v>0</v>
      </c>
      <c r="P1914" t="s">
        <v>8275</v>
      </c>
      <c r="Q1914" t="s">
        <v>8304</v>
      </c>
    </row>
    <row r="1915" spans="1:17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s="14">
        <f>ROUND((E1915/D1915)*100,0)</f>
        <v>1</v>
      </c>
      <c r="G1915" s="16">
        <f>IFERROR(ROUND(E1915/N1915,2),0)</f>
        <v>24.5</v>
      </c>
      <c r="H1915" t="s">
        <v>8220</v>
      </c>
      <c r="I1915" t="s">
        <v>8224</v>
      </c>
      <c r="J1915" t="s">
        <v>8246</v>
      </c>
      <c r="K1915" s="11">
        <v>41920.511319444442</v>
      </c>
      <c r="L1915" s="11">
        <v>41890.511319444442</v>
      </c>
      <c r="M1915" t="b">
        <v>0</v>
      </c>
      <c r="N1915">
        <v>26</v>
      </c>
      <c r="O1915" t="b">
        <v>0</v>
      </c>
      <c r="P1915" t="s">
        <v>8275</v>
      </c>
      <c r="Q1915" t="s">
        <v>8304</v>
      </c>
    </row>
    <row r="1916" spans="1:17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s="14">
        <f>ROUND((E1916/D1916)*100,0)</f>
        <v>9</v>
      </c>
      <c r="G1916" s="16">
        <f>IFERROR(ROUND(E1916/N1916,2),0)</f>
        <v>30</v>
      </c>
      <c r="H1916" t="s">
        <v>8220</v>
      </c>
      <c r="I1916" t="s">
        <v>8223</v>
      </c>
      <c r="J1916" t="s">
        <v>8245</v>
      </c>
      <c r="K1916" s="11">
        <v>41944.165972222225</v>
      </c>
      <c r="L1916" s="11">
        <v>41929.174456018518</v>
      </c>
      <c r="M1916" t="b">
        <v>0</v>
      </c>
      <c r="N1916">
        <v>2</v>
      </c>
      <c r="O1916" t="b">
        <v>0</v>
      </c>
      <c r="P1916" t="s">
        <v>8275</v>
      </c>
      <c r="Q1916" t="s">
        <v>8304</v>
      </c>
    </row>
    <row r="1917" spans="1:17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s="14">
        <f>ROUND((E1917/D1917)*100,0)</f>
        <v>2</v>
      </c>
      <c r="G1917" s="16">
        <f>IFERROR(ROUND(E1917/N1917,2),0)</f>
        <v>2</v>
      </c>
      <c r="H1917" t="s">
        <v>8220</v>
      </c>
      <c r="I1917" t="s">
        <v>8223</v>
      </c>
      <c r="J1917" t="s">
        <v>8245</v>
      </c>
      <c r="K1917" s="11">
        <v>41884.04886574074</v>
      </c>
      <c r="L1917" s="11">
        <v>41864.04886574074</v>
      </c>
      <c r="M1917" t="b">
        <v>0</v>
      </c>
      <c r="N1917">
        <v>4</v>
      </c>
      <c r="O1917" t="b">
        <v>0</v>
      </c>
      <c r="P1917" t="s">
        <v>8275</v>
      </c>
      <c r="Q1917" t="s">
        <v>8304</v>
      </c>
    </row>
    <row r="1918" spans="1:17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s="14">
        <f>ROUND((E1918/D1918)*100,0)</f>
        <v>1</v>
      </c>
      <c r="G1918" s="16">
        <f>IFERROR(ROUND(E1918/N1918,2),0)</f>
        <v>17</v>
      </c>
      <c r="H1918" t="s">
        <v>8220</v>
      </c>
      <c r="I1918" t="s">
        <v>8223</v>
      </c>
      <c r="J1918" t="s">
        <v>8245</v>
      </c>
      <c r="K1918" s="11">
        <v>42681.758969907409</v>
      </c>
      <c r="L1918" s="11">
        <v>42656.717303240737</v>
      </c>
      <c r="M1918" t="b">
        <v>0</v>
      </c>
      <c r="N1918">
        <v>6</v>
      </c>
      <c r="O1918" t="b">
        <v>0</v>
      </c>
      <c r="P1918" t="s">
        <v>8275</v>
      </c>
      <c r="Q1918" t="s">
        <v>8304</v>
      </c>
    </row>
    <row r="1919" spans="1:17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s="14">
        <f>ROUND((E1919/D1919)*100,0)</f>
        <v>53</v>
      </c>
      <c r="G1919" s="16">
        <f>IFERROR(ROUND(E1919/N1919,2),0)</f>
        <v>2928.93</v>
      </c>
      <c r="H1919" t="s">
        <v>8220</v>
      </c>
      <c r="I1919" t="s">
        <v>8230</v>
      </c>
      <c r="J1919" t="s">
        <v>8251</v>
      </c>
      <c r="K1919" s="11">
        <v>42776.270057870373</v>
      </c>
      <c r="L1919" s="11">
        <v>42746.270057870373</v>
      </c>
      <c r="M1919" t="b">
        <v>0</v>
      </c>
      <c r="N1919">
        <v>70</v>
      </c>
      <c r="O1919" t="b">
        <v>0</v>
      </c>
      <c r="P1919" t="s">
        <v>8275</v>
      </c>
      <c r="Q1919" t="s">
        <v>8304</v>
      </c>
    </row>
    <row r="1920" spans="1:17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s="14">
        <f>ROUND((E1920/D1920)*100,0)</f>
        <v>1</v>
      </c>
      <c r="G1920" s="16">
        <f>IFERROR(ROUND(E1920/N1920,2),0)</f>
        <v>28.89</v>
      </c>
      <c r="H1920" t="s">
        <v>8220</v>
      </c>
      <c r="I1920" t="s">
        <v>8223</v>
      </c>
      <c r="J1920" t="s">
        <v>8245</v>
      </c>
      <c r="K1920" s="11">
        <v>41863.789942129632</v>
      </c>
      <c r="L1920" s="11">
        <v>41828.789942129632</v>
      </c>
      <c r="M1920" t="b">
        <v>0</v>
      </c>
      <c r="N1920">
        <v>9</v>
      </c>
      <c r="O1920" t="b">
        <v>0</v>
      </c>
      <c r="P1920" t="s">
        <v>8275</v>
      </c>
      <c r="Q1920" t="s">
        <v>8304</v>
      </c>
    </row>
    <row r="1921" spans="1:17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s="14">
        <f>ROUND((E1921/D1921)*100,0)</f>
        <v>47</v>
      </c>
      <c r="G1921" s="16">
        <f>IFERROR(ROUND(E1921/N1921,2),0)</f>
        <v>29.63</v>
      </c>
      <c r="H1921" t="s">
        <v>8220</v>
      </c>
      <c r="I1921" t="s">
        <v>8223</v>
      </c>
      <c r="J1921" t="s">
        <v>8245</v>
      </c>
      <c r="K1921" s="11">
        <v>42143.875567129631</v>
      </c>
      <c r="L1921" s="11">
        <v>42113.875567129631</v>
      </c>
      <c r="M1921" t="b">
        <v>0</v>
      </c>
      <c r="N1921">
        <v>8</v>
      </c>
      <c r="O1921" t="b">
        <v>0</v>
      </c>
      <c r="P1921" t="s">
        <v>8275</v>
      </c>
      <c r="Q1921" t="s">
        <v>8304</v>
      </c>
    </row>
    <row r="1922" spans="1:17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s="14">
        <f>ROUND((E1922/D1922)*100,0)</f>
        <v>43</v>
      </c>
      <c r="G1922" s="16">
        <f>IFERROR(ROUND(E1922/N1922,2),0)</f>
        <v>40.98</v>
      </c>
      <c r="H1922" t="s">
        <v>8220</v>
      </c>
      <c r="I1922" t="s">
        <v>8224</v>
      </c>
      <c r="J1922" t="s">
        <v>8246</v>
      </c>
      <c r="K1922" s="11">
        <v>42298.958333333336</v>
      </c>
      <c r="L1922" s="11">
        <v>42270.875706018516</v>
      </c>
      <c r="M1922" t="b">
        <v>0</v>
      </c>
      <c r="N1922">
        <v>105</v>
      </c>
      <c r="O1922" t="b">
        <v>0</v>
      </c>
      <c r="P1922" t="s">
        <v>8275</v>
      </c>
      <c r="Q1922" t="s">
        <v>8304</v>
      </c>
    </row>
    <row r="1923" spans="1:17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s="14">
        <f>ROUND((E1923/D1923)*100,0)</f>
        <v>137</v>
      </c>
      <c r="G1923" s="16">
        <f>IFERROR(ROUND(E1923/N1923,2),0)</f>
        <v>54</v>
      </c>
      <c r="H1923" t="s">
        <v>8218</v>
      </c>
      <c r="I1923" t="s">
        <v>8223</v>
      </c>
      <c r="J1923" t="s">
        <v>8245</v>
      </c>
      <c r="K1923" s="11">
        <v>41104.221562500003</v>
      </c>
      <c r="L1923" s="11">
        <v>41074.221562500003</v>
      </c>
      <c r="M1923" t="b">
        <v>0</v>
      </c>
      <c r="N1923">
        <v>38</v>
      </c>
      <c r="O1923" t="b">
        <v>1</v>
      </c>
      <c r="P1923" t="s">
        <v>8281</v>
      </c>
      <c r="Q1923" t="s">
        <v>8285</v>
      </c>
    </row>
    <row r="1924" spans="1:17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s="14">
        <f>ROUND((E1924/D1924)*100,0)</f>
        <v>116</v>
      </c>
      <c r="G1924" s="16">
        <f>IFERROR(ROUND(E1924/N1924,2),0)</f>
        <v>36.11</v>
      </c>
      <c r="H1924" t="s">
        <v>8218</v>
      </c>
      <c r="I1924" t="s">
        <v>8223</v>
      </c>
      <c r="J1924" t="s">
        <v>8245</v>
      </c>
      <c r="K1924" s="11">
        <v>41620.255868055552</v>
      </c>
      <c r="L1924" s="11">
        <v>41590.255868055552</v>
      </c>
      <c r="M1924" t="b">
        <v>0</v>
      </c>
      <c r="N1924">
        <v>64</v>
      </c>
      <c r="O1924" t="b">
        <v>1</v>
      </c>
      <c r="P1924" t="s">
        <v>8281</v>
      </c>
      <c r="Q1924" t="s">
        <v>8285</v>
      </c>
    </row>
    <row r="1925" spans="1:17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s="14">
        <f>ROUND((E1925/D1925)*100,0)</f>
        <v>241</v>
      </c>
      <c r="G1925" s="16">
        <f>IFERROR(ROUND(E1925/N1925,2),0)</f>
        <v>23.15</v>
      </c>
      <c r="H1925" t="s">
        <v>8218</v>
      </c>
      <c r="I1925" t="s">
        <v>8223</v>
      </c>
      <c r="J1925" t="s">
        <v>8245</v>
      </c>
      <c r="K1925" s="11">
        <v>40813.207638888889</v>
      </c>
      <c r="L1925" s="11">
        <v>40772.848749999997</v>
      </c>
      <c r="M1925" t="b">
        <v>0</v>
      </c>
      <c r="N1925">
        <v>13</v>
      </c>
      <c r="O1925" t="b">
        <v>1</v>
      </c>
      <c r="P1925" t="s">
        <v>8281</v>
      </c>
      <c r="Q1925" t="s">
        <v>8285</v>
      </c>
    </row>
    <row r="1926" spans="1:17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s="14">
        <f>ROUND((E1926/D1926)*100,0)</f>
        <v>114</v>
      </c>
      <c r="G1926" s="16">
        <f>IFERROR(ROUND(E1926/N1926,2),0)</f>
        <v>104</v>
      </c>
      <c r="H1926" t="s">
        <v>8218</v>
      </c>
      <c r="I1926" t="s">
        <v>8223</v>
      </c>
      <c r="J1926" t="s">
        <v>8245</v>
      </c>
      <c r="K1926" s="11">
        <v>41654.814583333333</v>
      </c>
      <c r="L1926" s="11">
        <v>41626.761053240742</v>
      </c>
      <c r="M1926" t="b">
        <v>0</v>
      </c>
      <c r="N1926">
        <v>33</v>
      </c>
      <c r="O1926" t="b">
        <v>1</v>
      </c>
      <c r="P1926" t="s">
        <v>8281</v>
      </c>
      <c r="Q1926" t="s">
        <v>8285</v>
      </c>
    </row>
    <row r="1927" spans="1:17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s="14">
        <f>ROUND((E1927/D1927)*100,0)</f>
        <v>110</v>
      </c>
      <c r="G1927" s="16">
        <f>IFERROR(ROUND(E1927/N1927,2),0)</f>
        <v>31.83</v>
      </c>
      <c r="H1927" t="s">
        <v>8218</v>
      </c>
      <c r="I1927" t="s">
        <v>8223</v>
      </c>
      <c r="J1927" t="s">
        <v>8245</v>
      </c>
      <c r="K1927" s="11">
        <v>41558</v>
      </c>
      <c r="L1927" s="11">
        <v>41535.90148148148</v>
      </c>
      <c r="M1927" t="b">
        <v>0</v>
      </c>
      <c r="N1927">
        <v>52</v>
      </c>
      <c r="O1927" t="b">
        <v>1</v>
      </c>
      <c r="P1927" t="s">
        <v>8281</v>
      </c>
      <c r="Q1927" t="s">
        <v>8285</v>
      </c>
    </row>
    <row r="1928" spans="1:17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s="14">
        <f>ROUND((E1928/D1928)*100,0)</f>
        <v>195</v>
      </c>
      <c r="G1928" s="16">
        <f>IFERROR(ROUND(E1928/N1928,2),0)</f>
        <v>27.39</v>
      </c>
      <c r="H1928" t="s">
        <v>8218</v>
      </c>
      <c r="I1928" t="s">
        <v>8223</v>
      </c>
      <c r="J1928" t="s">
        <v>8245</v>
      </c>
      <c r="K1928" s="11">
        <v>40484.018055555556</v>
      </c>
      <c r="L1928" s="11">
        <v>40456.954351851855</v>
      </c>
      <c r="M1928" t="b">
        <v>0</v>
      </c>
      <c r="N1928">
        <v>107</v>
      </c>
      <c r="O1928" t="b">
        <v>1</v>
      </c>
      <c r="P1928" t="s">
        <v>8281</v>
      </c>
      <c r="Q1928" t="s">
        <v>8285</v>
      </c>
    </row>
    <row r="1929" spans="1:17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s="14">
        <f>ROUND((E1929/D1929)*100,0)</f>
        <v>103</v>
      </c>
      <c r="G1929" s="16">
        <f>IFERROR(ROUND(E1929/N1929,2),0)</f>
        <v>56.36</v>
      </c>
      <c r="H1929" t="s">
        <v>8218</v>
      </c>
      <c r="I1929" t="s">
        <v>8223</v>
      </c>
      <c r="J1929" t="s">
        <v>8245</v>
      </c>
      <c r="K1929" s="11">
        <v>40976.207638888889</v>
      </c>
      <c r="L1929" s="11">
        <v>40960.861562500002</v>
      </c>
      <c r="M1929" t="b">
        <v>0</v>
      </c>
      <c r="N1929">
        <v>11</v>
      </c>
      <c r="O1929" t="b">
        <v>1</v>
      </c>
      <c r="P1929" t="s">
        <v>8281</v>
      </c>
      <c r="Q1929" t="s">
        <v>8285</v>
      </c>
    </row>
    <row r="1930" spans="1:17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s="14">
        <f>ROUND((E1930/D1930)*100,0)</f>
        <v>103</v>
      </c>
      <c r="G1930" s="16">
        <f>IFERROR(ROUND(E1930/N1930,2),0)</f>
        <v>77.349999999999994</v>
      </c>
      <c r="H1930" t="s">
        <v>8218</v>
      </c>
      <c r="I1930" t="s">
        <v>8223</v>
      </c>
      <c r="J1930" t="s">
        <v>8245</v>
      </c>
      <c r="K1930" s="11">
        <v>41401.648078703707</v>
      </c>
      <c r="L1930" s="11">
        <v>41371.648078703707</v>
      </c>
      <c r="M1930" t="b">
        <v>0</v>
      </c>
      <c r="N1930">
        <v>34</v>
      </c>
      <c r="O1930" t="b">
        <v>1</v>
      </c>
      <c r="P1930" t="s">
        <v>8281</v>
      </c>
      <c r="Q1930" t="s">
        <v>8285</v>
      </c>
    </row>
    <row r="1931" spans="1:17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s="14">
        <f>ROUND((E1931/D1931)*100,0)</f>
        <v>100</v>
      </c>
      <c r="G1931" s="16">
        <f>IFERROR(ROUND(E1931/N1931,2),0)</f>
        <v>42.8</v>
      </c>
      <c r="H1931" t="s">
        <v>8218</v>
      </c>
      <c r="I1931" t="s">
        <v>8223</v>
      </c>
      <c r="J1931" t="s">
        <v>8245</v>
      </c>
      <c r="K1931" s="11">
        <v>40729.021597222221</v>
      </c>
      <c r="L1931" s="11">
        <v>40687.021597222221</v>
      </c>
      <c r="M1931" t="b">
        <v>0</v>
      </c>
      <c r="N1931">
        <v>75</v>
      </c>
      <c r="O1931" t="b">
        <v>1</v>
      </c>
      <c r="P1931" t="s">
        <v>8281</v>
      </c>
      <c r="Q1931" t="s">
        <v>8285</v>
      </c>
    </row>
    <row r="1932" spans="1:17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s="14">
        <f>ROUND((E1932/D1932)*100,0)</f>
        <v>127</v>
      </c>
      <c r="G1932" s="16">
        <f>IFERROR(ROUND(E1932/N1932,2),0)</f>
        <v>48.85</v>
      </c>
      <c r="H1932" t="s">
        <v>8218</v>
      </c>
      <c r="I1932" t="s">
        <v>8223</v>
      </c>
      <c r="J1932" t="s">
        <v>8245</v>
      </c>
      <c r="K1932" s="11">
        <v>41462.558819444443</v>
      </c>
      <c r="L1932" s="11">
        <v>41402.558819444443</v>
      </c>
      <c r="M1932" t="b">
        <v>0</v>
      </c>
      <c r="N1932">
        <v>26</v>
      </c>
      <c r="O1932" t="b">
        <v>1</v>
      </c>
      <c r="P1932" t="s">
        <v>8281</v>
      </c>
      <c r="Q1932" t="s">
        <v>8285</v>
      </c>
    </row>
    <row r="1933" spans="1:17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s="14">
        <f>ROUND((E1933/D1933)*100,0)</f>
        <v>121</v>
      </c>
      <c r="G1933" s="16">
        <f>IFERROR(ROUND(E1933/N1933,2),0)</f>
        <v>48.24</v>
      </c>
      <c r="H1933" t="s">
        <v>8218</v>
      </c>
      <c r="I1933" t="s">
        <v>8223</v>
      </c>
      <c r="J1933" t="s">
        <v>8245</v>
      </c>
      <c r="K1933" s="11">
        <v>41051.145833333336</v>
      </c>
      <c r="L1933" s="11">
        <v>41037.892465277779</v>
      </c>
      <c r="M1933" t="b">
        <v>0</v>
      </c>
      <c r="N1933">
        <v>50</v>
      </c>
      <c r="O1933" t="b">
        <v>1</v>
      </c>
      <c r="P1933" t="s">
        <v>8281</v>
      </c>
      <c r="Q1933" t="s">
        <v>8285</v>
      </c>
    </row>
    <row r="1934" spans="1:17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s="14">
        <f>ROUND((E1934/D1934)*100,0)</f>
        <v>107</v>
      </c>
      <c r="G1934" s="16">
        <f>IFERROR(ROUND(E1934/N1934,2),0)</f>
        <v>70.209999999999994</v>
      </c>
      <c r="H1934" t="s">
        <v>8218</v>
      </c>
      <c r="I1934" t="s">
        <v>8223</v>
      </c>
      <c r="J1934" t="s">
        <v>8245</v>
      </c>
      <c r="K1934" s="11">
        <v>40932.809872685182</v>
      </c>
      <c r="L1934" s="11">
        <v>40911.809872685182</v>
      </c>
      <c r="M1934" t="b">
        <v>0</v>
      </c>
      <c r="N1934">
        <v>80</v>
      </c>
      <c r="O1934" t="b">
        <v>1</v>
      </c>
      <c r="P1934" t="s">
        <v>8281</v>
      </c>
      <c r="Q1934" t="s">
        <v>8285</v>
      </c>
    </row>
    <row r="1935" spans="1:17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s="14">
        <f>ROUND((E1935/D1935)*100,0)</f>
        <v>172</v>
      </c>
      <c r="G1935" s="16">
        <f>IFERROR(ROUND(E1935/N1935,2),0)</f>
        <v>94.05</v>
      </c>
      <c r="H1935" t="s">
        <v>8218</v>
      </c>
      <c r="I1935" t="s">
        <v>8223</v>
      </c>
      <c r="J1935" t="s">
        <v>8245</v>
      </c>
      <c r="K1935" s="11">
        <v>41909.130868055552</v>
      </c>
      <c r="L1935" s="11">
        <v>41879.130868055552</v>
      </c>
      <c r="M1935" t="b">
        <v>0</v>
      </c>
      <c r="N1935">
        <v>110</v>
      </c>
      <c r="O1935" t="b">
        <v>1</v>
      </c>
      <c r="P1935" t="s">
        <v>8281</v>
      </c>
      <c r="Q1935" t="s">
        <v>8285</v>
      </c>
    </row>
    <row r="1936" spans="1:17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s="14">
        <f>ROUND((E1936/D1936)*100,0)</f>
        <v>124</v>
      </c>
      <c r="G1936" s="16">
        <f>IFERROR(ROUND(E1936/N1936,2),0)</f>
        <v>80.27</v>
      </c>
      <c r="H1936" t="s">
        <v>8218</v>
      </c>
      <c r="I1936" t="s">
        <v>8223</v>
      </c>
      <c r="J1936" t="s">
        <v>8245</v>
      </c>
      <c r="K1936" s="11">
        <v>40902.208333333336</v>
      </c>
      <c r="L1936" s="11">
        <v>40865.8671412037</v>
      </c>
      <c r="M1936" t="b">
        <v>0</v>
      </c>
      <c r="N1936">
        <v>77</v>
      </c>
      <c r="O1936" t="b">
        <v>1</v>
      </c>
      <c r="P1936" t="s">
        <v>8281</v>
      </c>
      <c r="Q1936" t="s">
        <v>8285</v>
      </c>
    </row>
    <row r="1937" spans="1:17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s="14">
        <f>ROUND((E1937/D1937)*100,0)</f>
        <v>108</v>
      </c>
      <c r="G1937" s="16">
        <f>IFERROR(ROUND(E1937/N1937,2),0)</f>
        <v>54.2</v>
      </c>
      <c r="H1937" t="s">
        <v>8218</v>
      </c>
      <c r="I1937" t="s">
        <v>8223</v>
      </c>
      <c r="J1937" t="s">
        <v>8245</v>
      </c>
      <c r="K1937" s="11">
        <v>41811.207638888889</v>
      </c>
      <c r="L1937" s="11">
        <v>41773.932534722226</v>
      </c>
      <c r="M1937" t="b">
        <v>0</v>
      </c>
      <c r="N1937">
        <v>50</v>
      </c>
      <c r="O1937" t="b">
        <v>1</v>
      </c>
      <c r="P1937" t="s">
        <v>8281</v>
      </c>
      <c r="Q1937" t="s">
        <v>8285</v>
      </c>
    </row>
    <row r="1938" spans="1:17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s="14">
        <f>ROUND((E1938/D1938)*100,0)</f>
        <v>117</v>
      </c>
      <c r="G1938" s="16">
        <f>IFERROR(ROUND(E1938/N1938,2),0)</f>
        <v>60.27</v>
      </c>
      <c r="H1938" t="s">
        <v>8218</v>
      </c>
      <c r="I1938" t="s">
        <v>8223</v>
      </c>
      <c r="J1938" t="s">
        <v>8245</v>
      </c>
      <c r="K1938" s="11">
        <v>40883.249305555553</v>
      </c>
      <c r="L1938" s="11">
        <v>40852.889699074076</v>
      </c>
      <c r="M1938" t="b">
        <v>0</v>
      </c>
      <c r="N1938">
        <v>145</v>
      </c>
      <c r="O1938" t="b">
        <v>1</v>
      </c>
      <c r="P1938" t="s">
        <v>8281</v>
      </c>
      <c r="Q1938" t="s">
        <v>8285</v>
      </c>
    </row>
    <row r="1939" spans="1:17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s="14">
        <f>ROUND((E1939/D1939)*100,0)</f>
        <v>187</v>
      </c>
      <c r="G1939" s="16">
        <f>IFERROR(ROUND(E1939/N1939,2),0)</f>
        <v>38.74</v>
      </c>
      <c r="H1939" t="s">
        <v>8218</v>
      </c>
      <c r="I1939" t="s">
        <v>8223</v>
      </c>
      <c r="J1939" t="s">
        <v>8245</v>
      </c>
      <c r="K1939" s="11">
        <v>41075.165972222225</v>
      </c>
      <c r="L1939" s="11">
        <v>41059.118993055556</v>
      </c>
      <c r="M1939" t="b">
        <v>0</v>
      </c>
      <c r="N1939">
        <v>29</v>
      </c>
      <c r="O1939" t="b">
        <v>1</v>
      </c>
      <c r="P1939" t="s">
        <v>8281</v>
      </c>
      <c r="Q1939" t="s">
        <v>8285</v>
      </c>
    </row>
    <row r="1940" spans="1:17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s="14">
        <f>ROUND((E1940/D1940)*100,0)</f>
        <v>116</v>
      </c>
      <c r="G1940" s="16">
        <f>IFERROR(ROUND(E1940/N1940,2),0)</f>
        <v>152.54</v>
      </c>
      <c r="H1940" t="s">
        <v>8218</v>
      </c>
      <c r="I1940" t="s">
        <v>8223</v>
      </c>
      <c r="J1940" t="s">
        <v>8245</v>
      </c>
      <c r="K1940" s="11">
        <v>41457.208333333336</v>
      </c>
      <c r="L1940" s="11">
        <v>41426.259618055556</v>
      </c>
      <c r="M1940" t="b">
        <v>0</v>
      </c>
      <c r="N1940">
        <v>114</v>
      </c>
      <c r="O1940" t="b">
        <v>1</v>
      </c>
      <c r="P1940" t="s">
        <v>8281</v>
      </c>
      <c r="Q1940" t="s">
        <v>8285</v>
      </c>
    </row>
    <row r="1941" spans="1:17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s="14">
        <f>ROUND((E1941/D1941)*100,0)</f>
        <v>111</v>
      </c>
      <c r="G1941" s="16">
        <f>IFERROR(ROUND(E1941/N1941,2),0)</f>
        <v>115.31</v>
      </c>
      <c r="H1941" t="s">
        <v>8218</v>
      </c>
      <c r="I1941" t="s">
        <v>8223</v>
      </c>
      <c r="J1941" t="s">
        <v>8245</v>
      </c>
      <c r="K1941" s="11">
        <v>41343.943379629629</v>
      </c>
      <c r="L1941" s="11">
        <v>41313.985046296293</v>
      </c>
      <c r="M1941" t="b">
        <v>0</v>
      </c>
      <c r="N1941">
        <v>96</v>
      </c>
      <c r="O1941" t="b">
        <v>1</v>
      </c>
      <c r="P1941" t="s">
        <v>8281</v>
      </c>
      <c r="Q1941" t="s">
        <v>8285</v>
      </c>
    </row>
    <row r="1942" spans="1:17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s="14">
        <f>ROUND((E1942/D1942)*100,0)</f>
        <v>171</v>
      </c>
      <c r="G1942" s="16">
        <f>IFERROR(ROUND(E1942/N1942,2),0)</f>
        <v>35.840000000000003</v>
      </c>
      <c r="H1942" t="s">
        <v>8218</v>
      </c>
      <c r="I1942" t="s">
        <v>8223</v>
      </c>
      <c r="J1942" t="s">
        <v>8245</v>
      </c>
      <c r="K1942" s="11">
        <v>40709.165972222225</v>
      </c>
      <c r="L1942" s="11">
        <v>40670.507326388892</v>
      </c>
      <c r="M1942" t="b">
        <v>0</v>
      </c>
      <c r="N1942">
        <v>31</v>
      </c>
      <c r="O1942" t="b">
        <v>1</v>
      </c>
      <c r="P1942" t="s">
        <v>8281</v>
      </c>
      <c r="Q1942" t="s">
        <v>8285</v>
      </c>
    </row>
    <row r="1943" spans="1:17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s="14">
        <f>ROUND((E1943/D1943)*100,0)</f>
        <v>126</v>
      </c>
      <c r="G1943" s="16">
        <f>IFERROR(ROUND(E1943/N1943,2),0)</f>
        <v>64.569999999999993</v>
      </c>
      <c r="H1943" t="s">
        <v>8218</v>
      </c>
      <c r="I1943" t="s">
        <v>8223</v>
      </c>
      <c r="J1943" t="s">
        <v>8245</v>
      </c>
      <c r="K1943" s="11">
        <v>41774.290868055556</v>
      </c>
      <c r="L1943" s="11">
        <v>41744.290868055556</v>
      </c>
      <c r="M1943" t="b">
        <v>1</v>
      </c>
      <c r="N1943">
        <v>4883</v>
      </c>
      <c r="O1943" t="b">
        <v>1</v>
      </c>
      <c r="P1943" t="s">
        <v>8275</v>
      </c>
      <c r="Q1943" t="s">
        <v>8305</v>
      </c>
    </row>
    <row r="1944" spans="1:17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s="14">
        <f>ROUND((E1944/D1944)*100,0)</f>
        <v>138</v>
      </c>
      <c r="G1944" s="16">
        <f>IFERROR(ROUND(E1944/N1944,2),0)</f>
        <v>87.44</v>
      </c>
      <c r="H1944" t="s">
        <v>8218</v>
      </c>
      <c r="I1944" t="s">
        <v>8223</v>
      </c>
      <c r="J1944" t="s">
        <v>8245</v>
      </c>
      <c r="K1944" s="11">
        <v>40728.828009259261</v>
      </c>
      <c r="L1944" s="11">
        <v>40638.828009259261</v>
      </c>
      <c r="M1944" t="b">
        <v>1</v>
      </c>
      <c r="N1944">
        <v>95</v>
      </c>
      <c r="O1944" t="b">
        <v>1</v>
      </c>
      <c r="P1944" t="s">
        <v>8275</v>
      </c>
      <c r="Q1944" t="s">
        <v>8305</v>
      </c>
    </row>
    <row r="1945" spans="1:17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s="14">
        <f>ROUND((E1945/D1945)*100,0)</f>
        <v>1705</v>
      </c>
      <c r="G1945" s="16">
        <f>IFERROR(ROUND(E1945/N1945,2),0)</f>
        <v>68.819999999999993</v>
      </c>
      <c r="H1945" t="s">
        <v>8218</v>
      </c>
      <c r="I1945" t="s">
        <v>8223</v>
      </c>
      <c r="J1945" t="s">
        <v>8245</v>
      </c>
      <c r="K1945" s="11">
        <v>42593.269861111112</v>
      </c>
      <c r="L1945" s="11">
        <v>42548.269861111112</v>
      </c>
      <c r="M1945" t="b">
        <v>1</v>
      </c>
      <c r="N1945">
        <v>2478</v>
      </c>
      <c r="O1945" t="b">
        <v>1</v>
      </c>
      <c r="P1945" t="s">
        <v>8275</v>
      </c>
      <c r="Q1945" t="s">
        <v>8305</v>
      </c>
    </row>
    <row r="1946" spans="1:17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s="14">
        <f>ROUND((E1946/D1946)*100,0)</f>
        <v>788</v>
      </c>
      <c r="G1946" s="16">
        <f>IFERROR(ROUND(E1946/N1946,2),0)</f>
        <v>176.2</v>
      </c>
      <c r="H1946" t="s">
        <v>8218</v>
      </c>
      <c r="I1946" t="s">
        <v>8223</v>
      </c>
      <c r="J1946" t="s">
        <v>8245</v>
      </c>
      <c r="K1946" s="11">
        <v>41760.584374999999</v>
      </c>
      <c r="L1946" s="11">
        <v>41730.584374999999</v>
      </c>
      <c r="M1946" t="b">
        <v>1</v>
      </c>
      <c r="N1946">
        <v>1789</v>
      </c>
      <c r="O1946" t="b">
        <v>1</v>
      </c>
      <c r="P1946" t="s">
        <v>8275</v>
      </c>
      <c r="Q1946" t="s">
        <v>8305</v>
      </c>
    </row>
    <row r="1947" spans="1:17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s="14">
        <f>ROUND((E1947/D1947)*100,0)</f>
        <v>348</v>
      </c>
      <c r="G1947" s="16">
        <f>IFERROR(ROUND(E1947/N1947,2),0)</f>
        <v>511.79</v>
      </c>
      <c r="H1947" t="s">
        <v>8218</v>
      </c>
      <c r="I1947" t="s">
        <v>8226</v>
      </c>
      <c r="J1947" t="s">
        <v>8248</v>
      </c>
      <c r="K1947" s="11">
        <v>42197.251828703702</v>
      </c>
      <c r="L1947" s="11">
        <v>42157.251828703702</v>
      </c>
      <c r="M1947" t="b">
        <v>1</v>
      </c>
      <c r="N1947">
        <v>680</v>
      </c>
      <c r="O1947" t="b">
        <v>1</v>
      </c>
      <c r="P1947" t="s">
        <v>8275</v>
      </c>
      <c r="Q1947" t="s">
        <v>8305</v>
      </c>
    </row>
    <row r="1948" spans="1:17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s="14">
        <f>ROUND((E1948/D1948)*100,0)</f>
        <v>150</v>
      </c>
      <c r="G1948" s="16">
        <f>IFERROR(ROUND(E1948/N1948,2),0)</f>
        <v>160.44</v>
      </c>
      <c r="H1948" t="s">
        <v>8218</v>
      </c>
      <c r="I1948" t="s">
        <v>8223</v>
      </c>
      <c r="J1948" t="s">
        <v>8245</v>
      </c>
      <c r="K1948" s="11">
        <v>41749.108344907407</v>
      </c>
      <c r="L1948" s="11">
        <v>41689.150011574071</v>
      </c>
      <c r="M1948" t="b">
        <v>1</v>
      </c>
      <c r="N1948">
        <v>70</v>
      </c>
      <c r="O1948" t="b">
        <v>1</v>
      </c>
      <c r="P1948" t="s">
        <v>8275</v>
      </c>
      <c r="Q1948" t="s">
        <v>8305</v>
      </c>
    </row>
    <row r="1949" spans="1:17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s="14">
        <f>ROUND((E1949/D1949)*100,0)</f>
        <v>101</v>
      </c>
      <c r="G1949" s="16">
        <f>IFERROR(ROUND(E1949/N1949,2),0)</f>
        <v>35</v>
      </c>
      <c r="H1949" t="s">
        <v>8218</v>
      </c>
      <c r="I1949" t="s">
        <v>8223</v>
      </c>
      <c r="J1949" t="s">
        <v>8245</v>
      </c>
      <c r="K1949" s="11">
        <v>40140.249305555553</v>
      </c>
      <c r="L1949" s="11">
        <v>40102.918055555558</v>
      </c>
      <c r="M1949" t="b">
        <v>1</v>
      </c>
      <c r="N1949">
        <v>23</v>
      </c>
      <c r="O1949" t="b">
        <v>1</v>
      </c>
      <c r="P1949" t="s">
        <v>8275</v>
      </c>
      <c r="Q1949" t="s">
        <v>8305</v>
      </c>
    </row>
    <row r="1950" spans="1:17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s="14">
        <f>ROUND((E1950/D1950)*100,0)</f>
        <v>800</v>
      </c>
      <c r="G1950" s="16">
        <f>IFERROR(ROUND(E1950/N1950,2),0)</f>
        <v>188.51</v>
      </c>
      <c r="H1950" t="s">
        <v>8218</v>
      </c>
      <c r="I1950" t="s">
        <v>8223</v>
      </c>
      <c r="J1950" t="s">
        <v>8245</v>
      </c>
      <c r="K1950" s="11">
        <v>42527.709722222222</v>
      </c>
      <c r="L1950" s="11">
        <v>42473.604270833333</v>
      </c>
      <c r="M1950" t="b">
        <v>1</v>
      </c>
      <c r="N1950">
        <v>4245</v>
      </c>
      <c r="O1950" t="b">
        <v>1</v>
      </c>
      <c r="P1950" t="s">
        <v>8275</v>
      </c>
      <c r="Q1950" t="s">
        <v>8305</v>
      </c>
    </row>
    <row r="1951" spans="1:17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s="14">
        <f>ROUND((E1951/D1951)*100,0)</f>
        <v>106</v>
      </c>
      <c r="G1951" s="16">
        <f>IFERROR(ROUND(E1951/N1951,2),0)</f>
        <v>56.2</v>
      </c>
      <c r="H1951" t="s">
        <v>8218</v>
      </c>
      <c r="I1951" t="s">
        <v>8224</v>
      </c>
      <c r="J1951" t="s">
        <v>8246</v>
      </c>
      <c r="K1951" s="11">
        <v>41830.423043981478</v>
      </c>
      <c r="L1951" s="11">
        <v>41800.423043981478</v>
      </c>
      <c r="M1951" t="b">
        <v>1</v>
      </c>
      <c r="N1951">
        <v>943</v>
      </c>
      <c r="O1951" t="b">
        <v>1</v>
      </c>
      <c r="P1951" t="s">
        <v>8275</v>
      </c>
      <c r="Q1951" t="s">
        <v>8305</v>
      </c>
    </row>
    <row r="1952" spans="1:17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s="14">
        <f>ROUND((E1952/D1952)*100,0)</f>
        <v>201</v>
      </c>
      <c r="G1952" s="16">
        <f>IFERROR(ROUND(E1952/N1952,2),0)</f>
        <v>51.31</v>
      </c>
      <c r="H1952" t="s">
        <v>8218</v>
      </c>
      <c r="I1952" t="s">
        <v>8223</v>
      </c>
      <c r="J1952" t="s">
        <v>8245</v>
      </c>
      <c r="K1952" s="11">
        <v>40655.181400462963</v>
      </c>
      <c r="L1952" s="11">
        <v>40624.181400462963</v>
      </c>
      <c r="M1952" t="b">
        <v>1</v>
      </c>
      <c r="N1952">
        <v>1876</v>
      </c>
      <c r="O1952" t="b">
        <v>1</v>
      </c>
      <c r="P1952" t="s">
        <v>8275</v>
      </c>
      <c r="Q1952" t="s">
        <v>8305</v>
      </c>
    </row>
    <row r="1953" spans="1:17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s="14">
        <f>ROUND((E1953/D1953)*100,0)</f>
        <v>212</v>
      </c>
      <c r="G1953" s="16">
        <f>IFERROR(ROUND(E1953/N1953,2),0)</f>
        <v>127.36</v>
      </c>
      <c r="H1953" t="s">
        <v>8218</v>
      </c>
      <c r="I1953" t="s">
        <v>8223</v>
      </c>
      <c r="J1953" t="s">
        <v>8245</v>
      </c>
      <c r="K1953" s="11">
        <v>42681.462233796294</v>
      </c>
      <c r="L1953" s="11">
        <v>42651.420567129629</v>
      </c>
      <c r="M1953" t="b">
        <v>1</v>
      </c>
      <c r="N1953">
        <v>834</v>
      </c>
      <c r="O1953" t="b">
        <v>1</v>
      </c>
      <c r="P1953" t="s">
        <v>8275</v>
      </c>
      <c r="Q1953" t="s">
        <v>8305</v>
      </c>
    </row>
    <row r="1954" spans="1:17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s="14">
        <f>ROUND((E1954/D1954)*100,0)</f>
        <v>198</v>
      </c>
      <c r="G1954" s="16">
        <f>IFERROR(ROUND(E1954/N1954,2),0)</f>
        <v>101.86</v>
      </c>
      <c r="H1954" t="s">
        <v>8218</v>
      </c>
      <c r="I1954" t="s">
        <v>8228</v>
      </c>
      <c r="J1954" t="s">
        <v>8250</v>
      </c>
      <c r="K1954" s="11">
        <v>41563.60665509259</v>
      </c>
      <c r="L1954" s="11">
        <v>41526.60665509259</v>
      </c>
      <c r="M1954" t="b">
        <v>1</v>
      </c>
      <c r="N1954">
        <v>682</v>
      </c>
      <c r="O1954" t="b">
        <v>1</v>
      </c>
      <c r="P1954" t="s">
        <v>8275</v>
      </c>
      <c r="Q1954" t="s">
        <v>8305</v>
      </c>
    </row>
    <row r="1955" spans="1:17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s="14">
        <f>ROUND((E1955/D1955)*100,0)</f>
        <v>226</v>
      </c>
      <c r="G1955" s="16">
        <f>IFERROR(ROUND(E1955/N1955,2),0)</f>
        <v>230.56</v>
      </c>
      <c r="H1955" t="s">
        <v>8218</v>
      </c>
      <c r="I1955" t="s">
        <v>8223</v>
      </c>
      <c r="J1955" t="s">
        <v>8245</v>
      </c>
      <c r="K1955" s="11">
        <v>40970.125</v>
      </c>
      <c r="L1955" s="11">
        <v>40941.199826388889</v>
      </c>
      <c r="M1955" t="b">
        <v>1</v>
      </c>
      <c r="N1955">
        <v>147</v>
      </c>
      <c r="O1955" t="b">
        <v>1</v>
      </c>
      <c r="P1955" t="s">
        <v>8275</v>
      </c>
      <c r="Q1955" t="s">
        <v>8305</v>
      </c>
    </row>
    <row r="1956" spans="1:17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s="14">
        <f>ROUND((E1956/D1956)*100,0)</f>
        <v>699</v>
      </c>
      <c r="G1956" s="16">
        <f>IFERROR(ROUND(E1956/N1956,2),0)</f>
        <v>842.11</v>
      </c>
      <c r="H1956" t="s">
        <v>8218</v>
      </c>
      <c r="I1956" t="s">
        <v>8223</v>
      </c>
      <c r="J1956" t="s">
        <v>8245</v>
      </c>
      <c r="K1956" s="11">
        <v>42441.208333333336</v>
      </c>
      <c r="L1956" s="11">
        <v>42394.580740740741</v>
      </c>
      <c r="M1956" t="b">
        <v>1</v>
      </c>
      <c r="N1956">
        <v>415</v>
      </c>
      <c r="O1956" t="b">
        <v>1</v>
      </c>
      <c r="P1956" t="s">
        <v>8275</v>
      </c>
      <c r="Q1956" t="s">
        <v>8305</v>
      </c>
    </row>
    <row r="1957" spans="1:17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s="14">
        <f>ROUND((E1957/D1957)*100,0)</f>
        <v>399</v>
      </c>
      <c r="G1957" s="16">
        <f>IFERROR(ROUND(E1957/N1957,2),0)</f>
        <v>577.28</v>
      </c>
      <c r="H1957" t="s">
        <v>8218</v>
      </c>
      <c r="I1957" t="s">
        <v>8223</v>
      </c>
      <c r="J1957" t="s">
        <v>8245</v>
      </c>
      <c r="K1957" s="11">
        <v>41052.791666666664</v>
      </c>
      <c r="L1957" s="11">
        <v>41020.271770833337</v>
      </c>
      <c r="M1957" t="b">
        <v>1</v>
      </c>
      <c r="N1957">
        <v>290</v>
      </c>
      <c r="O1957" t="b">
        <v>1</v>
      </c>
      <c r="P1957" t="s">
        <v>8275</v>
      </c>
      <c r="Q1957" t="s">
        <v>8305</v>
      </c>
    </row>
    <row r="1958" spans="1:17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s="14">
        <f>ROUND((E1958/D1958)*100,0)</f>
        <v>294</v>
      </c>
      <c r="G1958" s="16">
        <f>IFERROR(ROUND(E1958/N1958,2),0)</f>
        <v>483.34</v>
      </c>
      <c r="H1958" t="s">
        <v>8218</v>
      </c>
      <c r="I1958" t="s">
        <v>8223</v>
      </c>
      <c r="J1958" t="s">
        <v>8245</v>
      </c>
      <c r="K1958" s="11">
        <v>42112.882002314815</v>
      </c>
      <c r="L1958" s="11">
        <v>42067.923668981479</v>
      </c>
      <c r="M1958" t="b">
        <v>1</v>
      </c>
      <c r="N1958">
        <v>365</v>
      </c>
      <c r="O1958" t="b">
        <v>1</v>
      </c>
      <c r="P1958" t="s">
        <v>8275</v>
      </c>
      <c r="Q1958" t="s">
        <v>8305</v>
      </c>
    </row>
    <row r="1959" spans="1:17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s="14">
        <f>ROUND((E1959/D1959)*100,0)</f>
        <v>168</v>
      </c>
      <c r="G1959" s="16">
        <f>IFERROR(ROUND(E1959/N1959,2),0)</f>
        <v>76.14</v>
      </c>
      <c r="H1959" t="s">
        <v>8218</v>
      </c>
      <c r="I1959" t="s">
        <v>8223</v>
      </c>
      <c r="J1959" t="s">
        <v>8245</v>
      </c>
      <c r="K1959" s="11">
        <v>41209.098530092589</v>
      </c>
      <c r="L1959" s="11">
        <v>41179.098530092589</v>
      </c>
      <c r="M1959" t="b">
        <v>1</v>
      </c>
      <c r="N1959">
        <v>660</v>
      </c>
      <c r="O1959" t="b">
        <v>1</v>
      </c>
      <c r="P1959" t="s">
        <v>8275</v>
      </c>
      <c r="Q1959" t="s">
        <v>8305</v>
      </c>
    </row>
    <row r="1960" spans="1:17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s="14">
        <f>ROUND((E1960/D1960)*100,0)</f>
        <v>1436</v>
      </c>
      <c r="G1960" s="16">
        <f>IFERROR(ROUND(E1960/N1960,2),0)</f>
        <v>74.11</v>
      </c>
      <c r="H1960" t="s">
        <v>8218</v>
      </c>
      <c r="I1960" t="s">
        <v>8223</v>
      </c>
      <c r="J1960" t="s">
        <v>8245</v>
      </c>
      <c r="K1960" s="11">
        <v>41356.94630787037</v>
      </c>
      <c r="L1960" s="11">
        <v>41326.987974537034</v>
      </c>
      <c r="M1960" t="b">
        <v>1</v>
      </c>
      <c r="N1960">
        <v>1356</v>
      </c>
      <c r="O1960" t="b">
        <v>1</v>
      </c>
      <c r="P1960" t="s">
        <v>8275</v>
      </c>
      <c r="Q1960" t="s">
        <v>8305</v>
      </c>
    </row>
    <row r="1961" spans="1:17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s="14">
        <f>ROUND((E1961/D1961)*100,0)</f>
        <v>157</v>
      </c>
      <c r="G1961" s="16">
        <f>IFERROR(ROUND(E1961/N1961,2),0)</f>
        <v>36.97</v>
      </c>
      <c r="H1961" t="s">
        <v>8218</v>
      </c>
      <c r="I1961" t="s">
        <v>8223</v>
      </c>
      <c r="J1961" t="s">
        <v>8245</v>
      </c>
      <c r="K1961" s="11">
        <v>41913</v>
      </c>
      <c r="L1961" s="11">
        <v>41871.845601851855</v>
      </c>
      <c r="M1961" t="b">
        <v>1</v>
      </c>
      <c r="N1961">
        <v>424</v>
      </c>
      <c r="O1961" t="b">
        <v>1</v>
      </c>
      <c r="P1961" t="s">
        <v>8275</v>
      </c>
      <c r="Q1961" t="s">
        <v>8305</v>
      </c>
    </row>
    <row r="1962" spans="1:17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s="14">
        <f>ROUND((E1962/D1962)*100,0)</f>
        <v>118</v>
      </c>
      <c r="G1962" s="16">
        <f>IFERROR(ROUND(E1962/N1962,2),0)</f>
        <v>2500.9699999999998</v>
      </c>
      <c r="H1962" t="s">
        <v>8218</v>
      </c>
      <c r="I1962" t="s">
        <v>8234</v>
      </c>
      <c r="J1962" t="s">
        <v>8254</v>
      </c>
      <c r="K1962" s="11">
        <v>41994.362743055557</v>
      </c>
      <c r="L1962" s="11">
        <v>41964.362743055557</v>
      </c>
      <c r="M1962" t="b">
        <v>1</v>
      </c>
      <c r="N1962">
        <v>33</v>
      </c>
      <c r="O1962" t="b">
        <v>1</v>
      </c>
      <c r="P1962" t="s">
        <v>8275</v>
      </c>
      <c r="Q1962" t="s">
        <v>8305</v>
      </c>
    </row>
    <row r="1963" spans="1:17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s="14">
        <f>ROUND((E1963/D1963)*100,0)</f>
        <v>1105</v>
      </c>
      <c r="G1963" s="16">
        <f>IFERROR(ROUND(E1963/N1963,2),0)</f>
        <v>67.69</v>
      </c>
      <c r="H1963" t="s">
        <v>8218</v>
      </c>
      <c r="I1963" t="s">
        <v>8223</v>
      </c>
      <c r="J1963" t="s">
        <v>8245</v>
      </c>
      <c r="K1963" s="11">
        <v>41188.165972222225</v>
      </c>
      <c r="L1963" s="11">
        <v>41148.194641203707</v>
      </c>
      <c r="M1963" t="b">
        <v>1</v>
      </c>
      <c r="N1963">
        <v>1633</v>
      </c>
      <c r="O1963" t="b">
        <v>1</v>
      </c>
      <c r="P1963" t="s">
        <v>8275</v>
      </c>
      <c r="Q1963" t="s">
        <v>8305</v>
      </c>
    </row>
    <row r="1964" spans="1:17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s="14">
        <f>ROUND((E1964/D1964)*100,0)</f>
        <v>193</v>
      </c>
      <c r="G1964" s="16">
        <f>IFERROR(ROUND(E1964/N1964,2),0)</f>
        <v>63.05</v>
      </c>
      <c r="H1964" t="s">
        <v>8218</v>
      </c>
      <c r="I1964" t="s">
        <v>8223</v>
      </c>
      <c r="J1964" t="s">
        <v>8245</v>
      </c>
      <c r="K1964" s="11">
        <v>41772.780509259261</v>
      </c>
      <c r="L1964" s="11">
        <v>41742.780509259261</v>
      </c>
      <c r="M1964" t="b">
        <v>1</v>
      </c>
      <c r="N1964">
        <v>306</v>
      </c>
      <c r="O1964" t="b">
        <v>1</v>
      </c>
      <c r="P1964" t="s">
        <v>8275</v>
      </c>
      <c r="Q1964" t="s">
        <v>8305</v>
      </c>
    </row>
    <row r="1965" spans="1:17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s="14">
        <f>ROUND((E1965/D1965)*100,0)</f>
        <v>127</v>
      </c>
      <c r="G1965" s="16">
        <f>IFERROR(ROUND(E1965/N1965,2),0)</f>
        <v>117.6</v>
      </c>
      <c r="H1965" t="s">
        <v>8218</v>
      </c>
      <c r="I1965" t="s">
        <v>8224</v>
      </c>
      <c r="J1965" t="s">
        <v>8246</v>
      </c>
      <c r="K1965" s="11">
        <v>41898.429791666669</v>
      </c>
      <c r="L1965" s="11">
        <v>41863.429791666669</v>
      </c>
      <c r="M1965" t="b">
        <v>1</v>
      </c>
      <c r="N1965">
        <v>205</v>
      </c>
      <c r="O1965" t="b">
        <v>1</v>
      </c>
      <c r="P1965" t="s">
        <v>8275</v>
      </c>
      <c r="Q1965" t="s">
        <v>8305</v>
      </c>
    </row>
    <row r="1966" spans="1:17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s="14">
        <f>ROUND((E1966/D1966)*100,0)</f>
        <v>260</v>
      </c>
      <c r="G1966" s="16">
        <f>IFERROR(ROUND(E1966/N1966,2),0)</f>
        <v>180.75</v>
      </c>
      <c r="H1966" t="s">
        <v>8218</v>
      </c>
      <c r="I1966" t="s">
        <v>8236</v>
      </c>
      <c r="J1966" t="s">
        <v>8248</v>
      </c>
      <c r="K1966" s="11">
        <v>42482.272824074076</v>
      </c>
      <c r="L1966" s="11">
        <v>42452.272824074076</v>
      </c>
      <c r="M1966" t="b">
        <v>1</v>
      </c>
      <c r="N1966">
        <v>1281</v>
      </c>
      <c r="O1966" t="b">
        <v>1</v>
      </c>
      <c r="P1966" t="s">
        <v>8275</v>
      </c>
      <c r="Q1966" t="s">
        <v>8305</v>
      </c>
    </row>
    <row r="1967" spans="1:17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s="14">
        <f>ROUND((E1967/D1967)*100,0)</f>
        <v>262</v>
      </c>
      <c r="G1967" s="16">
        <f>IFERROR(ROUND(E1967/N1967,2),0)</f>
        <v>127.32</v>
      </c>
      <c r="H1967" t="s">
        <v>8218</v>
      </c>
      <c r="I1967" t="s">
        <v>8223</v>
      </c>
      <c r="J1967" t="s">
        <v>8245</v>
      </c>
      <c r="K1967" s="11">
        <v>40920.041666666664</v>
      </c>
      <c r="L1967" s="11">
        <v>40898.089236111111</v>
      </c>
      <c r="M1967" t="b">
        <v>1</v>
      </c>
      <c r="N1967">
        <v>103</v>
      </c>
      <c r="O1967" t="b">
        <v>1</v>
      </c>
      <c r="P1967" t="s">
        <v>8275</v>
      </c>
      <c r="Q1967" t="s">
        <v>8305</v>
      </c>
    </row>
    <row r="1968" spans="1:17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s="14">
        <f>ROUND((E1968/D1968)*100,0)</f>
        <v>207</v>
      </c>
      <c r="G1968" s="16">
        <f>IFERROR(ROUND(E1968/N1968,2),0)</f>
        <v>136.63999999999999</v>
      </c>
      <c r="H1968" t="s">
        <v>8218</v>
      </c>
      <c r="I1968" t="s">
        <v>8223</v>
      </c>
      <c r="J1968" t="s">
        <v>8245</v>
      </c>
      <c r="K1968" s="11">
        <v>41865.540486111109</v>
      </c>
      <c r="L1968" s="11">
        <v>41835.540486111109</v>
      </c>
      <c r="M1968" t="b">
        <v>1</v>
      </c>
      <c r="N1968">
        <v>1513</v>
      </c>
      <c r="O1968" t="b">
        <v>1</v>
      </c>
      <c r="P1968" t="s">
        <v>8275</v>
      </c>
      <c r="Q1968" t="s">
        <v>8305</v>
      </c>
    </row>
    <row r="1969" spans="1:17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s="14">
        <f>ROUND((E1969/D1969)*100,0)</f>
        <v>370</v>
      </c>
      <c r="G1969" s="16">
        <f>IFERROR(ROUND(E1969/N1969,2),0)</f>
        <v>182.78</v>
      </c>
      <c r="H1969" t="s">
        <v>8218</v>
      </c>
      <c r="I1969" t="s">
        <v>8223</v>
      </c>
      <c r="J1969" t="s">
        <v>8245</v>
      </c>
      <c r="K1969" s="11">
        <v>41760.663530092592</v>
      </c>
      <c r="L1969" s="11">
        <v>41730.663530092592</v>
      </c>
      <c r="M1969" t="b">
        <v>1</v>
      </c>
      <c r="N1969">
        <v>405</v>
      </c>
      <c r="O1969" t="b">
        <v>1</v>
      </c>
      <c r="P1969" t="s">
        <v>8275</v>
      </c>
      <c r="Q1969" t="s">
        <v>8305</v>
      </c>
    </row>
    <row r="1970" spans="1:17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s="14">
        <f>ROUND((E1970/D1970)*100,0)</f>
        <v>285</v>
      </c>
      <c r="G1970" s="16">
        <f>IFERROR(ROUND(E1970/N1970,2),0)</f>
        <v>279.38</v>
      </c>
      <c r="H1970" t="s">
        <v>8218</v>
      </c>
      <c r="I1970" t="s">
        <v>8223</v>
      </c>
      <c r="J1970" t="s">
        <v>8245</v>
      </c>
      <c r="K1970" s="11">
        <v>42707.628645833334</v>
      </c>
      <c r="L1970" s="11">
        <v>42676.58697916667</v>
      </c>
      <c r="M1970" t="b">
        <v>1</v>
      </c>
      <c r="N1970">
        <v>510</v>
      </c>
      <c r="O1970" t="b">
        <v>1</v>
      </c>
      <c r="P1970" t="s">
        <v>8275</v>
      </c>
      <c r="Q1970" t="s">
        <v>8305</v>
      </c>
    </row>
    <row r="1971" spans="1:17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s="14">
        <f>ROUND((E1971/D1971)*100,0)</f>
        <v>579</v>
      </c>
      <c r="G1971" s="16">
        <f>IFERROR(ROUND(E1971/N1971,2),0)</f>
        <v>61.38</v>
      </c>
      <c r="H1971" t="s">
        <v>8218</v>
      </c>
      <c r="I1971" t="s">
        <v>8224</v>
      </c>
      <c r="J1971" t="s">
        <v>8246</v>
      </c>
      <c r="K1971" s="11">
        <v>42587.792453703703</v>
      </c>
      <c r="L1971" s="11">
        <v>42557.792453703703</v>
      </c>
      <c r="M1971" t="b">
        <v>1</v>
      </c>
      <c r="N1971">
        <v>1887</v>
      </c>
      <c r="O1971" t="b">
        <v>1</v>
      </c>
      <c r="P1971" t="s">
        <v>8275</v>
      </c>
      <c r="Q1971" t="s">
        <v>8305</v>
      </c>
    </row>
    <row r="1972" spans="1:17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s="14">
        <f>ROUND((E1972/D1972)*100,0)</f>
        <v>1132</v>
      </c>
      <c r="G1972" s="16">
        <f>IFERROR(ROUND(E1972/N1972,2),0)</f>
        <v>80.73</v>
      </c>
      <c r="H1972" t="s">
        <v>8218</v>
      </c>
      <c r="I1972" t="s">
        <v>8223</v>
      </c>
      <c r="J1972" t="s">
        <v>8245</v>
      </c>
      <c r="K1972" s="11">
        <v>41384.151631944442</v>
      </c>
      <c r="L1972" s="11">
        <v>41324.193298611113</v>
      </c>
      <c r="M1972" t="b">
        <v>1</v>
      </c>
      <c r="N1972">
        <v>701</v>
      </c>
      <c r="O1972" t="b">
        <v>1</v>
      </c>
      <c r="P1972" t="s">
        <v>8275</v>
      </c>
      <c r="Q1972" t="s">
        <v>8305</v>
      </c>
    </row>
    <row r="1973" spans="1:17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s="14">
        <f>ROUND((E1973/D1973)*100,0)</f>
        <v>263</v>
      </c>
      <c r="G1973" s="16">
        <f>IFERROR(ROUND(E1973/N1973,2),0)</f>
        <v>272.36</v>
      </c>
      <c r="H1973" t="s">
        <v>8218</v>
      </c>
      <c r="I1973" t="s">
        <v>8223</v>
      </c>
      <c r="J1973" t="s">
        <v>8245</v>
      </c>
      <c r="K1973" s="11">
        <v>41593.166666666664</v>
      </c>
      <c r="L1973" s="11">
        <v>41561.500706018516</v>
      </c>
      <c r="M1973" t="b">
        <v>1</v>
      </c>
      <c r="N1973">
        <v>3863</v>
      </c>
      <c r="O1973" t="b">
        <v>1</v>
      </c>
      <c r="P1973" t="s">
        <v>8275</v>
      </c>
      <c r="Q1973" t="s">
        <v>8305</v>
      </c>
    </row>
    <row r="1974" spans="1:17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s="14">
        <f>ROUND((E1974/D1974)*100,0)</f>
        <v>674</v>
      </c>
      <c r="G1974" s="16">
        <f>IFERROR(ROUND(E1974/N1974,2),0)</f>
        <v>70.849999999999994</v>
      </c>
      <c r="H1974" t="s">
        <v>8218</v>
      </c>
      <c r="I1974" t="s">
        <v>8223</v>
      </c>
      <c r="J1974" t="s">
        <v>8245</v>
      </c>
      <c r="K1974" s="11">
        <v>41231.053749999999</v>
      </c>
      <c r="L1974" s="11">
        <v>41201.012083333335</v>
      </c>
      <c r="M1974" t="b">
        <v>1</v>
      </c>
      <c r="N1974">
        <v>238</v>
      </c>
      <c r="O1974" t="b">
        <v>1</v>
      </c>
      <c r="P1974" t="s">
        <v>8275</v>
      </c>
      <c r="Q1974" t="s">
        <v>8305</v>
      </c>
    </row>
    <row r="1975" spans="1:17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s="14">
        <f>ROUND((E1975/D1975)*100,0)</f>
        <v>257</v>
      </c>
      <c r="G1975" s="16">
        <f>IFERROR(ROUND(E1975/N1975,2),0)</f>
        <v>247.94</v>
      </c>
      <c r="H1975" t="s">
        <v>8218</v>
      </c>
      <c r="I1975" t="s">
        <v>8223</v>
      </c>
      <c r="J1975" t="s">
        <v>8245</v>
      </c>
      <c r="K1975" s="11">
        <v>42588.291666666664</v>
      </c>
      <c r="L1975" s="11">
        <v>42549.722962962966</v>
      </c>
      <c r="M1975" t="b">
        <v>1</v>
      </c>
      <c r="N1975">
        <v>2051</v>
      </c>
      <c r="O1975" t="b">
        <v>1</v>
      </c>
      <c r="P1975" t="s">
        <v>8275</v>
      </c>
      <c r="Q1975" t="s">
        <v>8305</v>
      </c>
    </row>
    <row r="1976" spans="1:17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s="14">
        <f>ROUND((E1976/D1976)*100,0)</f>
        <v>375</v>
      </c>
      <c r="G1976" s="16">
        <f>IFERROR(ROUND(E1976/N1976,2),0)</f>
        <v>186.81</v>
      </c>
      <c r="H1976" t="s">
        <v>8218</v>
      </c>
      <c r="I1976" t="s">
        <v>8224</v>
      </c>
      <c r="J1976" t="s">
        <v>8246</v>
      </c>
      <c r="K1976" s="11">
        <v>41505.334131944444</v>
      </c>
      <c r="L1976" s="11">
        <v>41445.334131944444</v>
      </c>
      <c r="M1976" t="b">
        <v>1</v>
      </c>
      <c r="N1976">
        <v>402</v>
      </c>
      <c r="O1976" t="b">
        <v>1</v>
      </c>
      <c r="P1976" t="s">
        <v>8275</v>
      </c>
      <c r="Q1976" t="s">
        <v>8305</v>
      </c>
    </row>
    <row r="1977" spans="1:17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s="14">
        <f>ROUND((E1977/D1977)*100,0)</f>
        <v>209</v>
      </c>
      <c r="G1977" s="16">
        <f>IFERROR(ROUND(E1977/N1977,2),0)</f>
        <v>131.99</v>
      </c>
      <c r="H1977" t="s">
        <v>8218</v>
      </c>
      <c r="I1977" t="s">
        <v>8223</v>
      </c>
      <c r="J1977" t="s">
        <v>8245</v>
      </c>
      <c r="K1977" s="11">
        <v>41343.755219907405</v>
      </c>
      <c r="L1977" s="11">
        <v>41313.755219907405</v>
      </c>
      <c r="M1977" t="b">
        <v>1</v>
      </c>
      <c r="N1977">
        <v>253</v>
      </c>
      <c r="O1977" t="b">
        <v>1</v>
      </c>
      <c r="P1977" t="s">
        <v>8275</v>
      </c>
      <c r="Q1977" t="s">
        <v>8305</v>
      </c>
    </row>
    <row r="1978" spans="1:17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s="14">
        <f>ROUND((E1978/D1978)*100,0)</f>
        <v>347</v>
      </c>
      <c r="G1978" s="16">
        <f>IFERROR(ROUND(E1978/N1978,2),0)</f>
        <v>29.31</v>
      </c>
      <c r="H1978" t="s">
        <v>8218</v>
      </c>
      <c r="I1978" t="s">
        <v>8224</v>
      </c>
      <c r="J1978" t="s">
        <v>8246</v>
      </c>
      <c r="K1978" s="11">
        <v>41468.899594907409</v>
      </c>
      <c r="L1978" s="11">
        <v>41438.899594907409</v>
      </c>
      <c r="M1978" t="b">
        <v>1</v>
      </c>
      <c r="N1978">
        <v>473</v>
      </c>
      <c r="O1978" t="b">
        <v>1</v>
      </c>
      <c r="P1978" t="s">
        <v>8275</v>
      </c>
      <c r="Q1978" t="s">
        <v>8305</v>
      </c>
    </row>
    <row r="1979" spans="1:17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s="14">
        <f>ROUND((E1979/D1979)*100,0)</f>
        <v>402</v>
      </c>
      <c r="G1979" s="16">
        <f>IFERROR(ROUND(E1979/N1979,2),0)</f>
        <v>245.02</v>
      </c>
      <c r="H1979" t="s">
        <v>8218</v>
      </c>
      <c r="I1979" t="s">
        <v>8223</v>
      </c>
      <c r="J1979" t="s">
        <v>8245</v>
      </c>
      <c r="K1979" s="11">
        <v>42357.332638888889</v>
      </c>
      <c r="L1979" s="11">
        <v>42311.216898148145</v>
      </c>
      <c r="M1979" t="b">
        <v>1</v>
      </c>
      <c r="N1979">
        <v>821</v>
      </c>
      <c r="O1979" t="b">
        <v>1</v>
      </c>
      <c r="P1979" t="s">
        <v>8275</v>
      </c>
      <c r="Q1979" t="s">
        <v>8305</v>
      </c>
    </row>
    <row r="1980" spans="1:17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s="14">
        <f>ROUND((E1980/D1980)*100,0)</f>
        <v>1027</v>
      </c>
      <c r="G1980" s="16">
        <f>IFERROR(ROUND(E1980/N1980,2),0)</f>
        <v>1323.25</v>
      </c>
      <c r="H1980" t="s">
        <v>8218</v>
      </c>
      <c r="I1980" t="s">
        <v>8223</v>
      </c>
      <c r="J1980" t="s">
        <v>8245</v>
      </c>
      <c r="K1980" s="11">
        <v>41072.291666666664</v>
      </c>
      <c r="L1980" s="11">
        <v>41039.225601851853</v>
      </c>
      <c r="M1980" t="b">
        <v>1</v>
      </c>
      <c r="N1980">
        <v>388</v>
      </c>
      <c r="O1980" t="b">
        <v>1</v>
      </c>
      <c r="P1980" t="s">
        <v>8275</v>
      </c>
      <c r="Q1980" t="s">
        <v>8305</v>
      </c>
    </row>
    <row r="1981" spans="1:17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s="14">
        <f>ROUND((E1981/D1981)*100,0)</f>
        <v>115</v>
      </c>
      <c r="G1981" s="16">
        <f>IFERROR(ROUND(E1981/N1981,2),0)</f>
        <v>282.66000000000003</v>
      </c>
      <c r="H1981" t="s">
        <v>8218</v>
      </c>
      <c r="I1981" t="s">
        <v>8223</v>
      </c>
      <c r="J1981" t="s">
        <v>8245</v>
      </c>
      <c r="K1981" s="11">
        <v>42327.207638888889</v>
      </c>
      <c r="L1981" s="11">
        <v>42290.460023148145</v>
      </c>
      <c r="M1981" t="b">
        <v>1</v>
      </c>
      <c r="N1981">
        <v>813</v>
      </c>
      <c r="O1981" t="b">
        <v>1</v>
      </c>
      <c r="P1981" t="s">
        <v>8275</v>
      </c>
      <c r="Q1981" t="s">
        <v>8305</v>
      </c>
    </row>
    <row r="1982" spans="1:17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s="14">
        <f>ROUND((E1982/D1982)*100,0)</f>
        <v>355</v>
      </c>
      <c r="G1982" s="16">
        <f>IFERROR(ROUND(E1982/N1982,2),0)</f>
        <v>91.21</v>
      </c>
      <c r="H1982" t="s">
        <v>8218</v>
      </c>
      <c r="I1982" t="s">
        <v>8235</v>
      </c>
      <c r="J1982" t="s">
        <v>8248</v>
      </c>
      <c r="K1982" s="11">
        <v>42463.500717592593</v>
      </c>
      <c r="L1982" s="11">
        <v>42423.542384259257</v>
      </c>
      <c r="M1982" t="b">
        <v>1</v>
      </c>
      <c r="N1982">
        <v>1945</v>
      </c>
      <c r="O1982" t="b">
        <v>1</v>
      </c>
      <c r="P1982" t="s">
        <v>8275</v>
      </c>
      <c r="Q1982" t="s">
        <v>8305</v>
      </c>
    </row>
    <row r="1983" spans="1:17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s="14">
        <f>ROUND((E1983/D1983)*100,0)</f>
        <v>5</v>
      </c>
      <c r="G1983" s="16">
        <f>IFERROR(ROUND(E1983/N1983,2),0)</f>
        <v>31.75</v>
      </c>
      <c r="H1983" t="s">
        <v>8220</v>
      </c>
      <c r="I1983" t="s">
        <v>8228</v>
      </c>
      <c r="J1983" t="s">
        <v>8250</v>
      </c>
      <c r="K1983" s="11">
        <v>41829.725289351853</v>
      </c>
      <c r="L1983" s="11">
        <v>41799.725289351853</v>
      </c>
      <c r="M1983" t="b">
        <v>0</v>
      </c>
      <c r="N1983">
        <v>12</v>
      </c>
      <c r="O1983" t="b">
        <v>0</v>
      </c>
      <c r="P1983" t="s">
        <v>8294</v>
      </c>
      <c r="Q1983" t="s">
        <v>8306</v>
      </c>
    </row>
    <row r="1984" spans="1:17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s="14">
        <f>ROUND((E1984/D1984)*100,0)</f>
        <v>0</v>
      </c>
      <c r="G1984" s="16">
        <f>IFERROR(ROUND(E1984/N1984,2),0)</f>
        <v>0</v>
      </c>
      <c r="H1984" t="s">
        <v>8220</v>
      </c>
      <c r="I1984" t="s">
        <v>8230</v>
      </c>
      <c r="J1984" t="s">
        <v>8251</v>
      </c>
      <c r="K1984" s="11">
        <v>42708.628321759257</v>
      </c>
      <c r="L1984" s="11">
        <v>42678.586655092593</v>
      </c>
      <c r="M1984" t="b">
        <v>0</v>
      </c>
      <c r="N1984">
        <v>0</v>
      </c>
      <c r="O1984" t="b">
        <v>0</v>
      </c>
      <c r="P1984" t="s">
        <v>8294</v>
      </c>
      <c r="Q1984" t="s">
        <v>8306</v>
      </c>
    </row>
    <row r="1985" spans="1:17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s="14">
        <f>ROUND((E1985/D1985)*100,0)</f>
        <v>4</v>
      </c>
      <c r="G1985" s="16">
        <f>IFERROR(ROUND(E1985/N1985,2),0)</f>
        <v>88.69</v>
      </c>
      <c r="H1985" t="s">
        <v>8220</v>
      </c>
      <c r="I1985" t="s">
        <v>8223</v>
      </c>
      <c r="J1985" t="s">
        <v>8245</v>
      </c>
      <c r="K1985" s="11">
        <v>42615.291666666664</v>
      </c>
      <c r="L1985" s="11">
        <v>42593.011782407404</v>
      </c>
      <c r="M1985" t="b">
        <v>0</v>
      </c>
      <c r="N1985">
        <v>16</v>
      </c>
      <c r="O1985" t="b">
        <v>0</v>
      </c>
      <c r="P1985" t="s">
        <v>8294</v>
      </c>
      <c r="Q1985" t="s">
        <v>8306</v>
      </c>
    </row>
    <row r="1986" spans="1:17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s="14">
        <f>ROUND((E1986/D1986)*100,0)</f>
        <v>21</v>
      </c>
      <c r="G1986" s="16">
        <f>IFERROR(ROUND(E1986/N1986,2),0)</f>
        <v>453.14</v>
      </c>
      <c r="H1986" t="s">
        <v>8220</v>
      </c>
      <c r="I1986" t="s">
        <v>8223</v>
      </c>
      <c r="J1986" t="s">
        <v>8245</v>
      </c>
      <c r="K1986" s="11">
        <v>41973.831956018519</v>
      </c>
      <c r="L1986" s="11">
        <v>41913.790289351855</v>
      </c>
      <c r="M1986" t="b">
        <v>0</v>
      </c>
      <c r="N1986">
        <v>7</v>
      </c>
      <c r="O1986" t="b">
        <v>0</v>
      </c>
      <c r="P1986" t="s">
        <v>8294</v>
      </c>
      <c r="Q1986" t="s">
        <v>8306</v>
      </c>
    </row>
    <row r="1987" spans="1:17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s="14">
        <f>ROUND((E1987/D1987)*100,0)</f>
        <v>3</v>
      </c>
      <c r="G1987" s="16">
        <f>IFERROR(ROUND(E1987/N1987,2),0)</f>
        <v>12.75</v>
      </c>
      <c r="H1987" t="s">
        <v>8220</v>
      </c>
      <c r="I1987" t="s">
        <v>8224</v>
      </c>
      <c r="J1987" t="s">
        <v>8246</v>
      </c>
      <c r="K1987" s="11">
        <v>42584.958333333336</v>
      </c>
      <c r="L1987" s="11">
        <v>42555.698738425926</v>
      </c>
      <c r="M1987" t="b">
        <v>0</v>
      </c>
      <c r="N1987">
        <v>4</v>
      </c>
      <c r="O1987" t="b">
        <v>0</v>
      </c>
      <c r="P1987" t="s">
        <v>8294</v>
      </c>
      <c r="Q1987" t="s">
        <v>8306</v>
      </c>
    </row>
    <row r="1988" spans="1:17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s="14">
        <f>ROUND((E1988/D1988)*100,0)</f>
        <v>0</v>
      </c>
      <c r="G1988" s="16">
        <f>IFERROR(ROUND(E1988/N1988,2),0)</f>
        <v>1</v>
      </c>
      <c r="H1988" t="s">
        <v>8220</v>
      </c>
      <c r="I1988" t="s">
        <v>8224</v>
      </c>
      <c r="J1988" t="s">
        <v>8246</v>
      </c>
      <c r="K1988" s="11">
        <v>42443.392164351855</v>
      </c>
      <c r="L1988" s="11">
        <v>42413.433831018519</v>
      </c>
      <c r="M1988" t="b">
        <v>0</v>
      </c>
      <c r="N1988">
        <v>1</v>
      </c>
      <c r="O1988" t="b">
        <v>0</v>
      </c>
      <c r="P1988" t="s">
        <v>8294</v>
      </c>
      <c r="Q1988" t="s">
        <v>8306</v>
      </c>
    </row>
    <row r="1989" spans="1:17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s="14">
        <f>ROUND((E1989/D1989)*100,0)</f>
        <v>42</v>
      </c>
      <c r="G1989" s="16">
        <f>IFERROR(ROUND(E1989/N1989,2),0)</f>
        <v>83.43</v>
      </c>
      <c r="H1989" t="s">
        <v>8220</v>
      </c>
      <c r="I1989" t="s">
        <v>8224</v>
      </c>
      <c r="J1989" t="s">
        <v>8246</v>
      </c>
      <c r="K1989" s="11">
        <v>42064.639768518522</v>
      </c>
      <c r="L1989" s="11">
        <v>42034.639768518522</v>
      </c>
      <c r="M1989" t="b">
        <v>0</v>
      </c>
      <c r="N1989">
        <v>28</v>
      </c>
      <c r="O1989" t="b">
        <v>0</v>
      </c>
      <c r="P1989" t="s">
        <v>8294</v>
      </c>
      <c r="Q1989" t="s">
        <v>8306</v>
      </c>
    </row>
    <row r="1990" spans="1:17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s="14">
        <f>ROUND((E1990/D1990)*100,0)</f>
        <v>0</v>
      </c>
      <c r="G1990" s="16">
        <f>IFERROR(ROUND(E1990/N1990,2),0)</f>
        <v>25</v>
      </c>
      <c r="H1990" t="s">
        <v>8220</v>
      </c>
      <c r="I1990" t="s">
        <v>8223</v>
      </c>
      <c r="J1990" t="s">
        <v>8245</v>
      </c>
      <c r="K1990" s="11">
        <v>42236.76321759259</v>
      </c>
      <c r="L1990" s="11">
        <v>42206.76321759259</v>
      </c>
      <c r="M1990" t="b">
        <v>0</v>
      </c>
      <c r="N1990">
        <v>1</v>
      </c>
      <c r="O1990" t="b">
        <v>0</v>
      </c>
      <c r="P1990" t="s">
        <v>8294</v>
      </c>
      <c r="Q1990" t="s">
        <v>8306</v>
      </c>
    </row>
    <row r="1991" spans="1:17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s="14">
        <f>ROUND((E1991/D1991)*100,0)</f>
        <v>1</v>
      </c>
      <c r="G1991" s="16">
        <f>IFERROR(ROUND(E1991/N1991,2),0)</f>
        <v>50</v>
      </c>
      <c r="H1991" t="s">
        <v>8220</v>
      </c>
      <c r="I1991" t="s">
        <v>8223</v>
      </c>
      <c r="J1991" t="s">
        <v>8245</v>
      </c>
      <c r="K1991" s="11">
        <v>42715.680648148147</v>
      </c>
      <c r="L1991" s="11">
        <v>42685.680648148147</v>
      </c>
      <c r="M1991" t="b">
        <v>0</v>
      </c>
      <c r="N1991">
        <v>1</v>
      </c>
      <c r="O1991" t="b">
        <v>0</v>
      </c>
      <c r="P1991" t="s">
        <v>8294</v>
      </c>
      <c r="Q1991" t="s">
        <v>8306</v>
      </c>
    </row>
    <row r="1992" spans="1:17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s="14">
        <f>ROUND((E1992/D1992)*100,0)</f>
        <v>17</v>
      </c>
      <c r="G1992" s="16">
        <f>IFERROR(ROUND(E1992/N1992,2),0)</f>
        <v>101.8</v>
      </c>
      <c r="H1992" t="s">
        <v>8220</v>
      </c>
      <c r="I1992" t="s">
        <v>8223</v>
      </c>
      <c r="J1992" t="s">
        <v>8245</v>
      </c>
      <c r="K1992" s="11">
        <v>42413.195972222224</v>
      </c>
      <c r="L1992" s="11">
        <v>42398.195972222224</v>
      </c>
      <c r="M1992" t="b">
        <v>0</v>
      </c>
      <c r="N1992">
        <v>5</v>
      </c>
      <c r="O1992" t="b">
        <v>0</v>
      </c>
      <c r="P1992" t="s">
        <v>8294</v>
      </c>
      <c r="Q1992" t="s">
        <v>8306</v>
      </c>
    </row>
    <row r="1993" spans="1:17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s="14">
        <f>ROUND((E1993/D1993)*100,0)</f>
        <v>7</v>
      </c>
      <c r="G1993" s="16">
        <f>IFERROR(ROUND(E1993/N1993,2),0)</f>
        <v>46.67</v>
      </c>
      <c r="H1993" t="s">
        <v>8220</v>
      </c>
      <c r="I1993" t="s">
        <v>8223</v>
      </c>
      <c r="J1993" t="s">
        <v>8245</v>
      </c>
      <c r="K1993" s="11">
        <v>42188.89335648148</v>
      </c>
      <c r="L1993" s="11">
        <v>42167.89335648148</v>
      </c>
      <c r="M1993" t="b">
        <v>0</v>
      </c>
      <c r="N1993">
        <v>3</v>
      </c>
      <c r="O1993" t="b">
        <v>0</v>
      </c>
      <c r="P1993" t="s">
        <v>8294</v>
      </c>
      <c r="Q1993" t="s">
        <v>8306</v>
      </c>
    </row>
    <row r="1994" spans="1:17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s="14">
        <f>ROUND((E1994/D1994)*100,0)</f>
        <v>0</v>
      </c>
      <c r="G1994" s="16">
        <f>IFERROR(ROUND(E1994/N1994,2),0)</f>
        <v>1</v>
      </c>
      <c r="H1994" t="s">
        <v>8220</v>
      </c>
      <c r="I1994" t="s">
        <v>8223</v>
      </c>
      <c r="J1994" t="s">
        <v>8245</v>
      </c>
      <c r="K1994" s="11">
        <v>42053.143414351849</v>
      </c>
      <c r="L1994" s="11">
        <v>42023.143414351849</v>
      </c>
      <c r="M1994" t="b">
        <v>0</v>
      </c>
      <c r="N1994">
        <v>2</v>
      </c>
      <c r="O1994" t="b">
        <v>0</v>
      </c>
      <c r="P1994" t="s">
        <v>8294</v>
      </c>
      <c r="Q1994" t="s">
        <v>8306</v>
      </c>
    </row>
    <row r="1995" spans="1:17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s="14">
        <f>ROUND((E1995/D1995)*100,0)</f>
        <v>0</v>
      </c>
      <c r="G1995" s="16">
        <f>IFERROR(ROUND(E1995/N1995,2),0)</f>
        <v>0</v>
      </c>
      <c r="H1995" t="s">
        <v>8220</v>
      </c>
      <c r="I1995" t="s">
        <v>8224</v>
      </c>
      <c r="J1995" t="s">
        <v>8246</v>
      </c>
      <c r="K1995" s="11">
        <v>42359.588391203702</v>
      </c>
      <c r="L1995" s="11">
        <v>42329.588391203702</v>
      </c>
      <c r="M1995" t="b">
        <v>0</v>
      </c>
      <c r="N1995">
        <v>0</v>
      </c>
      <c r="O1995" t="b">
        <v>0</v>
      </c>
      <c r="P1995" t="s">
        <v>8294</v>
      </c>
      <c r="Q1995" t="s">
        <v>8306</v>
      </c>
    </row>
    <row r="1996" spans="1:17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s="14">
        <f>ROUND((E1996/D1996)*100,0)</f>
        <v>0</v>
      </c>
      <c r="G1996" s="16">
        <f>IFERROR(ROUND(E1996/N1996,2),0)</f>
        <v>0</v>
      </c>
      <c r="H1996" t="s">
        <v>8220</v>
      </c>
      <c r="I1996" t="s">
        <v>8223</v>
      </c>
      <c r="J1996" t="s">
        <v>8245</v>
      </c>
      <c r="K1996" s="11">
        <v>42711.047939814816</v>
      </c>
      <c r="L1996" s="11">
        <v>42651.006273148145</v>
      </c>
      <c r="M1996" t="b">
        <v>0</v>
      </c>
      <c r="N1996">
        <v>0</v>
      </c>
      <c r="O1996" t="b">
        <v>0</v>
      </c>
      <c r="P1996" t="s">
        <v>8294</v>
      </c>
      <c r="Q1996" t="s">
        <v>8306</v>
      </c>
    </row>
    <row r="1997" spans="1:17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s="14">
        <f>ROUND((E1997/D1997)*100,0)</f>
        <v>8</v>
      </c>
      <c r="G1997" s="16">
        <f>IFERROR(ROUND(E1997/N1997,2),0)</f>
        <v>26</v>
      </c>
      <c r="H1997" t="s">
        <v>8220</v>
      </c>
      <c r="I1997" t="s">
        <v>8228</v>
      </c>
      <c r="J1997" t="s">
        <v>8250</v>
      </c>
      <c r="K1997" s="11">
        <v>42201.902037037034</v>
      </c>
      <c r="L1997" s="11">
        <v>42181.902037037034</v>
      </c>
      <c r="M1997" t="b">
        <v>0</v>
      </c>
      <c r="N1997">
        <v>3</v>
      </c>
      <c r="O1997" t="b">
        <v>0</v>
      </c>
      <c r="P1997" t="s">
        <v>8294</v>
      </c>
      <c r="Q1997" t="s">
        <v>8306</v>
      </c>
    </row>
    <row r="1998" spans="1:17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s="14">
        <f>ROUND((E1998/D1998)*100,0)</f>
        <v>0</v>
      </c>
      <c r="G1998" s="16">
        <f>IFERROR(ROUND(E1998/N1998,2),0)</f>
        <v>0</v>
      </c>
      <c r="H1998" t="s">
        <v>8220</v>
      </c>
      <c r="I1998" t="s">
        <v>8223</v>
      </c>
      <c r="J1998" t="s">
        <v>8245</v>
      </c>
      <c r="K1998" s="11">
        <v>41830.819571759261</v>
      </c>
      <c r="L1998" s="11">
        <v>41800.819571759261</v>
      </c>
      <c r="M1998" t="b">
        <v>0</v>
      </c>
      <c r="N1998">
        <v>0</v>
      </c>
      <c r="O1998" t="b">
        <v>0</v>
      </c>
      <c r="P1998" t="s">
        <v>8294</v>
      </c>
      <c r="Q1998" t="s">
        <v>8306</v>
      </c>
    </row>
    <row r="1999" spans="1:17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s="14">
        <f>ROUND((E1999/D1999)*100,0)</f>
        <v>0</v>
      </c>
      <c r="G1999" s="16">
        <f>IFERROR(ROUND(E1999/N1999,2),0)</f>
        <v>0</v>
      </c>
      <c r="H1999" t="s">
        <v>8220</v>
      </c>
      <c r="I1999" t="s">
        <v>8223</v>
      </c>
      <c r="J1999" t="s">
        <v>8245</v>
      </c>
      <c r="K1999" s="11">
        <v>41877.930694444447</v>
      </c>
      <c r="L1999" s="11">
        <v>41847.930694444447</v>
      </c>
      <c r="M1999" t="b">
        <v>0</v>
      </c>
      <c r="N1999">
        <v>0</v>
      </c>
      <c r="O1999" t="b">
        <v>0</v>
      </c>
      <c r="P1999" t="s">
        <v>8294</v>
      </c>
      <c r="Q1999" t="s">
        <v>8306</v>
      </c>
    </row>
    <row r="2000" spans="1:17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s="14">
        <f>ROUND((E2000/D2000)*100,0)</f>
        <v>26</v>
      </c>
      <c r="G2000" s="16">
        <f>IFERROR(ROUND(E2000/N2000,2),0)</f>
        <v>218.33</v>
      </c>
      <c r="H2000" t="s">
        <v>8220</v>
      </c>
      <c r="I2000" t="s">
        <v>8223</v>
      </c>
      <c r="J2000" t="s">
        <v>8245</v>
      </c>
      <c r="K2000" s="11">
        <v>41852.118495370371</v>
      </c>
      <c r="L2000" s="11">
        <v>41807.118495370371</v>
      </c>
      <c r="M2000" t="b">
        <v>0</v>
      </c>
      <c r="N2000">
        <v>3</v>
      </c>
      <c r="O2000" t="b">
        <v>0</v>
      </c>
      <c r="P2000" t="s">
        <v>8294</v>
      </c>
      <c r="Q2000" t="s">
        <v>8306</v>
      </c>
    </row>
    <row r="2001" spans="1:17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s="14">
        <f>ROUND((E2001/D2001)*100,0)</f>
        <v>1</v>
      </c>
      <c r="G2001" s="16">
        <f>IFERROR(ROUND(E2001/N2001,2),0)</f>
        <v>33.71</v>
      </c>
      <c r="H2001" t="s">
        <v>8220</v>
      </c>
      <c r="I2001" t="s">
        <v>8224</v>
      </c>
      <c r="J2001" t="s">
        <v>8246</v>
      </c>
      <c r="K2001" s="11">
        <v>41956.524398148147</v>
      </c>
      <c r="L2001" s="11">
        <v>41926.482731481483</v>
      </c>
      <c r="M2001" t="b">
        <v>0</v>
      </c>
      <c r="N2001">
        <v>7</v>
      </c>
      <c r="O2001" t="b">
        <v>0</v>
      </c>
      <c r="P2001" t="s">
        <v>8294</v>
      </c>
      <c r="Q2001" t="s">
        <v>8306</v>
      </c>
    </row>
    <row r="2002" spans="1:17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s="14">
        <f>ROUND((E2002/D2002)*100,0)</f>
        <v>13</v>
      </c>
      <c r="G2002" s="16">
        <f>IFERROR(ROUND(E2002/N2002,2),0)</f>
        <v>25</v>
      </c>
      <c r="H2002" t="s">
        <v>8220</v>
      </c>
      <c r="I2002" t="s">
        <v>8228</v>
      </c>
      <c r="J2002" t="s">
        <v>8250</v>
      </c>
      <c r="K2002" s="11">
        <v>42375.951539351852</v>
      </c>
      <c r="L2002" s="11">
        <v>42345.951539351852</v>
      </c>
      <c r="M2002" t="b">
        <v>0</v>
      </c>
      <c r="N2002">
        <v>25</v>
      </c>
      <c r="O2002" t="b">
        <v>0</v>
      </c>
      <c r="P2002" t="s">
        <v>8294</v>
      </c>
      <c r="Q2002" t="s">
        <v>8306</v>
      </c>
    </row>
    <row r="2003" spans="1:17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s="14">
        <f>ROUND((E2003/D2003)*100,0)</f>
        <v>382</v>
      </c>
      <c r="G2003" s="16">
        <f>IFERROR(ROUND(E2003/N2003,2),0)</f>
        <v>128.38999999999999</v>
      </c>
      <c r="H2003" t="s">
        <v>8218</v>
      </c>
      <c r="I2003" t="s">
        <v>8235</v>
      </c>
      <c r="J2003" t="s">
        <v>8248</v>
      </c>
      <c r="K2003" s="11">
        <v>42167.833333333336</v>
      </c>
      <c r="L2003" s="11">
        <v>42136.209675925929</v>
      </c>
      <c r="M2003" t="b">
        <v>1</v>
      </c>
      <c r="N2003">
        <v>1637</v>
      </c>
      <c r="O2003" t="b">
        <v>1</v>
      </c>
      <c r="P2003" t="s">
        <v>8275</v>
      </c>
      <c r="Q2003" t="s">
        <v>8305</v>
      </c>
    </row>
    <row r="2004" spans="1:17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s="14">
        <f>ROUND((E2004/D2004)*100,0)</f>
        <v>217</v>
      </c>
      <c r="G2004" s="16">
        <f>IFERROR(ROUND(E2004/N2004,2),0)</f>
        <v>78.83</v>
      </c>
      <c r="H2004" t="s">
        <v>8218</v>
      </c>
      <c r="I2004" t="s">
        <v>8223</v>
      </c>
      <c r="J2004" t="s">
        <v>8245</v>
      </c>
      <c r="K2004" s="11">
        <v>42758.71230324074</v>
      </c>
      <c r="L2004" s="11">
        <v>42728.71230324074</v>
      </c>
      <c r="M2004" t="b">
        <v>1</v>
      </c>
      <c r="N2004">
        <v>1375</v>
      </c>
      <c r="O2004" t="b">
        <v>1</v>
      </c>
      <c r="P2004" t="s">
        <v>8275</v>
      </c>
      <c r="Q2004" t="s">
        <v>8305</v>
      </c>
    </row>
    <row r="2005" spans="1:17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s="14">
        <f>ROUND((E2005/D2005)*100,0)</f>
        <v>312</v>
      </c>
      <c r="G2005" s="16">
        <f>IFERROR(ROUND(E2005/N2005,2),0)</f>
        <v>91.76</v>
      </c>
      <c r="H2005" t="s">
        <v>8218</v>
      </c>
      <c r="I2005" t="s">
        <v>8223</v>
      </c>
      <c r="J2005" t="s">
        <v>8245</v>
      </c>
      <c r="K2005" s="11">
        <v>40361.958333333336</v>
      </c>
      <c r="L2005" s="11">
        <v>40347.125601851854</v>
      </c>
      <c r="M2005" t="b">
        <v>1</v>
      </c>
      <c r="N2005">
        <v>17</v>
      </c>
      <c r="O2005" t="b">
        <v>1</v>
      </c>
      <c r="P2005" t="s">
        <v>8275</v>
      </c>
      <c r="Q2005" t="s">
        <v>8305</v>
      </c>
    </row>
    <row r="2006" spans="1:17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s="14">
        <f>ROUND((E2006/D2006)*100,0)</f>
        <v>234</v>
      </c>
      <c r="G2006" s="16">
        <f>IFERROR(ROUND(E2006/N2006,2),0)</f>
        <v>331.1</v>
      </c>
      <c r="H2006" t="s">
        <v>8218</v>
      </c>
      <c r="I2006" t="s">
        <v>8223</v>
      </c>
      <c r="J2006" t="s">
        <v>8245</v>
      </c>
      <c r="K2006" s="11">
        <v>41830.604895833334</v>
      </c>
      <c r="L2006" s="11">
        <v>41800.604895833334</v>
      </c>
      <c r="M2006" t="b">
        <v>1</v>
      </c>
      <c r="N2006">
        <v>354</v>
      </c>
      <c r="O2006" t="b">
        <v>1</v>
      </c>
      <c r="P2006" t="s">
        <v>8275</v>
      </c>
      <c r="Q2006" t="s">
        <v>8305</v>
      </c>
    </row>
    <row r="2007" spans="1:17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s="14">
        <f>ROUND((E2007/D2007)*100,0)</f>
        <v>124</v>
      </c>
      <c r="G2007" s="16">
        <f>IFERROR(ROUND(E2007/N2007,2),0)</f>
        <v>194.26</v>
      </c>
      <c r="H2007" t="s">
        <v>8218</v>
      </c>
      <c r="I2007" t="s">
        <v>8223</v>
      </c>
      <c r="J2007" t="s">
        <v>8245</v>
      </c>
      <c r="K2007" s="11">
        <v>41563.165972222225</v>
      </c>
      <c r="L2007" s="11">
        <v>41535.812708333331</v>
      </c>
      <c r="M2007" t="b">
        <v>1</v>
      </c>
      <c r="N2007">
        <v>191</v>
      </c>
      <c r="O2007" t="b">
        <v>1</v>
      </c>
      <c r="P2007" t="s">
        <v>8275</v>
      </c>
      <c r="Q2007" t="s">
        <v>8305</v>
      </c>
    </row>
    <row r="2008" spans="1:17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s="14">
        <f>ROUND((E2008/D2008)*100,0)</f>
        <v>248</v>
      </c>
      <c r="G2008" s="16">
        <f>IFERROR(ROUND(E2008/N2008,2),0)</f>
        <v>408.98</v>
      </c>
      <c r="H2008" t="s">
        <v>8218</v>
      </c>
      <c r="I2008" t="s">
        <v>8223</v>
      </c>
      <c r="J2008" t="s">
        <v>8245</v>
      </c>
      <c r="K2008" s="11">
        <v>41976.542187500003</v>
      </c>
      <c r="L2008" s="11">
        <v>41941.500520833331</v>
      </c>
      <c r="M2008" t="b">
        <v>1</v>
      </c>
      <c r="N2008">
        <v>303</v>
      </c>
      <c r="O2008" t="b">
        <v>1</v>
      </c>
      <c r="P2008" t="s">
        <v>8275</v>
      </c>
      <c r="Q2008" t="s">
        <v>8305</v>
      </c>
    </row>
    <row r="2009" spans="1:17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s="14">
        <f>ROUND((E2009/D2009)*100,0)</f>
        <v>116</v>
      </c>
      <c r="G2009" s="16">
        <f>IFERROR(ROUND(E2009/N2009,2),0)</f>
        <v>84.46</v>
      </c>
      <c r="H2009" t="s">
        <v>8218</v>
      </c>
      <c r="I2009" t="s">
        <v>8223</v>
      </c>
      <c r="J2009" t="s">
        <v>8245</v>
      </c>
      <c r="K2009" s="11">
        <v>40414.166666666664</v>
      </c>
      <c r="L2009" s="11">
        <v>40347.837800925925</v>
      </c>
      <c r="M2009" t="b">
        <v>1</v>
      </c>
      <c r="N2009">
        <v>137</v>
      </c>
      <c r="O2009" t="b">
        <v>1</v>
      </c>
      <c r="P2009" t="s">
        <v>8275</v>
      </c>
      <c r="Q2009" t="s">
        <v>8305</v>
      </c>
    </row>
    <row r="2010" spans="1:17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s="14">
        <f>ROUND((E2010/D2010)*100,0)</f>
        <v>117</v>
      </c>
      <c r="G2010" s="16">
        <f>IFERROR(ROUND(E2010/N2010,2),0)</f>
        <v>44.85</v>
      </c>
      <c r="H2010" t="s">
        <v>8218</v>
      </c>
      <c r="I2010" t="s">
        <v>8223</v>
      </c>
      <c r="J2010" t="s">
        <v>8245</v>
      </c>
      <c r="K2010" s="11">
        <v>40805.604421296295</v>
      </c>
      <c r="L2010" s="11">
        <v>40761.604421296295</v>
      </c>
      <c r="M2010" t="b">
        <v>1</v>
      </c>
      <c r="N2010">
        <v>41</v>
      </c>
      <c r="O2010" t="b">
        <v>1</v>
      </c>
      <c r="P2010" t="s">
        <v>8275</v>
      </c>
      <c r="Q2010" t="s">
        <v>8305</v>
      </c>
    </row>
    <row r="2011" spans="1:17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s="14">
        <f>ROUND((E2011/D2011)*100,0)</f>
        <v>305</v>
      </c>
      <c r="G2011" s="16">
        <f>IFERROR(ROUND(E2011/N2011,2),0)</f>
        <v>383.36</v>
      </c>
      <c r="H2011" t="s">
        <v>8218</v>
      </c>
      <c r="I2011" t="s">
        <v>8235</v>
      </c>
      <c r="J2011" t="s">
        <v>8248</v>
      </c>
      <c r="K2011" s="11">
        <v>42697.365081018521</v>
      </c>
      <c r="L2011" s="11">
        <v>42661.323414351849</v>
      </c>
      <c r="M2011" t="b">
        <v>1</v>
      </c>
      <c r="N2011">
        <v>398</v>
      </c>
      <c r="O2011" t="b">
        <v>1</v>
      </c>
      <c r="P2011" t="s">
        <v>8275</v>
      </c>
      <c r="Q2011" t="s">
        <v>8305</v>
      </c>
    </row>
    <row r="2012" spans="1:17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s="14">
        <f>ROUND((E2012/D2012)*100,0)</f>
        <v>320</v>
      </c>
      <c r="G2012" s="16">
        <f>IFERROR(ROUND(E2012/N2012,2),0)</f>
        <v>55.28</v>
      </c>
      <c r="H2012" t="s">
        <v>8218</v>
      </c>
      <c r="I2012" t="s">
        <v>8223</v>
      </c>
      <c r="J2012" t="s">
        <v>8245</v>
      </c>
      <c r="K2012" s="11">
        <v>42600.996423611112</v>
      </c>
      <c r="L2012" s="11">
        <v>42570.996423611112</v>
      </c>
      <c r="M2012" t="b">
        <v>1</v>
      </c>
      <c r="N2012">
        <v>1737</v>
      </c>
      <c r="O2012" t="b">
        <v>1</v>
      </c>
      <c r="P2012" t="s">
        <v>8275</v>
      </c>
      <c r="Q2012" t="s">
        <v>8305</v>
      </c>
    </row>
    <row r="2013" spans="1:17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s="14">
        <f>ROUND((E2013/D2013)*100,0)</f>
        <v>820</v>
      </c>
      <c r="G2013" s="16">
        <f>IFERROR(ROUND(E2013/N2013,2),0)</f>
        <v>422.02</v>
      </c>
      <c r="H2013" t="s">
        <v>8218</v>
      </c>
      <c r="I2013" t="s">
        <v>8238</v>
      </c>
      <c r="J2013" t="s">
        <v>8248</v>
      </c>
      <c r="K2013" s="11">
        <v>42380.958333333336</v>
      </c>
      <c r="L2013" s="11">
        <v>42347.358483796299</v>
      </c>
      <c r="M2013" t="b">
        <v>1</v>
      </c>
      <c r="N2013">
        <v>971</v>
      </c>
      <c r="O2013" t="b">
        <v>1</v>
      </c>
      <c r="P2013" t="s">
        <v>8275</v>
      </c>
      <c r="Q2013" t="s">
        <v>8305</v>
      </c>
    </row>
    <row r="2014" spans="1:17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s="14">
        <f>ROUND((E2014/D2014)*100,0)</f>
        <v>235</v>
      </c>
      <c r="G2014" s="16">
        <f>IFERROR(ROUND(E2014/N2014,2),0)</f>
        <v>64.180000000000007</v>
      </c>
      <c r="H2014" t="s">
        <v>8218</v>
      </c>
      <c r="I2014" t="s">
        <v>8223</v>
      </c>
      <c r="J2014" t="s">
        <v>8245</v>
      </c>
      <c r="K2014" s="11">
        <v>42040.822233796294</v>
      </c>
      <c r="L2014" s="11">
        <v>42010.822233796294</v>
      </c>
      <c r="M2014" t="b">
        <v>1</v>
      </c>
      <c r="N2014">
        <v>183</v>
      </c>
      <c r="O2014" t="b">
        <v>1</v>
      </c>
      <c r="P2014" t="s">
        <v>8275</v>
      </c>
      <c r="Q2014" t="s">
        <v>8305</v>
      </c>
    </row>
    <row r="2015" spans="1:17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s="14">
        <f>ROUND((E2015/D2015)*100,0)</f>
        <v>495</v>
      </c>
      <c r="G2015" s="16">
        <f>IFERROR(ROUND(E2015/N2015,2),0)</f>
        <v>173.58</v>
      </c>
      <c r="H2015" t="s">
        <v>8218</v>
      </c>
      <c r="I2015" t="s">
        <v>8223</v>
      </c>
      <c r="J2015" t="s">
        <v>8245</v>
      </c>
      <c r="K2015" s="11">
        <v>42559.960810185185</v>
      </c>
      <c r="L2015" s="11">
        <v>42499.960810185185</v>
      </c>
      <c r="M2015" t="b">
        <v>1</v>
      </c>
      <c r="N2015">
        <v>4562</v>
      </c>
      <c r="O2015" t="b">
        <v>1</v>
      </c>
      <c r="P2015" t="s">
        <v>8275</v>
      </c>
      <c r="Q2015" t="s">
        <v>8305</v>
      </c>
    </row>
    <row r="2016" spans="1:17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s="14">
        <f>ROUND((E2016/D2016)*100,0)</f>
        <v>7814</v>
      </c>
      <c r="G2016" s="16">
        <f>IFERROR(ROUND(E2016/N2016,2),0)</f>
        <v>88.6</v>
      </c>
      <c r="H2016" t="s">
        <v>8218</v>
      </c>
      <c r="I2016" t="s">
        <v>8223</v>
      </c>
      <c r="J2016" t="s">
        <v>8245</v>
      </c>
      <c r="K2016" s="11">
        <v>41358.172905092593</v>
      </c>
      <c r="L2016" s="11">
        <v>41324.214571759258</v>
      </c>
      <c r="M2016" t="b">
        <v>1</v>
      </c>
      <c r="N2016">
        <v>26457</v>
      </c>
      <c r="O2016" t="b">
        <v>1</v>
      </c>
      <c r="P2016" t="s">
        <v>8275</v>
      </c>
      <c r="Q2016" t="s">
        <v>8305</v>
      </c>
    </row>
    <row r="2017" spans="1:17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s="14">
        <f>ROUND((E2017/D2017)*100,0)</f>
        <v>113</v>
      </c>
      <c r="G2017" s="16">
        <f>IFERROR(ROUND(E2017/N2017,2),0)</f>
        <v>50.22</v>
      </c>
      <c r="H2017" t="s">
        <v>8218</v>
      </c>
      <c r="I2017" t="s">
        <v>8223</v>
      </c>
      <c r="J2017" t="s">
        <v>8245</v>
      </c>
      <c r="K2017" s="11">
        <v>40795.876886574071</v>
      </c>
      <c r="L2017" s="11">
        <v>40765.876886574071</v>
      </c>
      <c r="M2017" t="b">
        <v>1</v>
      </c>
      <c r="N2017">
        <v>162</v>
      </c>
      <c r="O2017" t="b">
        <v>1</v>
      </c>
      <c r="P2017" t="s">
        <v>8275</v>
      </c>
      <c r="Q2017" t="s">
        <v>8305</v>
      </c>
    </row>
    <row r="2018" spans="1:17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s="14">
        <f>ROUND((E2018/D2018)*100,0)</f>
        <v>922</v>
      </c>
      <c r="G2018" s="16">
        <f>IFERROR(ROUND(E2018/N2018,2),0)</f>
        <v>192.39</v>
      </c>
      <c r="H2018" t="s">
        <v>8218</v>
      </c>
      <c r="I2018" t="s">
        <v>8223</v>
      </c>
      <c r="J2018" t="s">
        <v>8245</v>
      </c>
      <c r="K2018" s="11">
        <v>41342.88077546296</v>
      </c>
      <c r="L2018" s="11">
        <v>41312.88077546296</v>
      </c>
      <c r="M2018" t="b">
        <v>1</v>
      </c>
      <c r="N2018">
        <v>479</v>
      </c>
      <c r="O2018" t="b">
        <v>1</v>
      </c>
      <c r="P2018" t="s">
        <v>8275</v>
      </c>
      <c r="Q2018" t="s">
        <v>8305</v>
      </c>
    </row>
    <row r="2019" spans="1:17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s="14">
        <f>ROUND((E2019/D2019)*100,0)</f>
        <v>125</v>
      </c>
      <c r="G2019" s="16">
        <f>IFERROR(ROUND(E2019/N2019,2),0)</f>
        <v>73.42</v>
      </c>
      <c r="H2019" t="s">
        <v>8218</v>
      </c>
      <c r="I2019" t="s">
        <v>8223</v>
      </c>
      <c r="J2019" t="s">
        <v>8245</v>
      </c>
      <c r="K2019" s="11">
        <v>40992.166666666664</v>
      </c>
      <c r="L2019" s="11">
        <v>40961.057349537034</v>
      </c>
      <c r="M2019" t="b">
        <v>1</v>
      </c>
      <c r="N2019">
        <v>426</v>
      </c>
      <c r="O2019" t="b">
        <v>1</v>
      </c>
      <c r="P2019" t="s">
        <v>8275</v>
      </c>
      <c r="Q2019" t="s">
        <v>8305</v>
      </c>
    </row>
    <row r="2020" spans="1:17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s="14">
        <f>ROUND((E2020/D2020)*100,0)</f>
        <v>102</v>
      </c>
      <c r="G2020" s="16">
        <f>IFERROR(ROUND(E2020/N2020,2),0)</f>
        <v>147.68</v>
      </c>
      <c r="H2020" t="s">
        <v>8218</v>
      </c>
      <c r="I2020" t="s">
        <v>8240</v>
      </c>
      <c r="J2020" t="s">
        <v>8248</v>
      </c>
      <c r="K2020" s="11">
        <v>42229.365844907406</v>
      </c>
      <c r="L2020" s="11">
        <v>42199.365844907406</v>
      </c>
      <c r="M2020" t="b">
        <v>1</v>
      </c>
      <c r="N2020">
        <v>450</v>
      </c>
      <c r="O2020" t="b">
        <v>1</v>
      </c>
      <c r="P2020" t="s">
        <v>8275</v>
      </c>
      <c r="Q2020" t="s">
        <v>8305</v>
      </c>
    </row>
    <row r="2021" spans="1:17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s="14">
        <f>ROUND((E2021/D2021)*100,0)</f>
        <v>485</v>
      </c>
      <c r="G2021" s="16">
        <f>IFERROR(ROUND(E2021/N2021,2),0)</f>
        <v>108.97</v>
      </c>
      <c r="H2021" t="s">
        <v>8218</v>
      </c>
      <c r="I2021" t="s">
        <v>8223</v>
      </c>
      <c r="J2021" t="s">
        <v>8245</v>
      </c>
      <c r="K2021" s="11">
        <v>42635.70857638889</v>
      </c>
      <c r="L2021" s="11">
        <v>42605.70857638889</v>
      </c>
      <c r="M2021" t="b">
        <v>1</v>
      </c>
      <c r="N2021">
        <v>1780</v>
      </c>
      <c r="O2021" t="b">
        <v>1</v>
      </c>
      <c r="P2021" t="s">
        <v>8275</v>
      </c>
      <c r="Q2021" t="s">
        <v>8305</v>
      </c>
    </row>
    <row r="2022" spans="1:17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s="14">
        <f>ROUND((E2022/D2022)*100,0)</f>
        <v>192</v>
      </c>
      <c r="G2022" s="16">
        <f>IFERROR(ROUND(E2022/N2022,2),0)</f>
        <v>23.65</v>
      </c>
      <c r="H2022" t="s">
        <v>8218</v>
      </c>
      <c r="I2022" t="s">
        <v>8223</v>
      </c>
      <c r="J2022" t="s">
        <v>8245</v>
      </c>
      <c r="K2022" s="11">
        <v>41773.961111111108</v>
      </c>
      <c r="L2022" s="11">
        <v>41737.097500000003</v>
      </c>
      <c r="M2022" t="b">
        <v>1</v>
      </c>
      <c r="N2022">
        <v>122</v>
      </c>
      <c r="O2022" t="b">
        <v>1</v>
      </c>
      <c r="P2022" t="s">
        <v>8275</v>
      </c>
      <c r="Q2022" t="s">
        <v>8305</v>
      </c>
    </row>
    <row r="2023" spans="1:17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s="14">
        <f>ROUND((E2023/D2023)*100,0)</f>
        <v>281</v>
      </c>
      <c r="G2023" s="16">
        <f>IFERROR(ROUND(E2023/N2023,2),0)</f>
        <v>147.94999999999999</v>
      </c>
      <c r="H2023" t="s">
        <v>8218</v>
      </c>
      <c r="I2023" t="s">
        <v>8223</v>
      </c>
      <c r="J2023" t="s">
        <v>8245</v>
      </c>
      <c r="K2023" s="11">
        <v>41906.070567129631</v>
      </c>
      <c r="L2023" s="11">
        <v>41861.070567129631</v>
      </c>
      <c r="M2023" t="b">
        <v>1</v>
      </c>
      <c r="N2023">
        <v>95</v>
      </c>
      <c r="O2023" t="b">
        <v>1</v>
      </c>
      <c r="P2023" t="s">
        <v>8275</v>
      </c>
      <c r="Q2023" t="s">
        <v>8305</v>
      </c>
    </row>
    <row r="2024" spans="1:17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s="14">
        <f>ROUND((E2024/D2024)*100,0)</f>
        <v>125</v>
      </c>
      <c r="G2024" s="16">
        <f>IFERROR(ROUND(E2024/N2024,2),0)</f>
        <v>385.04</v>
      </c>
      <c r="H2024" t="s">
        <v>8218</v>
      </c>
      <c r="I2024" t="s">
        <v>8223</v>
      </c>
      <c r="J2024" t="s">
        <v>8245</v>
      </c>
      <c r="K2024" s="11">
        <v>42532.569120370368</v>
      </c>
      <c r="L2024" s="11">
        <v>42502.569120370368</v>
      </c>
      <c r="M2024" t="b">
        <v>1</v>
      </c>
      <c r="N2024">
        <v>325</v>
      </c>
      <c r="O2024" t="b">
        <v>1</v>
      </c>
      <c r="P2024" t="s">
        <v>8275</v>
      </c>
      <c r="Q2024" t="s">
        <v>8305</v>
      </c>
    </row>
    <row r="2025" spans="1:17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s="14">
        <f>ROUND((E2025/D2025)*100,0)</f>
        <v>161</v>
      </c>
      <c r="G2025" s="16">
        <f>IFERROR(ROUND(E2025/N2025,2),0)</f>
        <v>457.39</v>
      </c>
      <c r="H2025" t="s">
        <v>8218</v>
      </c>
      <c r="I2025" t="s">
        <v>8223</v>
      </c>
      <c r="J2025" t="s">
        <v>8245</v>
      </c>
      <c r="K2025" s="11">
        <v>42166.420752314814</v>
      </c>
      <c r="L2025" s="11">
        <v>42136.420752314814</v>
      </c>
      <c r="M2025" t="b">
        <v>1</v>
      </c>
      <c r="N2025">
        <v>353</v>
      </c>
      <c r="O2025" t="b">
        <v>1</v>
      </c>
      <c r="P2025" t="s">
        <v>8275</v>
      </c>
      <c r="Q2025" t="s">
        <v>8305</v>
      </c>
    </row>
    <row r="2026" spans="1:17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s="14">
        <f>ROUND((E2026/D2026)*100,0)</f>
        <v>585</v>
      </c>
      <c r="G2026" s="16">
        <f>IFERROR(ROUND(E2026/N2026,2),0)</f>
        <v>222.99</v>
      </c>
      <c r="H2026" t="s">
        <v>8218</v>
      </c>
      <c r="I2026" t="s">
        <v>8223</v>
      </c>
      <c r="J2026" t="s">
        <v>8245</v>
      </c>
      <c r="K2026" s="11">
        <v>41134.125</v>
      </c>
      <c r="L2026" s="11">
        <v>41099.966944444444</v>
      </c>
      <c r="M2026" t="b">
        <v>1</v>
      </c>
      <c r="N2026">
        <v>105</v>
      </c>
      <c r="O2026" t="b">
        <v>1</v>
      </c>
      <c r="P2026" t="s">
        <v>8275</v>
      </c>
      <c r="Q2026" t="s">
        <v>8305</v>
      </c>
    </row>
    <row r="2027" spans="1:17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s="14">
        <f>ROUND((E2027/D2027)*100,0)</f>
        <v>201</v>
      </c>
      <c r="G2027" s="16">
        <f>IFERROR(ROUND(E2027/N2027,2),0)</f>
        <v>220.74</v>
      </c>
      <c r="H2027" t="s">
        <v>8218</v>
      </c>
      <c r="I2027" t="s">
        <v>8235</v>
      </c>
      <c r="J2027" t="s">
        <v>8248</v>
      </c>
      <c r="K2027" s="11">
        <v>42166.184560185182</v>
      </c>
      <c r="L2027" s="11">
        <v>42136.184560185182</v>
      </c>
      <c r="M2027" t="b">
        <v>1</v>
      </c>
      <c r="N2027">
        <v>729</v>
      </c>
      <c r="O2027" t="b">
        <v>1</v>
      </c>
      <c r="P2027" t="s">
        <v>8275</v>
      </c>
      <c r="Q2027" t="s">
        <v>8305</v>
      </c>
    </row>
    <row r="2028" spans="1:17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s="14">
        <f>ROUND((E2028/D2028)*100,0)</f>
        <v>133</v>
      </c>
      <c r="G2028" s="16">
        <f>IFERROR(ROUND(E2028/N2028,2),0)</f>
        <v>73.5</v>
      </c>
      <c r="H2028" t="s">
        <v>8218</v>
      </c>
      <c r="I2028" t="s">
        <v>8223</v>
      </c>
      <c r="J2028" t="s">
        <v>8245</v>
      </c>
      <c r="K2028" s="11">
        <v>41750.165972222225</v>
      </c>
      <c r="L2028" s="11">
        <v>41704.735937500001</v>
      </c>
      <c r="M2028" t="b">
        <v>1</v>
      </c>
      <c r="N2028">
        <v>454</v>
      </c>
      <c r="O2028" t="b">
        <v>1</v>
      </c>
      <c r="P2028" t="s">
        <v>8275</v>
      </c>
      <c r="Q2028" t="s">
        <v>8305</v>
      </c>
    </row>
    <row r="2029" spans="1:17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s="14">
        <f>ROUND((E2029/D2029)*100,0)</f>
        <v>120</v>
      </c>
      <c r="G2029" s="16">
        <f>IFERROR(ROUND(E2029/N2029,2),0)</f>
        <v>223.1</v>
      </c>
      <c r="H2029" t="s">
        <v>8218</v>
      </c>
      <c r="I2029" t="s">
        <v>8223</v>
      </c>
      <c r="J2029" t="s">
        <v>8245</v>
      </c>
      <c r="K2029" s="11">
        <v>42093.772210648145</v>
      </c>
      <c r="L2029" s="11">
        <v>42048.813877314817</v>
      </c>
      <c r="M2029" t="b">
        <v>1</v>
      </c>
      <c r="N2029">
        <v>539</v>
      </c>
      <c r="O2029" t="b">
        <v>1</v>
      </c>
      <c r="P2029" t="s">
        <v>8275</v>
      </c>
      <c r="Q2029" t="s">
        <v>8305</v>
      </c>
    </row>
    <row r="2030" spans="1:17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s="14">
        <f>ROUND((E2030/D2030)*100,0)</f>
        <v>126</v>
      </c>
      <c r="G2030" s="16">
        <f>IFERROR(ROUND(E2030/N2030,2),0)</f>
        <v>47.91</v>
      </c>
      <c r="H2030" t="s">
        <v>8218</v>
      </c>
      <c r="I2030" t="s">
        <v>8223</v>
      </c>
      <c r="J2030" t="s">
        <v>8245</v>
      </c>
      <c r="K2030" s="11">
        <v>40252.913194444445</v>
      </c>
      <c r="L2030" s="11">
        <v>40215.919050925928</v>
      </c>
      <c r="M2030" t="b">
        <v>1</v>
      </c>
      <c r="N2030">
        <v>79</v>
      </c>
      <c r="O2030" t="b">
        <v>1</v>
      </c>
      <c r="P2030" t="s">
        <v>8275</v>
      </c>
      <c r="Q2030" t="s">
        <v>8305</v>
      </c>
    </row>
    <row r="2031" spans="1:17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s="14">
        <f>ROUND((E2031/D2031)*100,0)</f>
        <v>361</v>
      </c>
      <c r="G2031" s="16">
        <f>IFERROR(ROUND(E2031/N2031,2),0)</f>
        <v>96.06</v>
      </c>
      <c r="H2031" t="s">
        <v>8218</v>
      </c>
      <c r="I2031" t="s">
        <v>8223</v>
      </c>
      <c r="J2031" t="s">
        <v>8245</v>
      </c>
      <c r="K2031" s="11">
        <v>41878.021770833337</v>
      </c>
      <c r="L2031" s="11">
        <v>41848.021770833337</v>
      </c>
      <c r="M2031" t="b">
        <v>1</v>
      </c>
      <c r="N2031">
        <v>94</v>
      </c>
      <c r="O2031" t="b">
        <v>1</v>
      </c>
      <c r="P2031" t="s">
        <v>8275</v>
      </c>
      <c r="Q2031" t="s">
        <v>8305</v>
      </c>
    </row>
    <row r="2032" spans="1:17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s="14">
        <f>ROUND((E2032/D2032)*100,0)</f>
        <v>226</v>
      </c>
      <c r="G2032" s="16">
        <f>IFERROR(ROUND(E2032/N2032,2),0)</f>
        <v>118.61</v>
      </c>
      <c r="H2032" t="s">
        <v>8218</v>
      </c>
      <c r="I2032" t="s">
        <v>8224</v>
      </c>
      <c r="J2032" t="s">
        <v>8246</v>
      </c>
      <c r="K2032" s="11">
        <v>41242.996481481481</v>
      </c>
      <c r="L2032" s="11">
        <v>41212.996481481481</v>
      </c>
      <c r="M2032" t="b">
        <v>1</v>
      </c>
      <c r="N2032">
        <v>625</v>
      </c>
      <c r="O2032" t="b">
        <v>1</v>
      </c>
      <c r="P2032" t="s">
        <v>8275</v>
      </c>
      <c r="Q2032" t="s">
        <v>8305</v>
      </c>
    </row>
    <row r="2033" spans="1:17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s="14">
        <f>ROUND((E2033/D2033)*100,0)</f>
        <v>120</v>
      </c>
      <c r="G2033" s="16">
        <f>IFERROR(ROUND(E2033/N2033,2),0)</f>
        <v>118.45</v>
      </c>
      <c r="H2033" t="s">
        <v>8218</v>
      </c>
      <c r="I2033" t="s">
        <v>8232</v>
      </c>
      <c r="J2033" t="s">
        <v>8248</v>
      </c>
      <c r="K2033" s="11">
        <v>42013.041666666664</v>
      </c>
      <c r="L2033" s="11">
        <v>41975.329317129632</v>
      </c>
      <c r="M2033" t="b">
        <v>1</v>
      </c>
      <c r="N2033">
        <v>508</v>
      </c>
      <c r="O2033" t="b">
        <v>1</v>
      </c>
      <c r="P2033" t="s">
        <v>8275</v>
      </c>
      <c r="Q2033" t="s">
        <v>8305</v>
      </c>
    </row>
    <row r="2034" spans="1:17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s="14">
        <f>ROUND((E2034/D2034)*100,0)</f>
        <v>304</v>
      </c>
      <c r="G2034" s="16">
        <f>IFERROR(ROUND(E2034/N2034,2),0)</f>
        <v>143.21</v>
      </c>
      <c r="H2034" t="s">
        <v>8218</v>
      </c>
      <c r="I2034" t="s">
        <v>8223</v>
      </c>
      <c r="J2034" t="s">
        <v>8245</v>
      </c>
      <c r="K2034" s="11">
        <v>42719.208333333336</v>
      </c>
      <c r="L2034" s="11">
        <v>42689.565671296295</v>
      </c>
      <c r="M2034" t="b">
        <v>1</v>
      </c>
      <c r="N2034">
        <v>531</v>
      </c>
      <c r="O2034" t="b">
        <v>1</v>
      </c>
      <c r="P2034" t="s">
        <v>8275</v>
      </c>
      <c r="Q2034" t="s">
        <v>8305</v>
      </c>
    </row>
    <row r="2035" spans="1:17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s="14">
        <f>ROUND((E2035/D2035)*100,0)</f>
        <v>179</v>
      </c>
      <c r="G2035" s="16">
        <f>IFERROR(ROUND(E2035/N2035,2),0)</f>
        <v>282.72000000000003</v>
      </c>
      <c r="H2035" t="s">
        <v>8218</v>
      </c>
      <c r="I2035" t="s">
        <v>8223</v>
      </c>
      <c r="J2035" t="s">
        <v>8245</v>
      </c>
      <c r="K2035" s="11">
        <v>41755.082384259258</v>
      </c>
      <c r="L2035" s="11">
        <v>41725.082384259258</v>
      </c>
      <c r="M2035" t="b">
        <v>1</v>
      </c>
      <c r="N2035">
        <v>158</v>
      </c>
      <c r="O2035" t="b">
        <v>1</v>
      </c>
      <c r="P2035" t="s">
        <v>8275</v>
      </c>
      <c r="Q2035" t="s">
        <v>8305</v>
      </c>
    </row>
    <row r="2036" spans="1:17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s="14">
        <f>ROUND((E2036/D2036)*100,0)</f>
        <v>387</v>
      </c>
      <c r="G2036" s="16">
        <f>IFERROR(ROUND(E2036/N2036,2),0)</f>
        <v>593.94000000000005</v>
      </c>
      <c r="H2036" t="s">
        <v>8218</v>
      </c>
      <c r="I2036" t="s">
        <v>8223</v>
      </c>
      <c r="J2036" t="s">
        <v>8245</v>
      </c>
      <c r="K2036" s="11">
        <v>42131.290277777778</v>
      </c>
      <c r="L2036" s="11">
        <v>42076.130011574074</v>
      </c>
      <c r="M2036" t="b">
        <v>1</v>
      </c>
      <c r="N2036">
        <v>508</v>
      </c>
      <c r="O2036" t="b">
        <v>1</v>
      </c>
      <c r="P2036" t="s">
        <v>8275</v>
      </c>
      <c r="Q2036" t="s">
        <v>8305</v>
      </c>
    </row>
    <row r="2037" spans="1:17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s="14">
        <f>ROUND((E2037/D2037)*100,0)</f>
        <v>211</v>
      </c>
      <c r="G2037" s="16">
        <f>IFERROR(ROUND(E2037/N2037,2),0)</f>
        <v>262.16000000000003</v>
      </c>
      <c r="H2037" t="s">
        <v>8218</v>
      </c>
      <c r="I2037" t="s">
        <v>8223</v>
      </c>
      <c r="J2037" t="s">
        <v>8245</v>
      </c>
      <c r="K2037" s="11">
        <v>42357.041666666664</v>
      </c>
      <c r="L2037" s="11">
        <v>42311.625081018516</v>
      </c>
      <c r="M2037" t="b">
        <v>1</v>
      </c>
      <c r="N2037">
        <v>644</v>
      </c>
      <c r="O2037" t="b">
        <v>1</v>
      </c>
      <c r="P2037" t="s">
        <v>8275</v>
      </c>
      <c r="Q2037" t="s">
        <v>8305</v>
      </c>
    </row>
    <row r="2038" spans="1:17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s="14">
        <f>ROUND((E2038/D2038)*100,0)</f>
        <v>132</v>
      </c>
      <c r="G2038" s="16">
        <f>IFERROR(ROUND(E2038/N2038,2),0)</f>
        <v>46.58</v>
      </c>
      <c r="H2038" t="s">
        <v>8218</v>
      </c>
      <c r="I2038" t="s">
        <v>8223</v>
      </c>
      <c r="J2038" t="s">
        <v>8245</v>
      </c>
      <c r="K2038" s="11">
        <v>41768.864803240744</v>
      </c>
      <c r="L2038" s="11">
        <v>41738.864803240744</v>
      </c>
      <c r="M2038" t="b">
        <v>1</v>
      </c>
      <c r="N2038">
        <v>848</v>
      </c>
      <c r="O2038" t="b">
        <v>1</v>
      </c>
      <c r="P2038" t="s">
        <v>8275</v>
      </c>
      <c r="Q2038" t="s">
        <v>8305</v>
      </c>
    </row>
    <row r="2039" spans="1:17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s="14">
        <f>ROUND((E2039/D2039)*100,0)</f>
        <v>300</v>
      </c>
      <c r="G2039" s="16">
        <f>IFERROR(ROUND(E2039/N2039,2),0)</f>
        <v>70.040000000000006</v>
      </c>
      <c r="H2039" t="s">
        <v>8218</v>
      </c>
      <c r="I2039" t="s">
        <v>8223</v>
      </c>
      <c r="J2039" t="s">
        <v>8245</v>
      </c>
      <c r="K2039" s="11">
        <v>41638.251770833333</v>
      </c>
      <c r="L2039" s="11">
        <v>41578.210104166668</v>
      </c>
      <c r="M2039" t="b">
        <v>1</v>
      </c>
      <c r="N2039">
        <v>429</v>
      </c>
      <c r="O2039" t="b">
        <v>1</v>
      </c>
      <c r="P2039" t="s">
        <v>8275</v>
      </c>
      <c r="Q2039" t="s">
        <v>8305</v>
      </c>
    </row>
    <row r="2040" spans="1:17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s="14">
        <f>ROUND((E2040/D2040)*100,0)</f>
        <v>421</v>
      </c>
      <c r="G2040" s="16">
        <f>IFERROR(ROUND(E2040/N2040,2),0)</f>
        <v>164.91</v>
      </c>
      <c r="H2040" t="s">
        <v>8218</v>
      </c>
      <c r="I2040" t="s">
        <v>8224</v>
      </c>
      <c r="J2040" t="s">
        <v>8246</v>
      </c>
      <c r="K2040" s="11">
        <v>41456.75</v>
      </c>
      <c r="L2040" s="11">
        <v>41424.27107638889</v>
      </c>
      <c r="M2040" t="b">
        <v>1</v>
      </c>
      <c r="N2040">
        <v>204</v>
      </c>
      <c r="O2040" t="b">
        <v>1</v>
      </c>
      <c r="P2040" t="s">
        <v>8275</v>
      </c>
      <c r="Q2040" t="s">
        <v>8305</v>
      </c>
    </row>
    <row r="2041" spans="1:17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s="14">
        <f>ROUND((E2041/D2041)*100,0)</f>
        <v>136</v>
      </c>
      <c r="G2041" s="16">
        <f>IFERROR(ROUND(E2041/N2041,2),0)</f>
        <v>449.26</v>
      </c>
      <c r="H2041" t="s">
        <v>8218</v>
      </c>
      <c r="I2041" t="s">
        <v>8223</v>
      </c>
      <c r="J2041" t="s">
        <v>8245</v>
      </c>
      <c r="K2041" s="11">
        <v>42705.207638888889</v>
      </c>
      <c r="L2041" s="11">
        <v>42675.438946759263</v>
      </c>
      <c r="M2041" t="b">
        <v>1</v>
      </c>
      <c r="N2041">
        <v>379</v>
      </c>
      <c r="O2041" t="b">
        <v>1</v>
      </c>
      <c r="P2041" t="s">
        <v>8275</v>
      </c>
      <c r="Q2041" t="s">
        <v>8305</v>
      </c>
    </row>
    <row r="2042" spans="1:17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s="14">
        <f>ROUND((E2042/D2042)*100,0)</f>
        <v>248</v>
      </c>
      <c r="G2042" s="16">
        <f>IFERROR(ROUND(E2042/N2042,2),0)</f>
        <v>27.47</v>
      </c>
      <c r="H2042" t="s">
        <v>8218</v>
      </c>
      <c r="I2042" t="s">
        <v>8223</v>
      </c>
      <c r="J2042" t="s">
        <v>8245</v>
      </c>
      <c r="K2042" s="11">
        <v>41593.968784722223</v>
      </c>
      <c r="L2042" s="11">
        <v>41578.927118055559</v>
      </c>
      <c r="M2042" t="b">
        <v>1</v>
      </c>
      <c r="N2042">
        <v>271</v>
      </c>
      <c r="O2042" t="b">
        <v>1</v>
      </c>
      <c r="P2042" t="s">
        <v>8275</v>
      </c>
      <c r="Q2042" t="s">
        <v>8305</v>
      </c>
    </row>
    <row r="2043" spans="1:17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s="14">
        <f>ROUND((E2043/D2043)*100,0)</f>
        <v>182</v>
      </c>
      <c r="G2043" s="16">
        <f>IFERROR(ROUND(E2043/N2043,2),0)</f>
        <v>143.97999999999999</v>
      </c>
      <c r="H2043" t="s">
        <v>8218</v>
      </c>
      <c r="I2043" t="s">
        <v>8223</v>
      </c>
      <c r="J2043" t="s">
        <v>8245</v>
      </c>
      <c r="K2043" s="11">
        <v>42684.567442129628</v>
      </c>
      <c r="L2043" s="11">
        <v>42654.525775462964</v>
      </c>
      <c r="M2043" t="b">
        <v>0</v>
      </c>
      <c r="N2043">
        <v>120</v>
      </c>
      <c r="O2043" t="b">
        <v>1</v>
      </c>
      <c r="P2043" t="s">
        <v>8275</v>
      </c>
      <c r="Q2043" t="s">
        <v>8305</v>
      </c>
    </row>
    <row r="2044" spans="1:17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s="14">
        <f>ROUND((E2044/D2044)*100,0)</f>
        <v>124</v>
      </c>
      <c r="G2044" s="16">
        <f>IFERROR(ROUND(E2044/N2044,2),0)</f>
        <v>88.24</v>
      </c>
      <c r="H2044" t="s">
        <v>8218</v>
      </c>
      <c r="I2044" t="s">
        <v>8223</v>
      </c>
      <c r="J2044" t="s">
        <v>8245</v>
      </c>
      <c r="K2044" s="11">
        <v>42391.708032407405</v>
      </c>
      <c r="L2044" s="11">
        <v>42331.708032407405</v>
      </c>
      <c r="M2044" t="b">
        <v>0</v>
      </c>
      <c r="N2044">
        <v>140</v>
      </c>
      <c r="O2044" t="b">
        <v>1</v>
      </c>
      <c r="P2044" t="s">
        <v>8275</v>
      </c>
      <c r="Q2044" t="s">
        <v>8305</v>
      </c>
    </row>
    <row r="2045" spans="1:17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s="14">
        <f>ROUND((E2045/D2045)*100,0)</f>
        <v>506</v>
      </c>
      <c r="G2045" s="16">
        <f>IFERROR(ROUND(E2045/N2045,2),0)</f>
        <v>36.33</v>
      </c>
      <c r="H2045" t="s">
        <v>8218</v>
      </c>
      <c r="I2045" t="s">
        <v>8223</v>
      </c>
      <c r="J2045" t="s">
        <v>8245</v>
      </c>
      <c r="K2045" s="11">
        <v>42715.207638888889</v>
      </c>
      <c r="L2045" s="11">
        <v>42661.176817129628</v>
      </c>
      <c r="M2045" t="b">
        <v>0</v>
      </c>
      <c r="N2045">
        <v>193</v>
      </c>
      <c r="O2045" t="b">
        <v>1</v>
      </c>
      <c r="P2045" t="s">
        <v>8275</v>
      </c>
      <c r="Q2045" t="s">
        <v>8305</v>
      </c>
    </row>
    <row r="2046" spans="1:17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s="14">
        <f>ROUND((E2046/D2046)*100,0)</f>
        <v>108</v>
      </c>
      <c r="G2046" s="16">
        <f>IFERROR(ROUND(E2046/N2046,2),0)</f>
        <v>90.18</v>
      </c>
      <c r="H2046" t="s">
        <v>8218</v>
      </c>
      <c r="I2046" t="s">
        <v>8223</v>
      </c>
      <c r="J2046" t="s">
        <v>8245</v>
      </c>
      <c r="K2046" s="11">
        <v>42168.684189814812</v>
      </c>
      <c r="L2046" s="11">
        <v>42138.684189814812</v>
      </c>
      <c r="M2046" t="b">
        <v>0</v>
      </c>
      <c r="N2046">
        <v>180</v>
      </c>
      <c r="O2046" t="b">
        <v>1</v>
      </c>
      <c r="P2046" t="s">
        <v>8275</v>
      </c>
      <c r="Q2046" t="s">
        <v>8305</v>
      </c>
    </row>
    <row r="2047" spans="1:17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s="14">
        <f>ROUND((E2047/D2047)*100,0)</f>
        <v>819</v>
      </c>
      <c r="G2047" s="16">
        <f>IFERROR(ROUND(E2047/N2047,2),0)</f>
        <v>152.62</v>
      </c>
      <c r="H2047" t="s">
        <v>8218</v>
      </c>
      <c r="I2047" t="s">
        <v>8223</v>
      </c>
      <c r="J2047" t="s">
        <v>8245</v>
      </c>
      <c r="K2047" s="11">
        <v>41099.088506944441</v>
      </c>
      <c r="L2047" s="11">
        <v>41069.088506944441</v>
      </c>
      <c r="M2047" t="b">
        <v>0</v>
      </c>
      <c r="N2047">
        <v>263</v>
      </c>
      <c r="O2047" t="b">
        <v>1</v>
      </c>
      <c r="P2047" t="s">
        <v>8275</v>
      </c>
      <c r="Q2047" t="s">
        <v>8305</v>
      </c>
    </row>
    <row r="2048" spans="1:17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s="14">
        <f>ROUND((E2048/D2048)*100,0)</f>
        <v>121</v>
      </c>
      <c r="G2048" s="16">
        <f>IFERROR(ROUND(E2048/N2048,2),0)</f>
        <v>55.81</v>
      </c>
      <c r="H2048" t="s">
        <v>8218</v>
      </c>
      <c r="I2048" t="s">
        <v>8223</v>
      </c>
      <c r="J2048" t="s">
        <v>8245</v>
      </c>
      <c r="K2048" s="11">
        <v>41417.171805555554</v>
      </c>
      <c r="L2048" s="11">
        <v>41387.171805555554</v>
      </c>
      <c r="M2048" t="b">
        <v>0</v>
      </c>
      <c r="N2048">
        <v>217</v>
      </c>
      <c r="O2048" t="b">
        <v>1</v>
      </c>
      <c r="P2048" t="s">
        <v>8275</v>
      </c>
      <c r="Q2048" t="s">
        <v>8305</v>
      </c>
    </row>
    <row r="2049" spans="1:17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s="14">
        <f>ROUND((E2049/D2049)*100,0)</f>
        <v>103</v>
      </c>
      <c r="G2049" s="16">
        <f>IFERROR(ROUND(E2049/N2049,2),0)</f>
        <v>227.85</v>
      </c>
      <c r="H2049" t="s">
        <v>8218</v>
      </c>
      <c r="I2049" t="s">
        <v>8225</v>
      </c>
      <c r="J2049" t="s">
        <v>8247</v>
      </c>
      <c r="K2049" s="11">
        <v>42111</v>
      </c>
      <c r="L2049" s="11">
        <v>42081.903587962966</v>
      </c>
      <c r="M2049" t="b">
        <v>0</v>
      </c>
      <c r="N2049">
        <v>443</v>
      </c>
      <c r="O2049" t="b">
        <v>1</v>
      </c>
      <c r="P2049" t="s">
        <v>8275</v>
      </c>
      <c r="Q2049" t="s">
        <v>8305</v>
      </c>
    </row>
    <row r="2050" spans="1:17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s="14">
        <f>ROUND((E2050/D2050)*100,0)</f>
        <v>148</v>
      </c>
      <c r="G2050" s="16">
        <f>IFERROR(ROUND(E2050/N2050,2),0)</f>
        <v>91.83</v>
      </c>
      <c r="H2050" t="s">
        <v>8218</v>
      </c>
      <c r="I2050" t="s">
        <v>8223</v>
      </c>
      <c r="J2050" t="s">
        <v>8245</v>
      </c>
      <c r="K2050" s="11">
        <v>41417.651516203703</v>
      </c>
      <c r="L2050" s="11">
        <v>41387.651516203703</v>
      </c>
      <c r="M2050" t="b">
        <v>0</v>
      </c>
      <c r="N2050">
        <v>1373</v>
      </c>
      <c r="O2050" t="b">
        <v>1</v>
      </c>
      <c r="P2050" t="s">
        <v>8275</v>
      </c>
      <c r="Q2050" t="s">
        <v>8305</v>
      </c>
    </row>
    <row r="2051" spans="1:17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s="14">
        <f>ROUND((E2051/D2051)*100,0)</f>
        <v>120</v>
      </c>
      <c r="G2051" s="16">
        <f>IFERROR(ROUND(E2051/N2051,2),0)</f>
        <v>80.989999999999995</v>
      </c>
      <c r="H2051" t="s">
        <v>8218</v>
      </c>
      <c r="I2051" t="s">
        <v>8224</v>
      </c>
      <c r="J2051" t="s">
        <v>8246</v>
      </c>
      <c r="K2051" s="11">
        <v>41610.957638888889</v>
      </c>
      <c r="L2051" s="11">
        <v>41575.527349537035</v>
      </c>
      <c r="M2051" t="b">
        <v>0</v>
      </c>
      <c r="N2051">
        <v>742</v>
      </c>
      <c r="O2051" t="b">
        <v>1</v>
      </c>
      <c r="P2051" t="s">
        <v>8275</v>
      </c>
      <c r="Q2051" t="s">
        <v>8305</v>
      </c>
    </row>
    <row r="2052" spans="1:17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s="14">
        <f>ROUND((E2052/D2052)*100,0)</f>
        <v>473</v>
      </c>
      <c r="G2052" s="16">
        <f>IFERROR(ROUND(E2052/N2052,2),0)</f>
        <v>278.39</v>
      </c>
      <c r="H2052" t="s">
        <v>8218</v>
      </c>
      <c r="I2052" t="s">
        <v>8223</v>
      </c>
      <c r="J2052" t="s">
        <v>8245</v>
      </c>
      <c r="K2052" s="11">
        <v>42155.071504629632</v>
      </c>
      <c r="L2052" s="11">
        <v>42115.071504629632</v>
      </c>
      <c r="M2052" t="b">
        <v>0</v>
      </c>
      <c r="N2052">
        <v>170</v>
      </c>
      <c r="O2052" t="b">
        <v>1</v>
      </c>
      <c r="P2052" t="s">
        <v>8275</v>
      </c>
      <c r="Q2052" t="s">
        <v>8305</v>
      </c>
    </row>
    <row r="2053" spans="1:17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s="14">
        <f>ROUND((E2053/D2053)*100,0)</f>
        <v>130</v>
      </c>
      <c r="G2053" s="16">
        <f>IFERROR(ROUND(E2053/N2053,2),0)</f>
        <v>43.1</v>
      </c>
      <c r="H2053" t="s">
        <v>8218</v>
      </c>
      <c r="I2053" t="s">
        <v>8223</v>
      </c>
      <c r="J2053" t="s">
        <v>8245</v>
      </c>
      <c r="K2053" s="11">
        <v>41634.022418981483</v>
      </c>
      <c r="L2053" s="11">
        <v>41604.022418981483</v>
      </c>
      <c r="M2053" t="b">
        <v>0</v>
      </c>
      <c r="N2053">
        <v>242</v>
      </c>
      <c r="O2053" t="b">
        <v>1</v>
      </c>
      <c r="P2053" t="s">
        <v>8275</v>
      </c>
      <c r="Q2053" t="s">
        <v>8305</v>
      </c>
    </row>
    <row r="2054" spans="1:17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s="14">
        <f>ROUND((E2054/D2054)*100,0)</f>
        <v>353</v>
      </c>
      <c r="G2054" s="16">
        <f>IFERROR(ROUND(E2054/N2054,2),0)</f>
        <v>326.29000000000002</v>
      </c>
      <c r="H2054" t="s">
        <v>8218</v>
      </c>
      <c r="I2054" t="s">
        <v>8223</v>
      </c>
      <c r="J2054" t="s">
        <v>8245</v>
      </c>
      <c r="K2054" s="11">
        <v>42420.08394675926</v>
      </c>
      <c r="L2054" s="11">
        <v>42375.08394675926</v>
      </c>
      <c r="M2054" t="b">
        <v>0</v>
      </c>
      <c r="N2054">
        <v>541</v>
      </c>
      <c r="O2054" t="b">
        <v>1</v>
      </c>
      <c r="P2054" t="s">
        <v>8275</v>
      </c>
      <c r="Q2054" t="s">
        <v>8305</v>
      </c>
    </row>
    <row r="2055" spans="1:17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s="14">
        <f>ROUND((E2055/D2055)*100,0)</f>
        <v>101</v>
      </c>
      <c r="G2055" s="16">
        <f>IFERROR(ROUND(E2055/N2055,2),0)</f>
        <v>41.74</v>
      </c>
      <c r="H2055" t="s">
        <v>8218</v>
      </c>
      <c r="I2055" t="s">
        <v>8223</v>
      </c>
      <c r="J2055" t="s">
        <v>8245</v>
      </c>
      <c r="K2055" s="11">
        <v>42333.659155092595</v>
      </c>
      <c r="L2055" s="11">
        <v>42303.617488425924</v>
      </c>
      <c r="M2055" t="b">
        <v>0</v>
      </c>
      <c r="N2055">
        <v>121</v>
      </c>
      <c r="O2055" t="b">
        <v>1</v>
      </c>
      <c r="P2055" t="s">
        <v>8275</v>
      </c>
      <c r="Q2055" t="s">
        <v>8305</v>
      </c>
    </row>
    <row r="2056" spans="1:17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s="14">
        <f>ROUND((E2056/D2056)*100,0)</f>
        <v>114</v>
      </c>
      <c r="G2056" s="16">
        <f>IFERROR(ROUND(E2056/N2056,2),0)</f>
        <v>64.02</v>
      </c>
      <c r="H2056" t="s">
        <v>8218</v>
      </c>
      <c r="I2056" t="s">
        <v>8224</v>
      </c>
      <c r="J2056" t="s">
        <v>8246</v>
      </c>
      <c r="K2056" s="11">
        <v>41761.520949074074</v>
      </c>
      <c r="L2056" s="11">
        <v>41731.520949074074</v>
      </c>
      <c r="M2056" t="b">
        <v>0</v>
      </c>
      <c r="N2056">
        <v>621</v>
      </c>
      <c r="O2056" t="b">
        <v>1</v>
      </c>
      <c r="P2056" t="s">
        <v>8275</v>
      </c>
      <c r="Q2056" t="s">
        <v>8305</v>
      </c>
    </row>
    <row r="2057" spans="1:17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s="14">
        <f>ROUND((E2057/D2057)*100,0)</f>
        <v>167</v>
      </c>
      <c r="G2057" s="16">
        <f>IFERROR(ROUND(E2057/N2057,2),0)</f>
        <v>99.46</v>
      </c>
      <c r="H2057" t="s">
        <v>8218</v>
      </c>
      <c r="I2057" t="s">
        <v>8223</v>
      </c>
      <c r="J2057" t="s">
        <v>8245</v>
      </c>
      <c r="K2057" s="11">
        <v>41976.166666666664</v>
      </c>
      <c r="L2057" s="11">
        <v>41946.674108796295</v>
      </c>
      <c r="M2057" t="b">
        <v>0</v>
      </c>
      <c r="N2057">
        <v>101</v>
      </c>
      <c r="O2057" t="b">
        <v>1</v>
      </c>
      <c r="P2057" t="s">
        <v>8275</v>
      </c>
      <c r="Q2057" t="s">
        <v>8305</v>
      </c>
    </row>
    <row r="2058" spans="1:17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s="14">
        <f>ROUND((E2058/D2058)*100,0)</f>
        <v>153</v>
      </c>
      <c r="G2058" s="16">
        <f>IFERROR(ROUND(E2058/N2058,2),0)</f>
        <v>138.49</v>
      </c>
      <c r="H2058" t="s">
        <v>8218</v>
      </c>
      <c r="I2058" t="s">
        <v>8223</v>
      </c>
      <c r="J2058" t="s">
        <v>8245</v>
      </c>
      <c r="K2058" s="11">
        <v>41381.76090277778</v>
      </c>
      <c r="L2058" s="11">
        <v>41351.76090277778</v>
      </c>
      <c r="M2058" t="b">
        <v>0</v>
      </c>
      <c r="N2058">
        <v>554</v>
      </c>
      <c r="O2058" t="b">
        <v>1</v>
      </c>
      <c r="P2058" t="s">
        <v>8275</v>
      </c>
      <c r="Q2058" t="s">
        <v>8305</v>
      </c>
    </row>
    <row r="2059" spans="1:17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s="14">
        <f>ROUND((E2059/D2059)*100,0)</f>
        <v>202</v>
      </c>
      <c r="G2059" s="16">
        <f>IFERROR(ROUND(E2059/N2059,2),0)</f>
        <v>45.55</v>
      </c>
      <c r="H2059" t="s">
        <v>8218</v>
      </c>
      <c r="I2059" t="s">
        <v>8224</v>
      </c>
      <c r="J2059" t="s">
        <v>8246</v>
      </c>
      <c r="K2059" s="11">
        <v>42426.494583333333</v>
      </c>
      <c r="L2059" s="11">
        <v>42396.494583333333</v>
      </c>
      <c r="M2059" t="b">
        <v>0</v>
      </c>
      <c r="N2059">
        <v>666</v>
      </c>
      <c r="O2059" t="b">
        <v>1</v>
      </c>
      <c r="P2059" t="s">
        <v>8275</v>
      </c>
      <c r="Q2059" t="s">
        <v>8305</v>
      </c>
    </row>
    <row r="2060" spans="1:17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s="14">
        <f>ROUND((E2060/D2060)*100,0)</f>
        <v>168</v>
      </c>
      <c r="G2060" s="16">
        <f>IFERROR(ROUND(E2060/N2060,2),0)</f>
        <v>10.51</v>
      </c>
      <c r="H2060" t="s">
        <v>8218</v>
      </c>
      <c r="I2060" t="s">
        <v>8224</v>
      </c>
      <c r="J2060" t="s">
        <v>8246</v>
      </c>
      <c r="K2060" s="11">
        <v>42065.833333333336</v>
      </c>
      <c r="L2060" s="11">
        <v>42026.370717592596</v>
      </c>
      <c r="M2060" t="b">
        <v>0</v>
      </c>
      <c r="N2060">
        <v>410</v>
      </c>
      <c r="O2060" t="b">
        <v>1</v>
      </c>
      <c r="P2060" t="s">
        <v>8275</v>
      </c>
      <c r="Q2060" t="s">
        <v>8305</v>
      </c>
    </row>
    <row r="2061" spans="1:17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s="14">
        <f>ROUND((E2061/D2061)*100,0)</f>
        <v>143</v>
      </c>
      <c r="G2061" s="16">
        <f>IFERROR(ROUND(E2061/N2061,2),0)</f>
        <v>114.77</v>
      </c>
      <c r="H2061" t="s">
        <v>8218</v>
      </c>
      <c r="I2061" t="s">
        <v>8223</v>
      </c>
      <c r="J2061" t="s">
        <v>8245</v>
      </c>
      <c r="K2061" s="11">
        <v>42400.915972222225</v>
      </c>
      <c r="L2061" s="11">
        <v>42361.602476851855</v>
      </c>
      <c r="M2061" t="b">
        <v>0</v>
      </c>
      <c r="N2061">
        <v>375</v>
      </c>
      <c r="O2061" t="b">
        <v>1</v>
      </c>
      <c r="P2061" t="s">
        <v>8275</v>
      </c>
      <c r="Q2061" t="s">
        <v>8305</v>
      </c>
    </row>
    <row r="2062" spans="1:17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s="14">
        <f>ROUND((E2062/D2062)*100,0)</f>
        <v>196</v>
      </c>
      <c r="G2062" s="16">
        <f>IFERROR(ROUND(E2062/N2062,2),0)</f>
        <v>36</v>
      </c>
      <c r="H2062" t="s">
        <v>8218</v>
      </c>
      <c r="I2062" t="s">
        <v>8223</v>
      </c>
      <c r="J2062" t="s">
        <v>8245</v>
      </c>
      <c r="K2062" s="11">
        <v>41843.642939814818</v>
      </c>
      <c r="L2062" s="11">
        <v>41783.642939814818</v>
      </c>
      <c r="M2062" t="b">
        <v>0</v>
      </c>
      <c r="N2062">
        <v>1364</v>
      </c>
      <c r="O2062" t="b">
        <v>1</v>
      </c>
      <c r="P2062" t="s">
        <v>8275</v>
      </c>
      <c r="Q2062" t="s">
        <v>8305</v>
      </c>
    </row>
    <row r="2063" spans="1:17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s="14">
        <f>ROUND((E2063/D2063)*100,0)</f>
        <v>108</v>
      </c>
      <c r="G2063" s="16">
        <f>IFERROR(ROUND(E2063/N2063,2),0)</f>
        <v>154.16999999999999</v>
      </c>
      <c r="H2063" t="s">
        <v>8218</v>
      </c>
      <c r="I2063" t="s">
        <v>8223</v>
      </c>
      <c r="J2063" t="s">
        <v>8245</v>
      </c>
      <c r="K2063" s="11">
        <v>42735.764513888891</v>
      </c>
      <c r="L2063" s="11">
        <v>42705.764513888891</v>
      </c>
      <c r="M2063" t="b">
        <v>0</v>
      </c>
      <c r="N2063">
        <v>35</v>
      </c>
      <c r="O2063" t="b">
        <v>1</v>
      </c>
      <c r="P2063" t="s">
        <v>8275</v>
      </c>
      <c r="Q2063" t="s">
        <v>8305</v>
      </c>
    </row>
    <row r="2064" spans="1:17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s="14">
        <f>ROUND((E2064/D2064)*100,0)</f>
        <v>115</v>
      </c>
      <c r="G2064" s="16">
        <f>IFERROR(ROUND(E2064/N2064,2),0)</f>
        <v>566.39</v>
      </c>
      <c r="H2064" t="s">
        <v>8218</v>
      </c>
      <c r="I2064" t="s">
        <v>8231</v>
      </c>
      <c r="J2064" t="s">
        <v>8252</v>
      </c>
      <c r="K2064" s="11">
        <v>42453.341412037036</v>
      </c>
      <c r="L2064" s="11">
        <v>42423.3830787037</v>
      </c>
      <c r="M2064" t="b">
        <v>0</v>
      </c>
      <c r="N2064">
        <v>203</v>
      </c>
      <c r="O2064" t="b">
        <v>1</v>
      </c>
      <c r="P2064" t="s">
        <v>8275</v>
      </c>
      <c r="Q2064" t="s">
        <v>8305</v>
      </c>
    </row>
    <row r="2065" spans="1:17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s="14">
        <f>ROUND((E2065/D2065)*100,0)</f>
        <v>148</v>
      </c>
      <c r="G2065" s="16">
        <f>IFERROR(ROUND(E2065/N2065,2),0)</f>
        <v>120.86</v>
      </c>
      <c r="H2065" t="s">
        <v>8218</v>
      </c>
      <c r="I2065" t="s">
        <v>8235</v>
      </c>
      <c r="J2065" t="s">
        <v>8248</v>
      </c>
      <c r="K2065" s="11">
        <v>42505.73265046296</v>
      </c>
      <c r="L2065" s="11">
        <v>42472.73265046296</v>
      </c>
      <c r="M2065" t="b">
        <v>0</v>
      </c>
      <c r="N2065">
        <v>49</v>
      </c>
      <c r="O2065" t="b">
        <v>1</v>
      </c>
      <c r="P2065" t="s">
        <v>8275</v>
      </c>
      <c r="Q2065" t="s">
        <v>8305</v>
      </c>
    </row>
    <row r="2066" spans="1:17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s="14">
        <f>ROUND((E2066/D2066)*100,0)</f>
        <v>191</v>
      </c>
      <c r="G2066" s="16">
        <f>IFERROR(ROUND(E2066/N2066,2),0)</f>
        <v>86.16</v>
      </c>
      <c r="H2066" t="s">
        <v>8218</v>
      </c>
      <c r="I2066" t="s">
        <v>8223</v>
      </c>
      <c r="J2066" t="s">
        <v>8245</v>
      </c>
      <c r="K2066" s="11">
        <v>41425.5</v>
      </c>
      <c r="L2066" s="11">
        <v>41389.364849537036</v>
      </c>
      <c r="M2066" t="b">
        <v>0</v>
      </c>
      <c r="N2066">
        <v>5812</v>
      </c>
      <c r="O2066" t="b">
        <v>1</v>
      </c>
      <c r="P2066" t="s">
        <v>8275</v>
      </c>
      <c r="Q2066" t="s">
        <v>8305</v>
      </c>
    </row>
    <row r="2067" spans="1:17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s="14">
        <f>ROUND((E2067/D2067)*100,0)</f>
        <v>199</v>
      </c>
      <c r="G2067" s="16">
        <f>IFERROR(ROUND(E2067/N2067,2),0)</f>
        <v>51.21</v>
      </c>
      <c r="H2067" t="s">
        <v>8218</v>
      </c>
      <c r="I2067" t="s">
        <v>8224</v>
      </c>
      <c r="J2067" t="s">
        <v>8246</v>
      </c>
      <c r="K2067" s="11">
        <v>41633.333668981482</v>
      </c>
      <c r="L2067" s="11">
        <v>41603.333668981482</v>
      </c>
      <c r="M2067" t="b">
        <v>0</v>
      </c>
      <c r="N2067">
        <v>1556</v>
      </c>
      <c r="O2067" t="b">
        <v>1</v>
      </c>
      <c r="P2067" t="s">
        <v>8275</v>
      </c>
      <c r="Q2067" t="s">
        <v>8305</v>
      </c>
    </row>
    <row r="2068" spans="1:17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s="14">
        <f>ROUND((E2068/D2068)*100,0)</f>
        <v>219</v>
      </c>
      <c r="G2068" s="16">
        <f>IFERROR(ROUND(E2068/N2068,2),0)</f>
        <v>67.260000000000005</v>
      </c>
      <c r="H2068" t="s">
        <v>8218</v>
      </c>
      <c r="I2068" t="s">
        <v>8223</v>
      </c>
      <c r="J2068" t="s">
        <v>8245</v>
      </c>
      <c r="K2068" s="11">
        <v>41874.771793981483</v>
      </c>
      <c r="L2068" s="11">
        <v>41844.771793981483</v>
      </c>
      <c r="M2068" t="b">
        <v>0</v>
      </c>
      <c r="N2068">
        <v>65</v>
      </c>
      <c r="O2068" t="b">
        <v>1</v>
      </c>
      <c r="P2068" t="s">
        <v>8275</v>
      </c>
      <c r="Q2068" t="s">
        <v>8305</v>
      </c>
    </row>
    <row r="2069" spans="1:17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s="14">
        <f>ROUND((E2069/D2069)*100,0)</f>
        <v>127</v>
      </c>
      <c r="G2069" s="16">
        <f>IFERROR(ROUND(E2069/N2069,2),0)</f>
        <v>62.8</v>
      </c>
      <c r="H2069" t="s">
        <v>8218</v>
      </c>
      <c r="I2069" t="s">
        <v>8224</v>
      </c>
      <c r="J2069" t="s">
        <v>8246</v>
      </c>
      <c r="K2069" s="11">
        <v>42148.853888888887</v>
      </c>
      <c r="L2069" s="11">
        <v>42115.853888888887</v>
      </c>
      <c r="M2069" t="b">
        <v>0</v>
      </c>
      <c r="N2069">
        <v>10</v>
      </c>
      <c r="O2069" t="b">
        <v>1</v>
      </c>
      <c r="P2069" t="s">
        <v>8275</v>
      </c>
      <c r="Q2069" t="s">
        <v>8305</v>
      </c>
    </row>
    <row r="2070" spans="1:17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s="14">
        <f>ROUND((E2070/D2070)*100,0)</f>
        <v>105</v>
      </c>
      <c r="G2070" s="16">
        <f>IFERROR(ROUND(E2070/N2070,2),0)</f>
        <v>346.13</v>
      </c>
      <c r="H2070" t="s">
        <v>8218</v>
      </c>
      <c r="I2070" t="s">
        <v>8223</v>
      </c>
      <c r="J2070" t="s">
        <v>8245</v>
      </c>
      <c r="K2070" s="11">
        <v>42663.841608796298</v>
      </c>
      <c r="L2070" s="11">
        <v>42633.841608796298</v>
      </c>
      <c r="M2070" t="b">
        <v>0</v>
      </c>
      <c r="N2070">
        <v>76</v>
      </c>
      <c r="O2070" t="b">
        <v>1</v>
      </c>
      <c r="P2070" t="s">
        <v>8275</v>
      </c>
      <c r="Q2070" t="s">
        <v>8305</v>
      </c>
    </row>
    <row r="2071" spans="1:17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s="14">
        <f>ROUND((E2071/D2071)*100,0)</f>
        <v>128</v>
      </c>
      <c r="G2071" s="16">
        <f>IFERROR(ROUND(E2071/N2071,2),0)</f>
        <v>244.12</v>
      </c>
      <c r="H2071" t="s">
        <v>8218</v>
      </c>
      <c r="I2071" t="s">
        <v>8223</v>
      </c>
      <c r="J2071" t="s">
        <v>8245</v>
      </c>
      <c r="K2071" s="11">
        <v>42371.972118055557</v>
      </c>
      <c r="L2071" s="11">
        <v>42340.972118055557</v>
      </c>
      <c r="M2071" t="b">
        <v>0</v>
      </c>
      <c r="N2071">
        <v>263</v>
      </c>
      <c r="O2071" t="b">
        <v>1</v>
      </c>
      <c r="P2071" t="s">
        <v>8275</v>
      </c>
      <c r="Q2071" t="s">
        <v>8305</v>
      </c>
    </row>
    <row r="2072" spans="1:17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s="14">
        <f>ROUND((E2072/D2072)*100,0)</f>
        <v>317</v>
      </c>
      <c r="G2072" s="16">
        <f>IFERROR(ROUND(E2072/N2072,2),0)</f>
        <v>259.25</v>
      </c>
      <c r="H2072" t="s">
        <v>8218</v>
      </c>
      <c r="I2072" t="s">
        <v>8235</v>
      </c>
      <c r="J2072" t="s">
        <v>8248</v>
      </c>
      <c r="K2072" s="11">
        <v>42549.6565162037</v>
      </c>
      <c r="L2072" s="11">
        <v>42519.6565162037</v>
      </c>
      <c r="M2072" t="b">
        <v>0</v>
      </c>
      <c r="N2072">
        <v>1530</v>
      </c>
      <c r="O2072" t="b">
        <v>1</v>
      </c>
      <c r="P2072" t="s">
        <v>8275</v>
      </c>
      <c r="Q2072" t="s">
        <v>8305</v>
      </c>
    </row>
    <row r="2073" spans="1:17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s="14">
        <f>ROUND((E2073/D2073)*100,0)</f>
        <v>281</v>
      </c>
      <c r="G2073" s="16">
        <f>IFERROR(ROUND(E2073/N2073,2),0)</f>
        <v>201.96</v>
      </c>
      <c r="H2073" t="s">
        <v>8218</v>
      </c>
      <c r="I2073" t="s">
        <v>8223</v>
      </c>
      <c r="J2073" t="s">
        <v>8245</v>
      </c>
      <c r="K2073" s="11">
        <v>42645.278749999998</v>
      </c>
      <c r="L2073" s="11">
        <v>42600.278749999998</v>
      </c>
      <c r="M2073" t="b">
        <v>0</v>
      </c>
      <c r="N2073">
        <v>278</v>
      </c>
      <c r="O2073" t="b">
        <v>1</v>
      </c>
      <c r="P2073" t="s">
        <v>8275</v>
      </c>
      <c r="Q2073" t="s">
        <v>8305</v>
      </c>
    </row>
    <row r="2074" spans="1:17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s="14">
        <f>ROUND((E2074/D2074)*100,0)</f>
        <v>111</v>
      </c>
      <c r="G2074" s="16">
        <f>IFERROR(ROUND(E2074/N2074,2),0)</f>
        <v>226.21</v>
      </c>
      <c r="H2074" t="s">
        <v>8218</v>
      </c>
      <c r="I2074" t="s">
        <v>8223</v>
      </c>
      <c r="J2074" t="s">
        <v>8245</v>
      </c>
      <c r="K2074" s="11">
        <v>42497.581388888888</v>
      </c>
      <c r="L2074" s="11">
        <v>42467.581388888888</v>
      </c>
      <c r="M2074" t="b">
        <v>0</v>
      </c>
      <c r="N2074">
        <v>350</v>
      </c>
      <c r="O2074" t="b">
        <v>1</v>
      </c>
      <c r="P2074" t="s">
        <v>8275</v>
      </c>
      <c r="Q2074" t="s">
        <v>8305</v>
      </c>
    </row>
    <row r="2075" spans="1:17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s="14">
        <f>ROUND((E2075/D2075)*100,0)</f>
        <v>153</v>
      </c>
      <c r="G2075" s="16">
        <f>IFERROR(ROUND(E2075/N2075,2),0)</f>
        <v>324.69</v>
      </c>
      <c r="H2075" t="s">
        <v>8218</v>
      </c>
      <c r="I2075" t="s">
        <v>8223</v>
      </c>
      <c r="J2075" t="s">
        <v>8245</v>
      </c>
      <c r="K2075" s="11">
        <v>42132.668032407404</v>
      </c>
      <c r="L2075" s="11">
        <v>42087.668032407404</v>
      </c>
      <c r="M2075" t="b">
        <v>0</v>
      </c>
      <c r="N2075">
        <v>470</v>
      </c>
      <c r="O2075" t="b">
        <v>1</v>
      </c>
      <c r="P2075" t="s">
        <v>8275</v>
      </c>
      <c r="Q2075" t="s">
        <v>8305</v>
      </c>
    </row>
    <row r="2076" spans="1:17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s="14">
        <f>ROUND((E2076/D2076)*100,0)</f>
        <v>103</v>
      </c>
      <c r="G2076" s="16">
        <f>IFERROR(ROUND(E2076/N2076,2),0)</f>
        <v>205</v>
      </c>
      <c r="H2076" t="s">
        <v>8218</v>
      </c>
      <c r="I2076" t="s">
        <v>8223</v>
      </c>
      <c r="J2076" t="s">
        <v>8245</v>
      </c>
      <c r="K2076" s="11">
        <v>42496.826180555552</v>
      </c>
      <c r="L2076" s="11">
        <v>42466.826180555552</v>
      </c>
      <c r="M2076" t="b">
        <v>0</v>
      </c>
      <c r="N2076">
        <v>3</v>
      </c>
      <c r="O2076" t="b">
        <v>1</v>
      </c>
      <c r="P2076" t="s">
        <v>8275</v>
      </c>
      <c r="Q2076" t="s">
        <v>8305</v>
      </c>
    </row>
    <row r="2077" spans="1:17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s="14">
        <f>ROUND((E2077/D2077)*100,0)</f>
        <v>1678</v>
      </c>
      <c r="G2077" s="16">
        <f>IFERROR(ROUND(E2077/N2077,2),0)</f>
        <v>20.47</v>
      </c>
      <c r="H2077" t="s">
        <v>8218</v>
      </c>
      <c r="I2077" t="s">
        <v>8223</v>
      </c>
      <c r="J2077" t="s">
        <v>8245</v>
      </c>
      <c r="K2077" s="11">
        <v>41480.681574074071</v>
      </c>
      <c r="L2077" s="11">
        <v>41450.681574074071</v>
      </c>
      <c r="M2077" t="b">
        <v>0</v>
      </c>
      <c r="N2077">
        <v>8200</v>
      </c>
      <c r="O2077" t="b">
        <v>1</v>
      </c>
      <c r="P2077" t="s">
        <v>8275</v>
      </c>
      <c r="Q2077" t="s">
        <v>8305</v>
      </c>
    </row>
    <row r="2078" spans="1:17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s="14">
        <f>ROUND((E2078/D2078)*100,0)</f>
        <v>543</v>
      </c>
      <c r="G2078" s="16">
        <f>IFERROR(ROUND(E2078/N2078,2),0)</f>
        <v>116.35</v>
      </c>
      <c r="H2078" t="s">
        <v>8218</v>
      </c>
      <c r="I2078" t="s">
        <v>8224</v>
      </c>
      <c r="J2078" t="s">
        <v>8246</v>
      </c>
      <c r="K2078" s="11">
        <v>41843.880659722221</v>
      </c>
      <c r="L2078" s="11">
        <v>41803.880659722221</v>
      </c>
      <c r="M2078" t="b">
        <v>0</v>
      </c>
      <c r="N2078">
        <v>8359</v>
      </c>
      <c r="O2078" t="b">
        <v>1</v>
      </c>
      <c r="P2078" t="s">
        <v>8275</v>
      </c>
      <c r="Q2078" t="s">
        <v>8305</v>
      </c>
    </row>
    <row r="2079" spans="1:17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s="14">
        <f>ROUND((E2079/D2079)*100,0)</f>
        <v>116</v>
      </c>
      <c r="G2079" s="16">
        <f>IFERROR(ROUND(E2079/N2079,2),0)</f>
        <v>307.2</v>
      </c>
      <c r="H2079" t="s">
        <v>8218</v>
      </c>
      <c r="I2079" t="s">
        <v>8223</v>
      </c>
      <c r="J2079" t="s">
        <v>8245</v>
      </c>
      <c r="K2079" s="11">
        <v>42160.875</v>
      </c>
      <c r="L2079" s="11">
        <v>42103.042546296296</v>
      </c>
      <c r="M2079" t="b">
        <v>0</v>
      </c>
      <c r="N2079">
        <v>188</v>
      </c>
      <c r="O2079" t="b">
        <v>1</v>
      </c>
      <c r="P2079" t="s">
        <v>8275</v>
      </c>
      <c r="Q2079" t="s">
        <v>8305</v>
      </c>
    </row>
    <row r="2080" spans="1:17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s="14">
        <f>ROUND((E2080/D2080)*100,0)</f>
        <v>131</v>
      </c>
      <c r="G2080" s="16">
        <f>IFERROR(ROUND(E2080/N2080,2),0)</f>
        <v>546.69000000000005</v>
      </c>
      <c r="H2080" t="s">
        <v>8218</v>
      </c>
      <c r="I2080" t="s">
        <v>8226</v>
      </c>
      <c r="J2080" t="s">
        <v>8248</v>
      </c>
      <c r="K2080" s="11">
        <v>42722.771493055552</v>
      </c>
      <c r="L2080" s="11">
        <v>42692.771493055552</v>
      </c>
      <c r="M2080" t="b">
        <v>0</v>
      </c>
      <c r="N2080">
        <v>48</v>
      </c>
      <c r="O2080" t="b">
        <v>1</v>
      </c>
      <c r="P2080" t="s">
        <v>8275</v>
      </c>
      <c r="Q2080" t="s">
        <v>8305</v>
      </c>
    </row>
    <row r="2081" spans="1:17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s="14">
        <f>ROUND((E2081/D2081)*100,0)</f>
        <v>288</v>
      </c>
      <c r="G2081" s="16">
        <f>IFERROR(ROUND(E2081/N2081,2),0)</f>
        <v>47.47</v>
      </c>
      <c r="H2081" t="s">
        <v>8218</v>
      </c>
      <c r="I2081" t="s">
        <v>8224</v>
      </c>
      <c r="J2081" t="s">
        <v>8246</v>
      </c>
      <c r="K2081" s="11">
        <v>42180.791666666664</v>
      </c>
      <c r="L2081" s="11">
        <v>42150.71056712963</v>
      </c>
      <c r="M2081" t="b">
        <v>0</v>
      </c>
      <c r="N2081">
        <v>607</v>
      </c>
      <c r="O2081" t="b">
        <v>1</v>
      </c>
      <c r="P2081" t="s">
        <v>8275</v>
      </c>
      <c r="Q2081" t="s">
        <v>8305</v>
      </c>
    </row>
    <row r="2082" spans="1:17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s="14">
        <f>ROUND((E2082/D2082)*100,0)</f>
        <v>508</v>
      </c>
      <c r="G2082" s="16">
        <f>IFERROR(ROUND(E2082/N2082,2),0)</f>
        <v>101.56</v>
      </c>
      <c r="H2082" t="s">
        <v>8218</v>
      </c>
      <c r="I2082" t="s">
        <v>8223</v>
      </c>
      <c r="J2082" t="s">
        <v>8245</v>
      </c>
      <c r="K2082" s="11">
        <v>42319.998842592591</v>
      </c>
      <c r="L2082" s="11">
        <v>42289.957175925927</v>
      </c>
      <c r="M2082" t="b">
        <v>0</v>
      </c>
      <c r="N2082">
        <v>50</v>
      </c>
      <c r="O2082" t="b">
        <v>1</v>
      </c>
      <c r="P2082" t="s">
        <v>8275</v>
      </c>
      <c r="Q2082" t="s">
        <v>8305</v>
      </c>
    </row>
    <row r="2083" spans="1:17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s="14">
        <f>ROUND((E2083/D2083)*100,0)</f>
        <v>115</v>
      </c>
      <c r="G2083" s="16">
        <f>IFERROR(ROUND(E2083/N2083,2),0)</f>
        <v>72.91</v>
      </c>
      <c r="H2083" t="s">
        <v>8218</v>
      </c>
      <c r="I2083" t="s">
        <v>8223</v>
      </c>
      <c r="J2083" t="s">
        <v>8245</v>
      </c>
      <c r="K2083" s="11">
        <v>41045.207638888889</v>
      </c>
      <c r="L2083" s="11">
        <v>41004.156886574077</v>
      </c>
      <c r="M2083" t="b">
        <v>0</v>
      </c>
      <c r="N2083">
        <v>55</v>
      </c>
      <c r="O2083" t="b">
        <v>1</v>
      </c>
      <c r="P2083" t="s">
        <v>8281</v>
      </c>
      <c r="Q2083" t="s">
        <v>8285</v>
      </c>
    </row>
    <row r="2084" spans="1:17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s="14">
        <f>ROUND((E2084/D2084)*100,0)</f>
        <v>111</v>
      </c>
      <c r="G2084" s="16">
        <f>IFERROR(ROUND(E2084/N2084,2),0)</f>
        <v>43.71</v>
      </c>
      <c r="H2084" t="s">
        <v>8218</v>
      </c>
      <c r="I2084" t="s">
        <v>8223</v>
      </c>
      <c r="J2084" t="s">
        <v>8245</v>
      </c>
      <c r="K2084" s="11">
        <v>40871.161990740744</v>
      </c>
      <c r="L2084" s="11">
        <v>40811.120324074072</v>
      </c>
      <c r="M2084" t="b">
        <v>0</v>
      </c>
      <c r="N2084">
        <v>38</v>
      </c>
      <c r="O2084" t="b">
        <v>1</v>
      </c>
      <c r="P2084" t="s">
        <v>8281</v>
      </c>
      <c r="Q2084" t="s">
        <v>8285</v>
      </c>
    </row>
    <row r="2085" spans="1:17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s="14">
        <f>ROUND((E2085/D2085)*100,0)</f>
        <v>113</v>
      </c>
      <c r="G2085" s="16">
        <f>IFERROR(ROUND(E2085/N2085,2),0)</f>
        <v>34</v>
      </c>
      <c r="H2085" t="s">
        <v>8218</v>
      </c>
      <c r="I2085" t="s">
        <v>8223</v>
      </c>
      <c r="J2085" t="s">
        <v>8245</v>
      </c>
      <c r="K2085" s="11">
        <v>41064.72216435185</v>
      </c>
      <c r="L2085" s="11">
        <v>41034.72216435185</v>
      </c>
      <c r="M2085" t="b">
        <v>0</v>
      </c>
      <c r="N2085">
        <v>25</v>
      </c>
      <c r="O2085" t="b">
        <v>1</v>
      </c>
      <c r="P2085" t="s">
        <v>8281</v>
      </c>
      <c r="Q2085" t="s">
        <v>8285</v>
      </c>
    </row>
    <row r="2086" spans="1:17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s="14">
        <f>ROUND((E2086/D2086)*100,0)</f>
        <v>108</v>
      </c>
      <c r="G2086" s="16">
        <f>IFERROR(ROUND(E2086/N2086,2),0)</f>
        <v>70.650000000000006</v>
      </c>
      <c r="H2086" t="s">
        <v>8218</v>
      </c>
      <c r="I2086" t="s">
        <v>8223</v>
      </c>
      <c r="J2086" t="s">
        <v>8245</v>
      </c>
      <c r="K2086" s="11">
        <v>41763.290972222225</v>
      </c>
      <c r="L2086" s="11">
        <v>41731.833124999997</v>
      </c>
      <c r="M2086" t="b">
        <v>0</v>
      </c>
      <c r="N2086">
        <v>46</v>
      </c>
      <c r="O2086" t="b">
        <v>1</v>
      </c>
      <c r="P2086" t="s">
        <v>8281</v>
      </c>
      <c r="Q2086" t="s">
        <v>8285</v>
      </c>
    </row>
    <row r="2087" spans="1:17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s="14">
        <f>ROUND((E2087/D2087)*100,0)</f>
        <v>124</v>
      </c>
      <c r="G2087" s="16">
        <f>IFERROR(ROUND(E2087/N2087,2),0)</f>
        <v>89.3</v>
      </c>
      <c r="H2087" t="s">
        <v>8218</v>
      </c>
      <c r="I2087" t="s">
        <v>8223</v>
      </c>
      <c r="J2087" t="s">
        <v>8245</v>
      </c>
      <c r="K2087" s="11">
        <v>41105.835497685184</v>
      </c>
      <c r="L2087" s="11">
        <v>41075.835497685184</v>
      </c>
      <c r="M2087" t="b">
        <v>0</v>
      </c>
      <c r="N2087">
        <v>83</v>
      </c>
      <c r="O2087" t="b">
        <v>1</v>
      </c>
      <c r="P2087" t="s">
        <v>8281</v>
      </c>
      <c r="Q2087" t="s">
        <v>8285</v>
      </c>
    </row>
    <row r="2088" spans="1:17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s="14">
        <f>ROUND((E2088/D2088)*100,0)</f>
        <v>101</v>
      </c>
      <c r="G2088" s="16">
        <f>IFERROR(ROUND(E2088/N2088,2),0)</f>
        <v>115.09</v>
      </c>
      <c r="H2088" t="s">
        <v>8218</v>
      </c>
      <c r="I2088" t="s">
        <v>8223</v>
      </c>
      <c r="J2088" t="s">
        <v>8245</v>
      </c>
      <c r="K2088" s="11">
        <v>40891.207638888889</v>
      </c>
      <c r="L2088" s="11">
        <v>40860.67050925926</v>
      </c>
      <c r="M2088" t="b">
        <v>0</v>
      </c>
      <c r="N2088">
        <v>35</v>
      </c>
      <c r="O2088" t="b">
        <v>1</v>
      </c>
      <c r="P2088" t="s">
        <v>8281</v>
      </c>
      <c r="Q2088" t="s">
        <v>8285</v>
      </c>
    </row>
    <row r="2089" spans="1:17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s="14">
        <f>ROUND((E2089/D2089)*100,0)</f>
        <v>104</v>
      </c>
      <c r="G2089" s="16">
        <f>IFERROR(ROUND(E2089/N2089,2),0)</f>
        <v>62.12</v>
      </c>
      <c r="H2089" t="s">
        <v>8218</v>
      </c>
      <c r="I2089" t="s">
        <v>8223</v>
      </c>
      <c r="J2089" t="s">
        <v>8245</v>
      </c>
      <c r="K2089" s="11">
        <v>40794.204375000001</v>
      </c>
      <c r="L2089" s="11">
        <v>40764.204375000001</v>
      </c>
      <c r="M2089" t="b">
        <v>0</v>
      </c>
      <c r="N2089">
        <v>25</v>
      </c>
      <c r="O2089" t="b">
        <v>1</v>
      </c>
      <c r="P2089" t="s">
        <v>8281</v>
      </c>
      <c r="Q2089" t="s">
        <v>8285</v>
      </c>
    </row>
    <row r="2090" spans="1:17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s="14">
        <f>ROUND((E2090/D2090)*100,0)</f>
        <v>116</v>
      </c>
      <c r="G2090" s="16">
        <f>IFERROR(ROUND(E2090/N2090,2),0)</f>
        <v>46.2</v>
      </c>
      <c r="H2090" t="s">
        <v>8218</v>
      </c>
      <c r="I2090" t="s">
        <v>8223</v>
      </c>
      <c r="J2090" t="s">
        <v>8245</v>
      </c>
      <c r="K2090" s="11">
        <v>40432.165972222225</v>
      </c>
      <c r="L2090" s="11">
        <v>40395.714722222219</v>
      </c>
      <c r="M2090" t="b">
        <v>0</v>
      </c>
      <c r="N2090">
        <v>75</v>
      </c>
      <c r="O2090" t="b">
        <v>1</v>
      </c>
      <c r="P2090" t="s">
        <v>8281</v>
      </c>
      <c r="Q2090" t="s">
        <v>8285</v>
      </c>
    </row>
    <row r="2091" spans="1:17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s="14">
        <f>ROUND((E2091/D2091)*100,0)</f>
        <v>120</v>
      </c>
      <c r="G2091" s="16">
        <f>IFERROR(ROUND(E2091/N2091,2),0)</f>
        <v>48.55</v>
      </c>
      <c r="H2091" t="s">
        <v>8218</v>
      </c>
      <c r="I2091" t="s">
        <v>8223</v>
      </c>
      <c r="J2091" t="s">
        <v>8245</v>
      </c>
      <c r="K2091" s="11">
        <v>41488.076319444444</v>
      </c>
      <c r="L2091" s="11">
        <v>41453.076319444444</v>
      </c>
      <c r="M2091" t="b">
        <v>0</v>
      </c>
      <c r="N2091">
        <v>62</v>
      </c>
      <c r="O2091" t="b">
        <v>1</v>
      </c>
      <c r="P2091" t="s">
        <v>8281</v>
      </c>
      <c r="Q2091" t="s">
        <v>8285</v>
      </c>
    </row>
    <row r="2092" spans="1:17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s="14">
        <f>ROUND((E2092/D2092)*100,0)</f>
        <v>115</v>
      </c>
      <c r="G2092" s="16">
        <f>IFERROR(ROUND(E2092/N2092,2),0)</f>
        <v>57.52</v>
      </c>
      <c r="H2092" t="s">
        <v>8218</v>
      </c>
      <c r="I2092" t="s">
        <v>8223</v>
      </c>
      <c r="J2092" t="s">
        <v>8245</v>
      </c>
      <c r="K2092" s="11">
        <v>41329.381423611114</v>
      </c>
      <c r="L2092" s="11">
        <v>41299.381423611114</v>
      </c>
      <c r="M2092" t="b">
        <v>0</v>
      </c>
      <c r="N2092">
        <v>160</v>
      </c>
      <c r="O2092" t="b">
        <v>1</v>
      </c>
      <c r="P2092" t="s">
        <v>8281</v>
      </c>
      <c r="Q2092" t="s">
        <v>8285</v>
      </c>
    </row>
    <row r="2093" spans="1:17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s="14">
        <f>ROUND((E2093/D2093)*100,0)</f>
        <v>120</v>
      </c>
      <c r="G2093" s="16">
        <f>IFERROR(ROUND(E2093/N2093,2),0)</f>
        <v>88.15</v>
      </c>
      <c r="H2093" t="s">
        <v>8218</v>
      </c>
      <c r="I2093" t="s">
        <v>8223</v>
      </c>
      <c r="J2093" t="s">
        <v>8245</v>
      </c>
      <c r="K2093" s="11">
        <v>40603.833333333336</v>
      </c>
      <c r="L2093" s="11">
        <v>40555.322662037041</v>
      </c>
      <c r="M2093" t="b">
        <v>0</v>
      </c>
      <c r="N2093">
        <v>246</v>
      </c>
      <c r="O2093" t="b">
        <v>1</v>
      </c>
      <c r="P2093" t="s">
        <v>8281</v>
      </c>
      <c r="Q2093" t="s">
        <v>8285</v>
      </c>
    </row>
    <row r="2094" spans="1:17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s="14">
        <f>ROUND((E2094/D2094)*100,0)</f>
        <v>101</v>
      </c>
      <c r="G2094" s="16">
        <f>IFERROR(ROUND(E2094/N2094,2),0)</f>
        <v>110.49</v>
      </c>
      <c r="H2094" t="s">
        <v>8218</v>
      </c>
      <c r="I2094" t="s">
        <v>8223</v>
      </c>
      <c r="J2094" t="s">
        <v>8245</v>
      </c>
      <c r="K2094" s="11">
        <v>40823.707546296297</v>
      </c>
      <c r="L2094" s="11">
        <v>40763.707546296297</v>
      </c>
      <c r="M2094" t="b">
        <v>0</v>
      </c>
      <c r="N2094">
        <v>55</v>
      </c>
      <c r="O2094" t="b">
        <v>1</v>
      </c>
      <c r="P2094" t="s">
        <v>8281</v>
      </c>
      <c r="Q2094" t="s">
        <v>8285</v>
      </c>
    </row>
    <row r="2095" spans="1:17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s="14">
        <f>ROUND((E2095/D2095)*100,0)</f>
        <v>102</v>
      </c>
      <c r="G2095" s="16">
        <f>IFERROR(ROUND(E2095/N2095,2),0)</f>
        <v>66.83</v>
      </c>
      <c r="H2095" t="s">
        <v>8218</v>
      </c>
      <c r="I2095" t="s">
        <v>8223</v>
      </c>
      <c r="J2095" t="s">
        <v>8245</v>
      </c>
      <c r="K2095" s="11">
        <v>41265.896203703705</v>
      </c>
      <c r="L2095" s="11">
        <v>41205.854537037034</v>
      </c>
      <c r="M2095" t="b">
        <v>0</v>
      </c>
      <c r="N2095">
        <v>23</v>
      </c>
      <c r="O2095" t="b">
        <v>1</v>
      </c>
      <c r="P2095" t="s">
        <v>8281</v>
      </c>
      <c r="Q2095" t="s">
        <v>8285</v>
      </c>
    </row>
    <row r="2096" spans="1:17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s="14">
        <f>ROUND((E2096/D2096)*100,0)</f>
        <v>121</v>
      </c>
      <c r="G2096" s="16">
        <f>IFERROR(ROUND(E2096/N2096,2),0)</f>
        <v>58.6</v>
      </c>
      <c r="H2096" t="s">
        <v>8218</v>
      </c>
      <c r="I2096" t="s">
        <v>8223</v>
      </c>
      <c r="J2096" t="s">
        <v>8245</v>
      </c>
      <c r="K2096" s="11">
        <v>40973.125</v>
      </c>
      <c r="L2096" s="11">
        <v>40939.02002314815</v>
      </c>
      <c r="M2096" t="b">
        <v>0</v>
      </c>
      <c r="N2096">
        <v>72</v>
      </c>
      <c r="O2096" t="b">
        <v>1</v>
      </c>
      <c r="P2096" t="s">
        <v>8281</v>
      </c>
      <c r="Q2096" t="s">
        <v>8285</v>
      </c>
    </row>
    <row r="2097" spans="1:17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s="14">
        <f>ROUND((E2097/D2097)*100,0)</f>
        <v>100</v>
      </c>
      <c r="G2097" s="16">
        <f>IFERROR(ROUND(E2097/N2097,2),0)</f>
        <v>113.64</v>
      </c>
      <c r="H2097" t="s">
        <v>8218</v>
      </c>
      <c r="I2097" t="s">
        <v>8223</v>
      </c>
      <c r="J2097" t="s">
        <v>8245</v>
      </c>
      <c r="K2097" s="11">
        <v>40818.733483796299</v>
      </c>
      <c r="L2097" s="11">
        <v>40758.733483796299</v>
      </c>
      <c r="M2097" t="b">
        <v>0</v>
      </c>
      <c r="N2097">
        <v>22</v>
      </c>
      <c r="O2097" t="b">
        <v>1</v>
      </c>
      <c r="P2097" t="s">
        <v>8281</v>
      </c>
      <c r="Q2097" t="s">
        <v>8285</v>
      </c>
    </row>
    <row r="2098" spans="1:17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s="14">
        <f>ROUND((E2098/D2098)*100,0)</f>
        <v>102</v>
      </c>
      <c r="G2098" s="16">
        <f>IFERROR(ROUND(E2098/N2098,2),0)</f>
        <v>43.57</v>
      </c>
      <c r="H2098" t="s">
        <v>8218</v>
      </c>
      <c r="I2098" t="s">
        <v>8223</v>
      </c>
      <c r="J2098" t="s">
        <v>8245</v>
      </c>
      <c r="K2098" s="11">
        <v>41208.165972222225</v>
      </c>
      <c r="L2098" s="11">
        <v>41192.758506944447</v>
      </c>
      <c r="M2098" t="b">
        <v>0</v>
      </c>
      <c r="N2098">
        <v>14</v>
      </c>
      <c r="O2098" t="b">
        <v>1</v>
      </c>
      <c r="P2098" t="s">
        <v>8281</v>
      </c>
      <c r="Q2098" t="s">
        <v>8285</v>
      </c>
    </row>
    <row r="2099" spans="1:17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s="14">
        <f>ROUND((E2099/D2099)*100,0)</f>
        <v>100</v>
      </c>
      <c r="G2099" s="16">
        <f>IFERROR(ROUND(E2099/N2099,2),0)</f>
        <v>78.95</v>
      </c>
      <c r="H2099" t="s">
        <v>8218</v>
      </c>
      <c r="I2099" t="s">
        <v>8223</v>
      </c>
      <c r="J2099" t="s">
        <v>8245</v>
      </c>
      <c r="K2099" s="11">
        <v>40878.626562500001</v>
      </c>
      <c r="L2099" s="11">
        <v>40818.58489583333</v>
      </c>
      <c r="M2099" t="b">
        <v>0</v>
      </c>
      <c r="N2099">
        <v>38</v>
      </c>
      <c r="O2099" t="b">
        <v>1</v>
      </c>
      <c r="P2099" t="s">
        <v>8281</v>
      </c>
      <c r="Q2099" t="s">
        <v>8285</v>
      </c>
    </row>
    <row r="2100" spans="1:17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s="14">
        <f>ROUND((E2100/D2100)*100,0)</f>
        <v>100</v>
      </c>
      <c r="G2100" s="16">
        <f>IFERROR(ROUND(E2100/N2100,2),0)</f>
        <v>188.13</v>
      </c>
      <c r="H2100" t="s">
        <v>8218</v>
      </c>
      <c r="I2100" t="s">
        <v>8223</v>
      </c>
      <c r="J2100" t="s">
        <v>8245</v>
      </c>
      <c r="K2100" s="11">
        <v>40976.11383101852</v>
      </c>
      <c r="L2100" s="11">
        <v>40946.11383101852</v>
      </c>
      <c r="M2100" t="b">
        <v>0</v>
      </c>
      <c r="N2100">
        <v>32</v>
      </c>
      <c r="O2100" t="b">
        <v>1</v>
      </c>
      <c r="P2100" t="s">
        <v>8281</v>
      </c>
      <c r="Q2100" t="s">
        <v>8285</v>
      </c>
    </row>
    <row r="2101" spans="1:17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s="14">
        <f>ROUND((E2101/D2101)*100,0)</f>
        <v>132</v>
      </c>
      <c r="G2101" s="16">
        <f>IFERROR(ROUND(E2101/N2101,2),0)</f>
        <v>63.03</v>
      </c>
      <c r="H2101" t="s">
        <v>8218</v>
      </c>
      <c r="I2101" t="s">
        <v>8223</v>
      </c>
      <c r="J2101" t="s">
        <v>8245</v>
      </c>
      <c r="K2101" s="11">
        <v>42187.152777777781</v>
      </c>
      <c r="L2101" s="11">
        <v>42173.746342592596</v>
      </c>
      <c r="M2101" t="b">
        <v>0</v>
      </c>
      <c r="N2101">
        <v>63</v>
      </c>
      <c r="O2101" t="b">
        <v>1</v>
      </c>
      <c r="P2101" t="s">
        <v>8281</v>
      </c>
      <c r="Q2101" t="s">
        <v>8285</v>
      </c>
    </row>
    <row r="2102" spans="1:17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s="14">
        <f>ROUND((E2102/D2102)*100,0)</f>
        <v>137</v>
      </c>
      <c r="G2102" s="16">
        <f>IFERROR(ROUND(E2102/N2102,2),0)</f>
        <v>30.37</v>
      </c>
      <c r="H2102" t="s">
        <v>8218</v>
      </c>
      <c r="I2102" t="s">
        <v>8223</v>
      </c>
      <c r="J2102" t="s">
        <v>8245</v>
      </c>
      <c r="K2102" s="11">
        <v>41090.165972222225</v>
      </c>
      <c r="L2102" s="11">
        <v>41074.834965277776</v>
      </c>
      <c r="M2102" t="b">
        <v>0</v>
      </c>
      <c r="N2102">
        <v>27</v>
      </c>
      <c r="O2102" t="b">
        <v>1</v>
      </c>
      <c r="P2102" t="s">
        <v>8281</v>
      </c>
      <c r="Q2102" t="s">
        <v>8285</v>
      </c>
    </row>
    <row r="2103" spans="1:17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s="14">
        <f>ROUND((E2103/D2103)*100,0)</f>
        <v>113</v>
      </c>
      <c r="G2103" s="16">
        <f>IFERROR(ROUND(E2103/N2103,2),0)</f>
        <v>51.48</v>
      </c>
      <c r="H2103" t="s">
        <v>8218</v>
      </c>
      <c r="I2103" t="s">
        <v>8223</v>
      </c>
      <c r="J2103" t="s">
        <v>8245</v>
      </c>
      <c r="K2103" s="11">
        <v>40952.149467592593</v>
      </c>
      <c r="L2103" s="11">
        <v>40892.149467592593</v>
      </c>
      <c r="M2103" t="b">
        <v>0</v>
      </c>
      <c r="N2103">
        <v>44</v>
      </c>
      <c r="O2103" t="b">
        <v>1</v>
      </c>
      <c r="P2103" t="s">
        <v>8281</v>
      </c>
      <c r="Q2103" t="s">
        <v>8285</v>
      </c>
    </row>
    <row r="2104" spans="1:17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s="14">
        <f>ROUND((E2104/D2104)*100,0)</f>
        <v>136</v>
      </c>
      <c r="G2104" s="16">
        <f>IFERROR(ROUND(E2104/N2104,2),0)</f>
        <v>35.79</v>
      </c>
      <c r="H2104" t="s">
        <v>8218</v>
      </c>
      <c r="I2104" t="s">
        <v>8223</v>
      </c>
      <c r="J2104" t="s">
        <v>8245</v>
      </c>
      <c r="K2104" s="11">
        <v>40668.868611111109</v>
      </c>
      <c r="L2104" s="11">
        <v>40638.868611111109</v>
      </c>
      <c r="M2104" t="b">
        <v>0</v>
      </c>
      <c r="N2104">
        <v>38</v>
      </c>
      <c r="O2104" t="b">
        <v>1</v>
      </c>
      <c r="P2104" t="s">
        <v>8281</v>
      </c>
      <c r="Q2104" t="s">
        <v>8285</v>
      </c>
    </row>
    <row r="2105" spans="1:17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s="14">
        <f>ROUND((E2105/D2105)*100,0)</f>
        <v>146</v>
      </c>
      <c r="G2105" s="16">
        <f>IFERROR(ROUND(E2105/N2105,2),0)</f>
        <v>98.82</v>
      </c>
      <c r="H2105" t="s">
        <v>8218</v>
      </c>
      <c r="I2105" t="s">
        <v>8223</v>
      </c>
      <c r="J2105" t="s">
        <v>8245</v>
      </c>
      <c r="K2105" s="11">
        <v>41222.7966087963</v>
      </c>
      <c r="L2105" s="11">
        <v>41192.754942129628</v>
      </c>
      <c r="M2105" t="b">
        <v>0</v>
      </c>
      <c r="N2105">
        <v>115</v>
      </c>
      <c r="O2105" t="b">
        <v>1</v>
      </c>
      <c r="P2105" t="s">
        <v>8281</v>
      </c>
      <c r="Q2105" t="s">
        <v>8285</v>
      </c>
    </row>
    <row r="2106" spans="1:17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s="14">
        <f>ROUND((E2106/D2106)*100,0)</f>
        <v>130</v>
      </c>
      <c r="G2106" s="16">
        <f>IFERROR(ROUND(E2106/N2106,2),0)</f>
        <v>28</v>
      </c>
      <c r="H2106" t="s">
        <v>8218</v>
      </c>
      <c r="I2106" t="s">
        <v>8223</v>
      </c>
      <c r="J2106" t="s">
        <v>8245</v>
      </c>
      <c r="K2106" s="11">
        <v>41425</v>
      </c>
      <c r="L2106" s="11">
        <v>41394.074467592596</v>
      </c>
      <c r="M2106" t="b">
        <v>0</v>
      </c>
      <c r="N2106">
        <v>37</v>
      </c>
      <c r="O2106" t="b">
        <v>1</v>
      </c>
      <c r="P2106" t="s">
        <v>8281</v>
      </c>
      <c r="Q2106" t="s">
        <v>8285</v>
      </c>
    </row>
    <row r="2107" spans="1:17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s="14">
        <f>ROUND((E2107/D2107)*100,0)</f>
        <v>254</v>
      </c>
      <c r="G2107" s="16">
        <f>IFERROR(ROUND(E2107/N2107,2),0)</f>
        <v>51.31</v>
      </c>
      <c r="H2107" t="s">
        <v>8218</v>
      </c>
      <c r="I2107" t="s">
        <v>8223</v>
      </c>
      <c r="J2107" t="s">
        <v>8245</v>
      </c>
      <c r="K2107" s="11">
        <v>41964.166666666664</v>
      </c>
      <c r="L2107" s="11">
        <v>41951.788807870369</v>
      </c>
      <c r="M2107" t="b">
        <v>0</v>
      </c>
      <c r="N2107">
        <v>99</v>
      </c>
      <c r="O2107" t="b">
        <v>1</v>
      </c>
      <c r="P2107" t="s">
        <v>8281</v>
      </c>
      <c r="Q2107" t="s">
        <v>8285</v>
      </c>
    </row>
    <row r="2108" spans="1:17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s="14">
        <f>ROUND((E2108/D2108)*100,0)</f>
        <v>107</v>
      </c>
      <c r="G2108" s="16">
        <f>IFERROR(ROUND(E2108/N2108,2),0)</f>
        <v>53.52</v>
      </c>
      <c r="H2108" t="s">
        <v>8218</v>
      </c>
      <c r="I2108" t="s">
        <v>8223</v>
      </c>
      <c r="J2108" t="s">
        <v>8245</v>
      </c>
      <c r="K2108" s="11">
        <v>41300.21497685185</v>
      </c>
      <c r="L2108" s="11">
        <v>41270.21497685185</v>
      </c>
      <c r="M2108" t="b">
        <v>0</v>
      </c>
      <c r="N2108">
        <v>44</v>
      </c>
      <c r="O2108" t="b">
        <v>1</v>
      </c>
      <c r="P2108" t="s">
        <v>8281</v>
      </c>
      <c r="Q2108" t="s">
        <v>8285</v>
      </c>
    </row>
    <row r="2109" spans="1:17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s="14">
        <f>ROUND((E2109/D2109)*100,0)</f>
        <v>108</v>
      </c>
      <c r="G2109" s="16">
        <f>IFERROR(ROUND(E2109/N2109,2),0)</f>
        <v>37.15</v>
      </c>
      <c r="H2109" t="s">
        <v>8218</v>
      </c>
      <c r="I2109" t="s">
        <v>8223</v>
      </c>
      <c r="J2109" t="s">
        <v>8245</v>
      </c>
      <c r="K2109" s="11">
        <v>41955.752233796295</v>
      </c>
      <c r="L2109" s="11">
        <v>41934.71056712963</v>
      </c>
      <c r="M2109" t="b">
        <v>0</v>
      </c>
      <c r="N2109">
        <v>58</v>
      </c>
      <c r="O2109" t="b">
        <v>1</v>
      </c>
      <c r="P2109" t="s">
        <v>8281</v>
      </c>
      <c r="Q2109" t="s">
        <v>8285</v>
      </c>
    </row>
    <row r="2110" spans="1:17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s="14">
        <f>ROUND((E2110/D2110)*100,0)</f>
        <v>107</v>
      </c>
      <c r="G2110" s="16">
        <f>IFERROR(ROUND(E2110/N2110,2),0)</f>
        <v>89.9</v>
      </c>
      <c r="H2110" t="s">
        <v>8218</v>
      </c>
      <c r="I2110" t="s">
        <v>8223</v>
      </c>
      <c r="J2110" t="s">
        <v>8245</v>
      </c>
      <c r="K2110" s="11">
        <v>41162.163194444445</v>
      </c>
      <c r="L2110" s="11">
        <v>41135.175694444442</v>
      </c>
      <c r="M2110" t="b">
        <v>0</v>
      </c>
      <c r="N2110">
        <v>191</v>
      </c>
      <c r="O2110" t="b">
        <v>1</v>
      </c>
      <c r="P2110" t="s">
        <v>8281</v>
      </c>
      <c r="Q2110" t="s">
        <v>8285</v>
      </c>
    </row>
    <row r="2111" spans="1:17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s="14">
        <f>ROUND((E2111/D2111)*100,0)</f>
        <v>107</v>
      </c>
      <c r="G2111" s="16">
        <f>IFERROR(ROUND(E2111/N2111,2),0)</f>
        <v>106.53</v>
      </c>
      <c r="H2111" t="s">
        <v>8218</v>
      </c>
      <c r="I2111" t="s">
        <v>8223</v>
      </c>
      <c r="J2111" t="s">
        <v>8245</v>
      </c>
      <c r="K2111" s="11">
        <v>42190.70853009259</v>
      </c>
      <c r="L2111" s="11">
        <v>42160.70853009259</v>
      </c>
      <c r="M2111" t="b">
        <v>0</v>
      </c>
      <c r="N2111">
        <v>40</v>
      </c>
      <c r="O2111" t="b">
        <v>1</v>
      </c>
      <c r="P2111" t="s">
        <v>8281</v>
      </c>
      <c r="Q2111" t="s">
        <v>8285</v>
      </c>
    </row>
    <row r="2112" spans="1:17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s="14">
        <f>ROUND((E2112/D2112)*100,0)</f>
        <v>100</v>
      </c>
      <c r="G2112" s="16">
        <f>IFERROR(ROUND(E2112/N2112,2),0)</f>
        <v>52.82</v>
      </c>
      <c r="H2112" t="s">
        <v>8218</v>
      </c>
      <c r="I2112" t="s">
        <v>8223</v>
      </c>
      <c r="J2112" t="s">
        <v>8245</v>
      </c>
      <c r="K2112" s="11">
        <v>41787.207638888889</v>
      </c>
      <c r="L2112" s="11">
        <v>41759.670937499999</v>
      </c>
      <c r="M2112" t="b">
        <v>0</v>
      </c>
      <c r="N2112">
        <v>38</v>
      </c>
      <c r="O2112" t="b">
        <v>1</v>
      </c>
      <c r="P2112" t="s">
        <v>8281</v>
      </c>
      <c r="Q2112" t="s">
        <v>8285</v>
      </c>
    </row>
    <row r="2113" spans="1:17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s="14">
        <f>ROUND((E2113/D2113)*100,0)</f>
        <v>107</v>
      </c>
      <c r="G2113" s="16">
        <f>IFERROR(ROUND(E2113/N2113,2),0)</f>
        <v>54.62</v>
      </c>
      <c r="H2113" t="s">
        <v>8218</v>
      </c>
      <c r="I2113" t="s">
        <v>8223</v>
      </c>
      <c r="J2113" t="s">
        <v>8245</v>
      </c>
      <c r="K2113" s="11">
        <v>40770.041666666664</v>
      </c>
      <c r="L2113" s="11">
        <v>40703.197048611109</v>
      </c>
      <c r="M2113" t="b">
        <v>0</v>
      </c>
      <c r="N2113">
        <v>39</v>
      </c>
      <c r="O2113" t="b">
        <v>1</v>
      </c>
      <c r="P2113" t="s">
        <v>8281</v>
      </c>
      <c r="Q2113" t="s">
        <v>8285</v>
      </c>
    </row>
    <row r="2114" spans="1:17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s="14">
        <f>ROUND((E2114/D2114)*100,0)</f>
        <v>100</v>
      </c>
      <c r="G2114" s="16">
        <f>IFERROR(ROUND(E2114/N2114,2),0)</f>
        <v>27.27</v>
      </c>
      <c r="H2114" t="s">
        <v>8218</v>
      </c>
      <c r="I2114" t="s">
        <v>8223</v>
      </c>
      <c r="J2114" t="s">
        <v>8245</v>
      </c>
      <c r="K2114" s="11">
        <v>41379.928159722222</v>
      </c>
      <c r="L2114" s="11">
        <v>41365.928159722222</v>
      </c>
      <c r="M2114" t="b">
        <v>0</v>
      </c>
      <c r="N2114">
        <v>11</v>
      </c>
      <c r="O2114" t="b">
        <v>1</v>
      </c>
      <c r="P2114" t="s">
        <v>8281</v>
      </c>
      <c r="Q2114" t="s">
        <v>8285</v>
      </c>
    </row>
    <row r="2115" spans="1:17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s="14">
        <f>ROUND((E2115/D2115)*100,0)</f>
        <v>105</v>
      </c>
      <c r="G2115" s="16">
        <f>IFERROR(ROUND(E2115/N2115,2),0)</f>
        <v>68.599999999999994</v>
      </c>
      <c r="H2115" t="s">
        <v>8218</v>
      </c>
      <c r="I2115" t="s">
        <v>8223</v>
      </c>
      <c r="J2115" t="s">
        <v>8245</v>
      </c>
      <c r="K2115" s="11">
        <v>41905.86546296296</v>
      </c>
      <c r="L2115" s="11">
        <v>41870.86546296296</v>
      </c>
      <c r="M2115" t="b">
        <v>0</v>
      </c>
      <c r="N2115">
        <v>107</v>
      </c>
      <c r="O2115" t="b">
        <v>1</v>
      </c>
      <c r="P2115" t="s">
        <v>8281</v>
      </c>
      <c r="Q2115" t="s">
        <v>8285</v>
      </c>
    </row>
    <row r="2116" spans="1:17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s="14">
        <f>ROUND((E2116/D2116)*100,0)</f>
        <v>105</v>
      </c>
      <c r="G2116" s="16">
        <f>IFERROR(ROUND(E2116/N2116,2),0)</f>
        <v>35.61</v>
      </c>
      <c r="H2116" t="s">
        <v>8218</v>
      </c>
      <c r="I2116" t="s">
        <v>8223</v>
      </c>
      <c r="J2116" t="s">
        <v>8245</v>
      </c>
      <c r="K2116" s="11">
        <v>40521.207638888889</v>
      </c>
      <c r="L2116" s="11">
        <v>40458.815625000003</v>
      </c>
      <c r="M2116" t="b">
        <v>0</v>
      </c>
      <c r="N2116">
        <v>147</v>
      </c>
      <c r="O2116" t="b">
        <v>1</v>
      </c>
      <c r="P2116" t="s">
        <v>8281</v>
      </c>
      <c r="Q2116" t="s">
        <v>8285</v>
      </c>
    </row>
    <row r="2117" spans="1:17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s="14">
        <f>ROUND((E2117/D2117)*100,0)</f>
        <v>226</v>
      </c>
      <c r="G2117" s="16">
        <f>IFERROR(ROUND(E2117/N2117,2),0)</f>
        <v>94.03</v>
      </c>
      <c r="H2117" t="s">
        <v>8218</v>
      </c>
      <c r="I2117" t="s">
        <v>8223</v>
      </c>
      <c r="J2117" t="s">
        <v>8245</v>
      </c>
      <c r="K2117" s="11">
        <v>40594.081030092595</v>
      </c>
      <c r="L2117" s="11">
        <v>40564.081030092595</v>
      </c>
      <c r="M2117" t="b">
        <v>0</v>
      </c>
      <c r="N2117">
        <v>36</v>
      </c>
      <c r="O2117" t="b">
        <v>1</v>
      </c>
      <c r="P2117" t="s">
        <v>8281</v>
      </c>
      <c r="Q2117" t="s">
        <v>8285</v>
      </c>
    </row>
    <row r="2118" spans="1:17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s="14">
        <f>ROUND((E2118/D2118)*100,0)</f>
        <v>101</v>
      </c>
      <c r="G2118" s="16">
        <f>IFERROR(ROUND(E2118/N2118,2),0)</f>
        <v>526.46</v>
      </c>
      <c r="H2118" t="s">
        <v>8218</v>
      </c>
      <c r="I2118" t="s">
        <v>8223</v>
      </c>
      <c r="J2118" t="s">
        <v>8245</v>
      </c>
      <c r="K2118" s="11">
        <v>41184.777812499997</v>
      </c>
      <c r="L2118" s="11">
        <v>41136.777812499997</v>
      </c>
      <c r="M2118" t="b">
        <v>0</v>
      </c>
      <c r="N2118">
        <v>92</v>
      </c>
      <c r="O2118" t="b">
        <v>1</v>
      </c>
      <c r="P2118" t="s">
        <v>8281</v>
      </c>
      <c r="Q2118" t="s">
        <v>8285</v>
      </c>
    </row>
    <row r="2119" spans="1:17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s="14">
        <f>ROUND((E2119/D2119)*100,0)</f>
        <v>148</v>
      </c>
      <c r="G2119" s="16">
        <f>IFERROR(ROUND(E2119/N2119,2),0)</f>
        <v>50.66</v>
      </c>
      <c r="H2119" t="s">
        <v>8218</v>
      </c>
      <c r="I2119" t="s">
        <v>8223</v>
      </c>
      <c r="J2119" t="s">
        <v>8245</v>
      </c>
      <c r="K2119" s="11">
        <v>42304.207638888889</v>
      </c>
      <c r="L2119" s="11">
        <v>42290.059594907405</v>
      </c>
      <c r="M2119" t="b">
        <v>0</v>
      </c>
      <c r="N2119">
        <v>35</v>
      </c>
      <c r="O2119" t="b">
        <v>1</v>
      </c>
      <c r="P2119" t="s">
        <v>8281</v>
      </c>
      <c r="Q2119" t="s">
        <v>8285</v>
      </c>
    </row>
    <row r="2120" spans="1:17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s="14">
        <f>ROUND((E2120/D2120)*100,0)</f>
        <v>135</v>
      </c>
      <c r="G2120" s="16">
        <f>IFERROR(ROUND(E2120/N2120,2),0)</f>
        <v>79.180000000000007</v>
      </c>
      <c r="H2120" t="s">
        <v>8218</v>
      </c>
      <c r="I2120" t="s">
        <v>8223</v>
      </c>
      <c r="J2120" t="s">
        <v>8245</v>
      </c>
      <c r="K2120" s="11">
        <v>40748.839537037034</v>
      </c>
      <c r="L2120" s="11">
        <v>40718.839537037034</v>
      </c>
      <c r="M2120" t="b">
        <v>0</v>
      </c>
      <c r="N2120">
        <v>17</v>
      </c>
      <c r="O2120" t="b">
        <v>1</v>
      </c>
      <c r="P2120" t="s">
        <v>8281</v>
      </c>
      <c r="Q2120" t="s">
        <v>8285</v>
      </c>
    </row>
    <row r="2121" spans="1:17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s="14">
        <f>ROUND((E2121/D2121)*100,0)</f>
        <v>101</v>
      </c>
      <c r="G2121" s="16">
        <f>IFERROR(ROUND(E2121/N2121,2),0)</f>
        <v>91.59</v>
      </c>
      <c r="H2121" t="s">
        <v>8218</v>
      </c>
      <c r="I2121" t="s">
        <v>8223</v>
      </c>
      <c r="J2121" t="s">
        <v>8245</v>
      </c>
      <c r="K2121" s="11">
        <v>41137.130150462966</v>
      </c>
      <c r="L2121" s="11">
        <v>41107.130150462966</v>
      </c>
      <c r="M2121" t="b">
        <v>0</v>
      </c>
      <c r="N2121">
        <v>22</v>
      </c>
      <c r="O2121" t="b">
        <v>1</v>
      </c>
      <c r="P2121" t="s">
        <v>8281</v>
      </c>
      <c r="Q2121" t="s">
        <v>8285</v>
      </c>
    </row>
    <row r="2122" spans="1:17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s="14">
        <f>ROUND((E2122/D2122)*100,0)</f>
        <v>101</v>
      </c>
      <c r="G2122" s="16">
        <f>IFERROR(ROUND(E2122/N2122,2),0)</f>
        <v>116.96</v>
      </c>
      <c r="H2122" t="s">
        <v>8218</v>
      </c>
      <c r="I2122" t="s">
        <v>8223</v>
      </c>
      <c r="J2122" t="s">
        <v>8245</v>
      </c>
      <c r="K2122" s="11">
        <v>41640.964537037034</v>
      </c>
      <c r="L2122" s="11">
        <v>41591.964537037034</v>
      </c>
      <c r="M2122" t="b">
        <v>0</v>
      </c>
      <c r="N2122">
        <v>69</v>
      </c>
      <c r="O2122" t="b">
        <v>1</v>
      </c>
      <c r="P2122" t="s">
        <v>8281</v>
      </c>
      <c r="Q2122" t="s">
        <v>8285</v>
      </c>
    </row>
    <row r="2123" spans="1:17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s="14">
        <f>ROUND((E2123/D2123)*100,0)</f>
        <v>1</v>
      </c>
      <c r="G2123" s="16">
        <f>IFERROR(ROUND(E2123/N2123,2),0)</f>
        <v>28.4</v>
      </c>
      <c r="H2123" t="s">
        <v>8220</v>
      </c>
      <c r="I2123" t="s">
        <v>8239</v>
      </c>
      <c r="J2123" t="s">
        <v>8256</v>
      </c>
      <c r="K2123" s="11">
        <v>42746.7424537037</v>
      </c>
      <c r="L2123" s="11">
        <v>42716.7424537037</v>
      </c>
      <c r="M2123" t="b">
        <v>0</v>
      </c>
      <c r="N2123">
        <v>10</v>
      </c>
      <c r="O2123" t="b">
        <v>0</v>
      </c>
      <c r="P2123" t="s">
        <v>8289</v>
      </c>
      <c r="Q2123" t="s">
        <v>8290</v>
      </c>
    </row>
    <row r="2124" spans="1:17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s="14">
        <f>ROUND((E2124/D2124)*100,0)</f>
        <v>0</v>
      </c>
      <c r="G2124" s="16">
        <f>IFERROR(ROUND(E2124/N2124,2),0)</f>
        <v>103.33</v>
      </c>
      <c r="H2124" t="s">
        <v>8220</v>
      </c>
      <c r="I2124" t="s">
        <v>8237</v>
      </c>
      <c r="J2124" t="s">
        <v>8255</v>
      </c>
      <c r="K2124" s="11">
        <v>42742.300567129627</v>
      </c>
      <c r="L2124" s="11">
        <v>42712.300567129627</v>
      </c>
      <c r="M2124" t="b">
        <v>0</v>
      </c>
      <c r="N2124">
        <v>3</v>
      </c>
      <c r="O2124" t="b">
        <v>0</v>
      </c>
      <c r="P2124" t="s">
        <v>8289</v>
      </c>
      <c r="Q2124" t="s">
        <v>8290</v>
      </c>
    </row>
    <row r="2125" spans="1:17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s="14">
        <f>ROUND((E2125/D2125)*100,0)</f>
        <v>10</v>
      </c>
      <c r="G2125" s="16">
        <f>IFERROR(ROUND(E2125/N2125,2),0)</f>
        <v>10</v>
      </c>
      <c r="H2125" t="s">
        <v>8220</v>
      </c>
      <c r="I2125" t="s">
        <v>8223</v>
      </c>
      <c r="J2125" t="s">
        <v>8245</v>
      </c>
      <c r="K2125" s="11">
        <v>40252.290972222225</v>
      </c>
      <c r="L2125" s="11">
        <v>40198.424849537034</v>
      </c>
      <c r="M2125" t="b">
        <v>0</v>
      </c>
      <c r="N2125">
        <v>5</v>
      </c>
      <c r="O2125" t="b">
        <v>0</v>
      </c>
      <c r="P2125" t="s">
        <v>8289</v>
      </c>
      <c r="Q2125" t="s">
        <v>8290</v>
      </c>
    </row>
    <row r="2126" spans="1:17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s="14">
        <f>ROUND((E2126/D2126)*100,0)</f>
        <v>10</v>
      </c>
      <c r="G2126" s="16">
        <f>IFERROR(ROUND(E2126/N2126,2),0)</f>
        <v>23</v>
      </c>
      <c r="H2126" t="s">
        <v>8220</v>
      </c>
      <c r="I2126" t="s">
        <v>8223</v>
      </c>
      <c r="J2126" t="s">
        <v>8245</v>
      </c>
      <c r="K2126" s="11">
        <v>40512.208333333336</v>
      </c>
      <c r="L2126" s="11">
        <v>40464.028182870374</v>
      </c>
      <c r="M2126" t="b">
        <v>0</v>
      </c>
      <c r="N2126">
        <v>5</v>
      </c>
      <c r="O2126" t="b">
        <v>0</v>
      </c>
      <c r="P2126" t="s">
        <v>8289</v>
      </c>
      <c r="Q2126" t="s">
        <v>8290</v>
      </c>
    </row>
    <row r="2127" spans="1:17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s="14">
        <f>ROUND((E2127/D2127)*100,0)</f>
        <v>1</v>
      </c>
      <c r="G2127" s="16">
        <f>IFERROR(ROUND(E2127/N2127,2),0)</f>
        <v>31.56</v>
      </c>
      <c r="H2127" t="s">
        <v>8220</v>
      </c>
      <c r="I2127" t="s">
        <v>8223</v>
      </c>
      <c r="J2127" t="s">
        <v>8245</v>
      </c>
      <c r="K2127" s="11">
        <v>42221.023530092592</v>
      </c>
      <c r="L2127" s="11">
        <v>42191.023530092592</v>
      </c>
      <c r="M2127" t="b">
        <v>0</v>
      </c>
      <c r="N2127">
        <v>27</v>
      </c>
      <c r="O2127" t="b">
        <v>0</v>
      </c>
      <c r="P2127" t="s">
        <v>8289</v>
      </c>
      <c r="Q2127" t="s">
        <v>8290</v>
      </c>
    </row>
    <row r="2128" spans="1:17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s="14">
        <f>ROUND((E2128/D2128)*100,0)</f>
        <v>0</v>
      </c>
      <c r="G2128" s="16">
        <f>IFERROR(ROUND(E2128/N2128,2),0)</f>
        <v>5</v>
      </c>
      <c r="H2128" t="s">
        <v>8220</v>
      </c>
      <c r="I2128" t="s">
        <v>8223</v>
      </c>
      <c r="J2128" t="s">
        <v>8245</v>
      </c>
      <c r="K2128" s="11">
        <v>41981.973229166666</v>
      </c>
      <c r="L2128" s="11">
        <v>41951.973229166666</v>
      </c>
      <c r="M2128" t="b">
        <v>0</v>
      </c>
      <c r="N2128">
        <v>2</v>
      </c>
      <c r="O2128" t="b">
        <v>0</v>
      </c>
      <c r="P2128" t="s">
        <v>8289</v>
      </c>
      <c r="Q2128" t="s">
        <v>8290</v>
      </c>
    </row>
    <row r="2129" spans="1:17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s="14">
        <f>ROUND((E2129/D2129)*100,0)</f>
        <v>29</v>
      </c>
      <c r="G2129" s="16">
        <f>IFERROR(ROUND(E2129/N2129,2),0)</f>
        <v>34.22</v>
      </c>
      <c r="H2129" t="s">
        <v>8220</v>
      </c>
      <c r="I2129" t="s">
        <v>8224</v>
      </c>
      <c r="J2129" t="s">
        <v>8246</v>
      </c>
      <c r="K2129" s="11">
        <v>42075.463692129626</v>
      </c>
      <c r="L2129" s="11">
        <v>42045.505358796298</v>
      </c>
      <c r="M2129" t="b">
        <v>0</v>
      </c>
      <c r="N2129">
        <v>236</v>
      </c>
      <c r="O2129" t="b">
        <v>0</v>
      </c>
      <c r="P2129" t="s">
        <v>8289</v>
      </c>
      <c r="Q2129" t="s">
        <v>8290</v>
      </c>
    </row>
    <row r="2130" spans="1:17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s="14">
        <f>ROUND((E2130/D2130)*100,0)</f>
        <v>0</v>
      </c>
      <c r="G2130" s="16">
        <f>IFERROR(ROUND(E2130/N2130,2),0)</f>
        <v>25</v>
      </c>
      <c r="H2130" t="s">
        <v>8220</v>
      </c>
      <c r="I2130" t="s">
        <v>8228</v>
      </c>
      <c r="J2130" t="s">
        <v>8250</v>
      </c>
      <c r="K2130" s="11">
        <v>41903.772789351853</v>
      </c>
      <c r="L2130" s="11">
        <v>41843.772789351853</v>
      </c>
      <c r="M2130" t="b">
        <v>0</v>
      </c>
      <c r="N2130">
        <v>1</v>
      </c>
      <c r="O2130" t="b">
        <v>0</v>
      </c>
      <c r="P2130" t="s">
        <v>8289</v>
      </c>
      <c r="Q2130" t="s">
        <v>8290</v>
      </c>
    </row>
    <row r="2131" spans="1:17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s="14">
        <f>ROUND((E2131/D2131)*100,0)</f>
        <v>12</v>
      </c>
      <c r="G2131" s="16">
        <f>IFERROR(ROUND(E2131/N2131,2),0)</f>
        <v>19.670000000000002</v>
      </c>
      <c r="H2131" t="s">
        <v>8220</v>
      </c>
      <c r="I2131" t="s">
        <v>8223</v>
      </c>
      <c r="J2131" t="s">
        <v>8245</v>
      </c>
      <c r="K2131" s="11">
        <v>42439.024305555555</v>
      </c>
      <c r="L2131" s="11">
        <v>42409.024305555555</v>
      </c>
      <c r="M2131" t="b">
        <v>0</v>
      </c>
      <c r="N2131">
        <v>12</v>
      </c>
      <c r="O2131" t="b">
        <v>0</v>
      </c>
      <c r="P2131" t="s">
        <v>8289</v>
      </c>
      <c r="Q2131" t="s">
        <v>8290</v>
      </c>
    </row>
    <row r="2132" spans="1:17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s="14">
        <f>ROUND((E2132/D2132)*100,0)</f>
        <v>0</v>
      </c>
      <c r="G2132" s="16">
        <f>IFERROR(ROUND(E2132/N2132,2),0)</f>
        <v>21.25</v>
      </c>
      <c r="H2132" t="s">
        <v>8220</v>
      </c>
      <c r="I2132" t="s">
        <v>8223</v>
      </c>
      <c r="J2132" t="s">
        <v>8245</v>
      </c>
      <c r="K2132" s="11">
        <v>41867.086377314816</v>
      </c>
      <c r="L2132" s="11">
        <v>41832.086377314816</v>
      </c>
      <c r="M2132" t="b">
        <v>0</v>
      </c>
      <c r="N2132">
        <v>4</v>
      </c>
      <c r="O2132" t="b">
        <v>0</v>
      </c>
      <c r="P2132" t="s">
        <v>8289</v>
      </c>
      <c r="Q2132" t="s">
        <v>8290</v>
      </c>
    </row>
    <row r="2133" spans="1:17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s="14">
        <f>ROUND((E2133/D2133)*100,0)</f>
        <v>5</v>
      </c>
      <c r="G2133" s="16">
        <f>IFERROR(ROUND(E2133/N2133,2),0)</f>
        <v>8.33</v>
      </c>
      <c r="H2133" t="s">
        <v>8220</v>
      </c>
      <c r="I2133" t="s">
        <v>8223</v>
      </c>
      <c r="J2133" t="s">
        <v>8245</v>
      </c>
      <c r="K2133" s="11">
        <v>42197.207071759258</v>
      </c>
      <c r="L2133" s="11">
        <v>42167.207071759258</v>
      </c>
      <c r="M2133" t="b">
        <v>0</v>
      </c>
      <c r="N2133">
        <v>3</v>
      </c>
      <c r="O2133" t="b">
        <v>0</v>
      </c>
      <c r="P2133" t="s">
        <v>8289</v>
      </c>
      <c r="Q2133" t="s">
        <v>8290</v>
      </c>
    </row>
    <row r="2134" spans="1:17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s="14">
        <f>ROUND((E2134/D2134)*100,0)</f>
        <v>2</v>
      </c>
      <c r="G2134" s="16">
        <f>IFERROR(ROUND(E2134/N2134,2),0)</f>
        <v>21.34</v>
      </c>
      <c r="H2134" t="s">
        <v>8220</v>
      </c>
      <c r="I2134" t="s">
        <v>8223</v>
      </c>
      <c r="J2134" t="s">
        <v>8245</v>
      </c>
      <c r="K2134" s="11">
        <v>41673.487175925926</v>
      </c>
      <c r="L2134" s="11">
        <v>41643.487175925926</v>
      </c>
      <c r="M2134" t="b">
        <v>0</v>
      </c>
      <c r="N2134">
        <v>99</v>
      </c>
      <c r="O2134" t="b">
        <v>0</v>
      </c>
      <c r="P2134" t="s">
        <v>8289</v>
      </c>
      <c r="Q2134" t="s">
        <v>8290</v>
      </c>
    </row>
    <row r="2135" spans="1:17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s="14">
        <f>ROUND((E2135/D2135)*100,0)</f>
        <v>2</v>
      </c>
      <c r="G2135" s="16">
        <f>IFERROR(ROUND(E2135/N2135,2),0)</f>
        <v>5.33</v>
      </c>
      <c r="H2135" t="s">
        <v>8220</v>
      </c>
      <c r="I2135" t="s">
        <v>8223</v>
      </c>
      <c r="J2135" t="s">
        <v>8245</v>
      </c>
      <c r="K2135" s="11">
        <v>40657.290972222225</v>
      </c>
      <c r="L2135" s="11">
        <v>40619.097210648149</v>
      </c>
      <c r="M2135" t="b">
        <v>0</v>
      </c>
      <c r="N2135">
        <v>3</v>
      </c>
      <c r="O2135" t="b">
        <v>0</v>
      </c>
      <c r="P2135" t="s">
        <v>8289</v>
      </c>
      <c r="Q2135" t="s">
        <v>8290</v>
      </c>
    </row>
    <row r="2136" spans="1:17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s="14">
        <f>ROUND((E2136/D2136)*100,0)</f>
        <v>2</v>
      </c>
      <c r="G2136" s="16">
        <f>IFERROR(ROUND(E2136/N2136,2),0)</f>
        <v>34.67</v>
      </c>
      <c r="H2136" t="s">
        <v>8220</v>
      </c>
      <c r="I2136" t="s">
        <v>8223</v>
      </c>
      <c r="J2136" t="s">
        <v>8245</v>
      </c>
      <c r="K2136" s="11">
        <v>41391.886469907404</v>
      </c>
      <c r="L2136" s="11">
        <v>41361.886469907404</v>
      </c>
      <c r="M2136" t="b">
        <v>0</v>
      </c>
      <c r="N2136">
        <v>3</v>
      </c>
      <c r="O2136" t="b">
        <v>0</v>
      </c>
      <c r="P2136" t="s">
        <v>8289</v>
      </c>
      <c r="Q2136" t="s">
        <v>8290</v>
      </c>
    </row>
    <row r="2137" spans="1:17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s="14">
        <f>ROUND((E2137/D2137)*100,0)</f>
        <v>10</v>
      </c>
      <c r="G2137" s="16">
        <f>IFERROR(ROUND(E2137/N2137,2),0)</f>
        <v>21.73</v>
      </c>
      <c r="H2137" t="s">
        <v>8220</v>
      </c>
      <c r="I2137" t="s">
        <v>8223</v>
      </c>
      <c r="J2137" t="s">
        <v>8245</v>
      </c>
      <c r="K2137" s="11">
        <v>41186.96334490741</v>
      </c>
      <c r="L2137" s="11">
        <v>41156.96334490741</v>
      </c>
      <c r="M2137" t="b">
        <v>0</v>
      </c>
      <c r="N2137">
        <v>22</v>
      </c>
      <c r="O2137" t="b">
        <v>0</v>
      </c>
      <c r="P2137" t="s">
        <v>8289</v>
      </c>
      <c r="Q2137" t="s">
        <v>8290</v>
      </c>
    </row>
    <row r="2138" spans="1:17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s="14">
        <f>ROUND((E2138/D2138)*100,0)</f>
        <v>0</v>
      </c>
      <c r="G2138" s="16">
        <f>IFERROR(ROUND(E2138/N2138,2),0)</f>
        <v>11.92</v>
      </c>
      <c r="H2138" t="s">
        <v>8220</v>
      </c>
      <c r="I2138" t="s">
        <v>8223</v>
      </c>
      <c r="J2138" t="s">
        <v>8245</v>
      </c>
      <c r="K2138" s="11">
        <v>41566.509097222224</v>
      </c>
      <c r="L2138" s="11">
        <v>41536.509097222224</v>
      </c>
      <c r="M2138" t="b">
        <v>0</v>
      </c>
      <c r="N2138">
        <v>4</v>
      </c>
      <c r="O2138" t="b">
        <v>0</v>
      </c>
      <c r="P2138" t="s">
        <v>8289</v>
      </c>
      <c r="Q2138" t="s">
        <v>8290</v>
      </c>
    </row>
    <row r="2139" spans="1:17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s="14">
        <f>ROUND((E2139/D2139)*100,0)</f>
        <v>28</v>
      </c>
      <c r="G2139" s="16">
        <f>IFERROR(ROUND(E2139/N2139,2),0)</f>
        <v>26.6</v>
      </c>
      <c r="H2139" t="s">
        <v>8220</v>
      </c>
      <c r="I2139" t="s">
        <v>8228</v>
      </c>
      <c r="J2139" t="s">
        <v>8250</v>
      </c>
      <c r="K2139" s="11">
        <v>41978.771168981482</v>
      </c>
      <c r="L2139" s="11">
        <v>41948.771168981482</v>
      </c>
      <c r="M2139" t="b">
        <v>0</v>
      </c>
      <c r="N2139">
        <v>534</v>
      </c>
      <c r="O2139" t="b">
        <v>0</v>
      </c>
      <c r="P2139" t="s">
        <v>8289</v>
      </c>
      <c r="Q2139" t="s">
        <v>8290</v>
      </c>
    </row>
    <row r="2140" spans="1:17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s="14">
        <f>ROUND((E2140/D2140)*100,0)</f>
        <v>13</v>
      </c>
      <c r="G2140" s="16">
        <f>IFERROR(ROUND(E2140/N2140,2),0)</f>
        <v>10.67</v>
      </c>
      <c r="H2140" t="s">
        <v>8220</v>
      </c>
      <c r="I2140" t="s">
        <v>8224</v>
      </c>
      <c r="J2140" t="s">
        <v>8246</v>
      </c>
      <c r="K2140" s="11">
        <v>41587.054849537039</v>
      </c>
      <c r="L2140" s="11">
        <v>41557.013182870367</v>
      </c>
      <c r="M2140" t="b">
        <v>0</v>
      </c>
      <c r="N2140">
        <v>12</v>
      </c>
      <c r="O2140" t="b">
        <v>0</v>
      </c>
      <c r="P2140" t="s">
        <v>8289</v>
      </c>
      <c r="Q2140" t="s">
        <v>8290</v>
      </c>
    </row>
    <row r="2141" spans="1:17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s="14">
        <f>ROUND((E2141/D2141)*100,0)</f>
        <v>5</v>
      </c>
      <c r="G2141" s="16">
        <f>IFERROR(ROUND(E2141/N2141,2),0)</f>
        <v>29.04</v>
      </c>
      <c r="H2141" t="s">
        <v>8220</v>
      </c>
      <c r="I2141" t="s">
        <v>8223</v>
      </c>
      <c r="J2141" t="s">
        <v>8245</v>
      </c>
      <c r="K2141" s="11">
        <v>42677.750092592592</v>
      </c>
      <c r="L2141" s="11">
        <v>42647.750092592592</v>
      </c>
      <c r="M2141" t="b">
        <v>0</v>
      </c>
      <c r="N2141">
        <v>56</v>
      </c>
      <c r="O2141" t="b">
        <v>0</v>
      </c>
      <c r="P2141" t="s">
        <v>8289</v>
      </c>
      <c r="Q2141" t="s">
        <v>8290</v>
      </c>
    </row>
    <row r="2142" spans="1:17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s="14">
        <f>ROUND((E2142/D2142)*100,0)</f>
        <v>0</v>
      </c>
      <c r="G2142" s="16">
        <f>IFERROR(ROUND(E2142/N2142,2),0)</f>
        <v>50.91</v>
      </c>
      <c r="H2142" t="s">
        <v>8220</v>
      </c>
      <c r="I2142" t="s">
        <v>8223</v>
      </c>
      <c r="J2142" t="s">
        <v>8245</v>
      </c>
      <c r="K2142" s="11">
        <v>41285.833611111113</v>
      </c>
      <c r="L2142" s="11">
        <v>41255.833611111113</v>
      </c>
      <c r="M2142" t="b">
        <v>0</v>
      </c>
      <c r="N2142">
        <v>11</v>
      </c>
      <c r="O2142" t="b">
        <v>0</v>
      </c>
      <c r="P2142" t="s">
        <v>8289</v>
      </c>
      <c r="Q2142" t="s">
        <v>8290</v>
      </c>
    </row>
    <row r="2143" spans="1:17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s="14">
        <f>ROUND((E2143/D2143)*100,0)</f>
        <v>0</v>
      </c>
      <c r="G2143" s="16">
        <f>IFERROR(ROUND(E2143/N2143,2),0)</f>
        <v>0</v>
      </c>
      <c r="H2143" t="s">
        <v>8220</v>
      </c>
      <c r="I2143" t="s">
        <v>8223</v>
      </c>
      <c r="J2143" t="s">
        <v>8245</v>
      </c>
      <c r="K2143" s="11">
        <v>41957.277303240742</v>
      </c>
      <c r="L2143" s="11">
        <v>41927.235636574071</v>
      </c>
      <c r="M2143" t="b">
        <v>0</v>
      </c>
      <c r="N2143">
        <v>0</v>
      </c>
      <c r="O2143" t="b">
        <v>0</v>
      </c>
      <c r="P2143" t="s">
        <v>8289</v>
      </c>
      <c r="Q2143" t="s">
        <v>8290</v>
      </c>
    </row>
    <row r="2144" spans="1:17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s="14">
        <f>ROUND((E2144/D2144)*100,0)</f>
        <v>6</v>
      </c>
      <c r="G2144" s="16">
        <f>IFERROR(ROUND(E2144/N2144,2),0)</f>
        <v>50.08</v>
      </c>
      <c r="H2144" t="s">
        <v>8220</v>
      </c>
      <c r="I2144" t="s">
        <v>8235</v>
      </c>
      <c r="J2144" t="s">
        <v>8248</v>
      </c>
      <c r="K2144" s="11">
        <v>42368.701504629629</v>
      </c>
      <c r="L2144" s="11">
        <v>42340.701504629629</v>
      </c>
      <c r="M2144" t="b">
        <v>0</v>
      </c>
      <c r="N2144">
        <v>12</v>
      </c>
      <c r="O2144" t="b">
        <v>0</v>
      </c>
      <c r="P2144" t="s">
        <v>8289</v>
      </c>
      <c r="Q2144" t="s">
        <v>8290</v>
      </c>
    </row>
    <row r="2145" spans="1:17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s="14">
        <f>ROUND((E2145/D2145)*100,0)</f>
        <v>11</v>
      </c>
      <c r="G2145" s="16">
        <f>IFERROR(ROUND(E2145/N2145,2),0)</f>
        <v>45</v>
      </c>
      <c r="H2145" t="s">
        <v>8220</v>
      </c>
      <c r="I2145" t="s">
        <v>8223</v>
      </c>
      <c r="J2145" t="s">
        <v>8245</v>
      </c>
      <c r="K2145" s="11">
        <v>40380.791666666664</v>
      </c>
      <c r="L2145" s="11">
        <v>40332.886712962965</v>
      </c>
      <c r="M2145" t="b">
        <v>0</v>
      </c>
      <c r="N2145">
        <v>5</v>
      </c>
      <c r="O2145" t="b">
        <v>0</v>
      </c>
      <c r="P2145" t="s">
        <v>8289</v>
      </c>
      <c r="Q2145" t="s">
        <v>8290</v>
      </c>
    </row>
    <row r="2146" spans="1:17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s="14">
        <f>ROUND((E2146/D2146)*100,0)</f>
        <v>2</v>
      </c>
      <c r="G2146" s="16">
        <f>IFERROR(ROUND(E2146/N2146,2),0)</f>
        <v>25.29</v>
      </c>
      <c r="H2146" t="s">
        <v>8220</v>
      </c>
      <c r="I2146" t="s">
        <v>8223</v>
      </c>
      <c r="J2146" t="s">
        <v>8245</v>
      </c>
      <c r="K2146" s="11">
        <v>41531.546759259261</v>
      </c>
      <c r="L2146" s="11">
        <v>41499.546759259261</v>
      </c>
      <c r="M2146" t="b">
        <v>0</v>
      </c>
      <c r="N2146">
        <v>24</v>
      </c>
      <c r="O2146" t="b">
        <v>0</v>
      </c>
      <c r="P2146" t="s">
        <v>8289</v>
      </c>
      <c r="Q2146" t="s">
        <v>8290</v>
      </c>
    </row>
    <row r="2147" spans="1:17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s="14">
        <f>ROUND((E2147/D2147)*100,0)</f>
        <v>30</v>
      </c>
      <c r="G2147" s="16">
        <f>IFERROR(ROUND(E2147/N2147,2),0)</f>
        <v>51.29</v>
      </c>
      <c r="H2147" t="s">
        <v>8220</v>
      </c>
      <c r="I2147" t="s">
        <v>8223</v>
      </c>
      <c r="J2147" t="s">
        <v>8245</v>
      </c>
      <c r="K2147" s="11">
        <v>41605.279097222221</v>
      </c>
      <c r="L2147" s="11">
        <v>41575.237430555557</v>
      </c>
      <c r="M2147" t="b">
        <v>0</v>
      </c>
      <c r="N2147">
        <v>89</v>
      </c>
      <c r="O2147" t="b">
        <v>0</v>
      </c>
      <c r="P2147" t="s">
        <v>8289</v>
      </c>
      <c r="Q2147" t="s">
        <v>8290</v>
      </c>
    </row>
    <row r="2148" spans="1:17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s="14">
        <f>ROUND((E2148/D2148)*100,0)</f>
        <v>0</v>
      </c>
      <c r="G2148" s="16">
        <f>IFERROR(ROUND(E2148/N2148,2),0)</f>
        <v>1</v>
      </c>
      <c r="H2148" t="s">
        <v>8220</v>
      </c>
      <c r="I2148" t="s">
        <v>8223</v>
      </c>
      <c r="J2148" t="s">
        <v>8245</v>
      </c>
      <c r="K2148" s="11">
        <v>42411.679513888892</v>
      </c>
      <c r="L2148" s="11">
        <v>42397.679513888892</v>
      </c>
      <c r="M2148" t="b">
        <v>0</v>
      </c>
      <c r="N2148">
        <v>1</v>
      </c>
      <c r="O2148" t="b">
        <v>0</v>
      </c>
      <c r="P2148" t="s">
        <v>8289</v>
      </c>
      <c r="Q2148" t="s">
        <v>8290</v>
      </c>
    </row>
    <row r="2149" spans="1:17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s="14">
        <f>ROUND((E2149/D2149)*100,0)</f>
        <v>1</v>
      </c>
      <c r="G2149" s="16">
        <f>IFERROR(ROUND(E2149/N2149,2),0)</f>
        <v>49.38</v>
      </c>
      <c r="H2149" t="s">
        <v>8220</v>
      </c>
      <c r="I2149" t="s">
        <v>8223</v>
      </c>
      <c r="J2149" t="s">
        <v>8245</v>
      </c>
      <c r="K2149" s="11">
        <v>41959.337361111109</v>
      </c>
      <c r="L2149" s="11">
        <v>41927.295694444445</v>
      </c>
      <c r="M2149" t="b">
        <v>0</v>
      </c>
      <c r="N2149">
        <v>55</v>
      </c>
      <c r="O2149" t="b">
        <v>0</v>
      </c>
      <c r="P2149" t="s">
        <v>8289</v>
      </c>
      <c r="Q2149" t="s">
        <v>8290</v>
      </c>
    </row>
    <row r="2150" spans="1:17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s="14">
        <f>ROUND((E2150/D2150)*100,0)</f>
        <v>2</v>
      </c>
      <c r="G2150" s="16">
        <f>IFERROR(ROUND(E2150/N2150,2),0)</f>
        <v>1</v>
      </c>
      <c r="H2150" t="s">
        <v>8220</v>
      </c>
      <c r="I2150" t="s">
        <v>8224</v>
      </c>
      <c r="J2150" t="s">
        <v>8246</v>
      </c>
      <c r="K2150" s="11">
        <v>42096.691921296297</v>
      </c>
      <c r="L2150" s="11">
        <v>42066.733587962961</v>
      </c>
      <c r="M2150" t="b">
        <v>0</v>
      </c>
      <c r="N2150">
        <v>2</v>
      </c>
      <c r="O2150" t="b">
        <v>0</v>
      </c>
      <c r="P2150" t="s">
        <v>8289</v>
      </c>
      <c r="Q2150" t="s">
        <v>8290</v>
      </c>
    </row>
    <row r="2151" spans="1:17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s="14">
        <f>ROUND((E2151/D2151)*100,0)</f>
        <v>0</v>
      </c>
      <c r="G2151" s="16">
        <f>IFERROR(ROUND(E2151/N2151,2),0)</f>
        <v>0</v>
      </c>
      <c r="H2151" t="s">
        <v>8220</v>
      </c>
      <c r="I2151" t="s">
        <v>8223</v>
      </c>
      <c r="J2151" t="s">
        <v>8245</v>
      </c>
      <c r="K2151" s="11">
        <v>40390</v>
      </c>
      <c r="L2151" s="11">
        <v>40355.024953703702</v>
      </c>
      <c r="M2151" t="b">
        <v>0</v>
      </c>
      <c r="N2151">
        <v>0</v>
      </c>
      <c r="O2151" t="b">
        <v>0</v>
      </c>
      <c r="P2151" t="s">
        <v>8289</v>
      </c>
      <c r="Q2151" t="s">
        <v>8290</v>
      </c>
    </row>
    <row r="2152" spans="1:17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s="14">
        <f>ROUND((E2152/D2152)*100,0)</f>
        <v>1</v>
      </c>
      <c r="G2152" s="16">
        <f>IFERROR(ROUND(E2152/N2152,2),0)</f>
        <v>101.25</v>
      </c>
      <c r="H2152" t="s">
        <v>8220</v>
      </c>
      <c r="I2152" t="s">
        <v>8233</v>
      </c>
      <c r="J2152" t="s">
        <v>8253</v>
      </c>
      <c r="K2152" s="11">
        <v>42564.284710648149</v>
      </c>
      <c r="L2152" s="11">
        <v>42534.284710648149</v>
      </c>
      <c r="M2152" t="b">
        <v>0</v>
      </c>
      <c r="N2152">
        <v>4</v>
      </c>
      <c r="O2152" t="b">
        <v>0</v>
      </c>
      <c r="P2152" t="s">
        <v>8289</v>
      </c>
      <c r="Q2152" t="s">
        <v>8290</v>
      </c>
    </row>
    <row r="2153" spans="1:17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s="14">
        <f>ROUND((E2153/D2153)*100,0)</f>
        <v>0</v>
      </c>
      <c r="G2153" s="16">
        <f>IFERROR(ROUND(E2153/N2153,2),0)</f>
        <v>19.670000000000002</v>
      </c>
      <c r="H2153" t="s">
        <v>8220</v>
      </c>
      <c r="I2153" t="s">
        <v>8223</v>
      </c>
      <c r="J2153" t="s">
        <v>8245</v>
      </c>
      <c r="K2153" s="11">
        <v>42550.847384259258</v>
      </c>
      <c r="L2153" s="11">
        <v>42520.847384259258</v>
      </c>
      <c r="M2153" t="b">
        <v>0</v>
      </c>
      <c r="N2153">
        <v>6</v>
      </c>
      <c r="O2153" t="b">
        <v>0</v>
      </c>
      <c r="P2153" t="s">
        <v>8289</v>
      </c>
      <c r="Q2153" t="s">
        <v>8290</v>
      </c>
    </row>
    <row r="2154" spans="1:17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s="14">
        <f>ROUND((E2154/D2154)*100,0)</f>
        <v>0</v>
      </c>
      <c r="G2154" s="16">
        <f>IFERROR(ROUND(E2154/N2154,2),0)</f>
        <v>12.5</v>
      </c>
      <c r="H2154" t="s">
        <v>8220</v>
      </c>
      <c r="I2154" t="s">
        <v>8223</v>
      </c>
      <c r="J2154" t="s">
        <v>8245</v>
      </c>
      <c r="K2154" s="11">
        <v>41713.790613425925</v>
      </c>
      <c r="L2154" s="11">
        <v>41683.832280092596</v>
      </c>
      <c r="M2154" t="b">
        <v>0</v>
      </c>
      <c r="N2154">
        <v>4</v>
      </c>
      <c r="O2154" t="b">
        <v>0</v>
      </c>
      <c r="P2154" t="s">
        <v>8289</v>
      </c>
      <c r="Q2154" t="s">
        <v>8290</v>
      </c>
    </row>
    <row r="2155" spans="1:17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s="14">
        <f>ROUND((E2155/D2155)*100,0)</f>
        <v>0</v>
      </c>
      <c r="G2155" s="16">
        <f>IFERROR(ROUND(E2155/N2155,2),0)</f>
        <v>8.5</v>
      </c>
      <c r="H2155" t="s">
        <v>8220</v>
      </c>
      <c r="I2155" t="s">
        <v>8223</v>
      </c>
      <c r="J2155" t="s">
        <v>8245</v>
      </c>
      <c r="K2155" s="11">
        <v>42014.332638888889</v>
      </c>
      <c r="L2155" s="11">
        <v>41974.911087962966</v>
      </c>
      <c r="M2155" t="b">
        <v>0</v>
      </c>
      <c r="N2155">
        <v>4</v>
      </c>
      <c r="O2155" t="b">
        <v>0</v>
      </c>
      <c r="P2155" t="s">
        <v>8289</v>
      </c>
      <c r="Q2155" t="s">
        <v>8290</v>
      </c>
    </row>
    <row r="2156" spans="1:17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s="14">
        <f>ROUND((E2156/D2156)*100,0)</f>
        <v>1</v>
      </c>
      <c r="G2156" s="16">
        <f>IFERROR(ROUND(E2156/N2156,2),0)</f>
        <v>1</v>
      </c>
      <c r="H2156" t="s">
        <v>8220</v>
      </c>
      <c r="I2156" t="s">
        <v>8223</v>
      </c>
      <c r="J2156" t="s">
        <v>8245</v>
      </c>
      <c r="K2156" s="11">
        <v>41667.632256944446</v>
      </c>
      <c r="L2156" s="11">
        <v>41647.632256944446</v>
      </c>
      <c r="M2156" t="b">
        <v>0</v>
      </c>
      <c r="N2156">
        <v>2</v>
      </c>
      <c r="O2156" t="b">
        <v>0</v>
      </c>
      <c r="P2156" t="s">
        <v>8289</v>
      </c>
      <c r="Q2156" t="s">
        <v>8290</v>
      </c>
    </row>
    <row r="2157" spans="1:17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s="14">
        <f>ROUND((E2157/D2157)*100,0)</f>
        <v>2</v>
      </c>
      <c r="G2157" s="16">
        <f>IFERROR(ROUND(E2157/N2157,2),0)</f>
        <v>23</v>
      </c>
      <c r="H2157" t="s">
        <v>8220</v>
      </c>
      <c r="I2157" t="s">
        <v>8224</v>
      </c>
      <c r="J2157" t="s">
        <v>8246</v>
      </c>
      <c r="K2157" s="11">
        <v>42460.70584490741</v>
      </c>
      <c r="L2157" s="11">
        <v>42430.747511574074</v>
      </c>
      <c r="M2157" t="b">
        <v>0</v>
      </c>
      <c r="N2157">
        <v>5</v>
      </c>
      <c r="O2157" t="b">
        <v>0</v>
      </c>
      <c r="P2157" t="s">
        <v>8289</v>
      </c>
      <c r="Q2157" t="s">
        <v>8290</v>
      </c>
    </row>
    <row r="2158" spans="1:17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s="14">
        <f>ROUND((E2158/D2158)*100,0)</f>
        <v>3</v>
      </c>
      <c r="G2158" s="16">
        <f>IFERROR(ROUND(E2158/N2158,2),0)</f>
        <v>17.989999999999998</v>
      </c>
      <c r="H2158" t="s">
        <v>8220</v>
      </c>
      <c r="I2158" t="s">
        <v>8223</v>
      </c>
      <c r="J2158" t="s">
        <v>8245</v>
      </c>
      <c r="K2158" s="11">
        <v>41533.85423611111</v>
      </c>
      <c r="L2158" s="11">
        <v>41488.85423611111</v>
      </c>
      <c r="M2158" t="b">
        <v>0</v>
      </c>
      <c r="N2158">
        <v>83</v>
      </c>
      <c r="O2158" t="b">
        <v>0</v>
      </c>
      <c r="P2158" t="s">
        <v>8289</v>
      </c>
      <c r="Q2158" t="s">
        <v>8290</v>
      </c>
    </row>
    <row r="2159" spans="1:17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s="14">
        <f>ROUND((E2159/D2159)*100,0)</f>
        <v>28</v>
      </c>
      <c r="G2159" s="16">
        <f>IFERROR(ROUND(E2159/N2159,2),0)</f>
        <v>370.95</v>
      </c>
      <c r="H2159" t="s">
        <v>8220</v>
      </c>
      <c r="I2159" t="s">
        <v>8223</v>
      </c>
      <c r="J2159" t="s">
        <v>8245</v>
      </c>
      <c r="K2159" s="11">
        <v>42727.332638888889</v>
      </c>
      <c r="L2159" s="11">
        <v>42694.98128472222</v>
      </c>
      <c r="M2159" t="b">
        <v>0</v>
      </c>
      <c r="N2159">
        <v>57</v>
      </c>
      <c r="O2159" t="b">
        <v>0</v>
      </c>
      <c r="P2159" t="s">
        <v>8289</v>
      </c>
      <c r="Q2159" t="s">
        <v>8290</v>
      </c>
    </row>
    <row r="2160" spans="1:17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s="14">
        <f>ROUND((E2160/D2160)*100,0)</f>
        <v>7</v>
      </c>
      <c r="G2160" s="16">
        <f>IFERROR(ROUND(E2160/N2160,2),0)</f>
        <v>63.57</v>
      </c>
      <c r="H2160" t="s">
        <v>8220</v>
      </c>
      <c r="I2160" t="s">
        <v>8223</v>
      </c>
      <c r="J2160" t="s">
        <v>8245</v>
      </c>
      <c r="K2160" s="11">
        <v>41309.853865740741</v>
      </c>
      <c r="L2160" s="11">
        <v>41264.853865740741</v>
      </c>
      <c r="M2160" t="b">
        <v>0</v>
      </c>
      <c r="N2160">
        <v>311</v>
      </c>
      <c r="O2160" t="b">
        <v>0</v>
      </c>
      <c r="P2160" t="s">
        <v>8289</v>
      </c>
      <c r="Q2160" t="s">
        <v>8290</v>
      </c>
    </row>
    <row r="2161" spans="1:17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s="14">
        <f>ROUND((E2161/D2161)*100,0)</f>
        <v>1</v>
      </c>
      <c r="G2161" s="16">
        <f>IFERROR(ROUND(E2161/N2161,2),0)</f>
        <v>13</v>
      </c>
      <c r="H2161" t="s">
        <v>8220</v>
      </c>
      <c r="I2161" t="s">
        <v>8223</v>
      </c>
      <c r="J2161" t="s">
        <v>8245</v>
      </c>
      <c r="K2161" s="11">
        <v>40740.731180555558</v>
      </c>
      <c r="L2161" s="11">
        <v>40710.731180555558</v>
      </c>
      <c r="M2161" t="b">
        <v>0</v>
      </c>
      <c r="N2161">
        <v>2</v>
      </c>
      <c r="O2161" t="b">
        <v>0</v>
      </c>
      <c r="P2161" t="s">
        <v>8289</v>
      </c>
      <c r="Q2161" t="s">
        <v>8290</v>
      </c>
    </row>
    <row r="2162" spans="1:17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s="14">
        <f>ROUND((E2162/D2162)*100,0)</f>
        <v>1</v>
      </c>
      <c r="G2162" s="16">
        <f>IFERROR(ROUND(E2162/N2162,2),0)</f>
        <v>5.31</v>
      </c>
      <c r="H2162" t="s">
        <v>8220</v>
      </c>
      <c r="I2162" t="s">
        <v>8223</v>
      </c>
      <c r="J2162" t="s">
        <v>8245</v>
      </c>
      <c r="K2162" s="11">
        <v>41048.711863425924</v>
      </c>
      <c r="L2162" s="11">
        <v>41018.711863425924</v>
      </c>
      <c r="M2162" t="b">
        <v>0</v>
      </c>
      <c r="N2162">
        <v>16</v>
      </c>
      <c r="O2162" t="b">
        <v>0</v>
      </c>
      <c r="P2162" t="s">
        <v>8289</v>
      </c>
      <c r="Q2162" t="s">
        <v>8290</v>
      </c>
    </row>
    <row r="2163" spans="1:17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s="14">
        <f>ROUND((E2163/D2163)*100,0)</f>
        <v>116</v>
      </c>
      <c r="G2163" s="16">
        <f>IFERROR(ROUND(E2163/N2163,2),0)</f>
        <v>35.619999999999997</v>
      </c>
      <c r="H2163" t="s">
        <v>8218</v>
      </c>
      <c r="I2163" t="s">
        <v>8223</v>
      </c>
      <c r="J2163" t="s">
        <v>8245</v>
      </c>
      <c r="K2163" s="11">
        <v>42270.852534722224</v>
      </c>
      <c r="L2163" s="11">
        <v>42240.852534722224</v>
      </c>
      <c r="M2163" t="b">
        <v>0</v>
      </c>
      <c r="N2163">
        <v>13</v>
      </c>
      <c r="O2163" t="b">
        <v>1</v>
      </c>
      <c r="P2163" t="s">
        <v>8281</v>
      </c>
      <c r="Q2163" t="s">
        <v>8282</v>
      </c>
    </row>
    <row r="2164" spans="1:17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s="14">
        <f>ROUND((E2164/D2164)*100,0)</f>
        <v>112</v>
      </c>
      <c r="G2164" s="16">
        <f>IFERROR(ROUND(E2164/N2164,2),0)</f>
        <v>87.1</v>
      </c>
      <c r="H2164" t="s">
        <v>8218</v>
      </c>
      <c r="I2164" t="s">
        <v>8223</v>
      </c>
      <c r="J2164" t="s">
        <v>8245</v>
      </c>
      <c r="K2164" s="11">
        <v>41844.766099537039</v>
      </c>
      <c r="L2164" s="11">
        <v>41813.766099537039</v>
      </c>
      <c r="M2164" t="b">
        <v>0</v>
      </c>
      <c r="N2164">
        <v>58</v>
      </c>
      <c r="O2164" t="b">
        <v>1</v>
      </c>
      <c r="P2164" t="s">
        <v>8281</v>
      </c>
      <c r="Q2164" t="s">
        <v>8282</v>
      </c>
    </row>
    <row r="2165" spans="1:17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s="14">
        <f>ROUND((E2165/D2165)*100,0)</f>
        <v>132</v>
      </c>
      <c r="G2165" s="16">
        <f>IFERROR(ROUND(E2165/N2165,2),0)</f>
        <v>75.11</v>
      </c>
      <c r="H2165" t="s">
        <v>8218</v>
      </c>
      <c r="I2165" t="s">
        <v>8223</v>
      </c>
      <c r="J2165" t="s">
        <v>8245</v>
      </c>
      <c r="K2165" s="11">
        <v>42163.159722222219</v>
      </c>
      <c r="L2165" s="11">
        <v>42111.899537037039</v>
      </c>
      <c r="M2165" t="b">
        <v>0</v>
      </c>
      <c r="N2165">
        <v>44</v>
      </c>
      <c r="O2165" t="b">
        <v>1</v>
      </c>
      <c r="P2165" t="s">
        <v>8281</v>
      </c>
      <c r="Q2165" t="s">
        <v>8282</v>
      </c>
    </row>
    <row r="2166" spans="1:17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s="14">
        <f>ROUND((E2166/D2166)*100,0)</f>
        <v>103</v>
      </c>
      <c r="G2166" s="16">
        <f>IFERROR(ROUND(E2166/N2166,2),0)</f>
        <v>68.010000000000005</v>
      </c>
      <c r="H2166" t="s">
        <v>8218</v>
      </c>
      <c r="I2166" t="s">
        <v>8223</v>
      </c>
      <c r="J2166" t="s">
        <v>8245</v>
      </c>
      <c r="K2166" s="11">
        <v>42546.165972222225</v>
      </c>
      <c r="L2166" s="11">
        <v>42515.71775462963</v>
      </c>
      <c r="M2166" t="b">
        <v>0</v>
      </c>
      <c r="N2166">
        <v>83</v>
      </c>
      <c r="O2166" t="b">
        <v>1</v>
      </c>
      <c r="P2166" t="s">
        <v>8281</v>
      </c>
      <c r="Q2166" t="s">
        <v>8282</v>
      </c>
    </row>
    <row r="2167" spans="1:17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s="14">
        <f>ROUND((E2167/D2167)*100,0)</f>
        <v>139</v>
      </c>
      <c r="G2167" s="16">
        <f>IFERROR(ROUND(E2167/N2167,2),0)</f>
        <v>29.62</v>
      </c>
      <c r="H2167" t="s">
        <v>8218</v>
      </c>
      <c r="I2167" t="s">
        <v>8229</v>
      </c>
      <c r="J2167" t="s">
        <v>8248</v>
      </c>
      <c r="K2167" s="11">
        <v>42468.625405092593</v>
      </c>
      <c r="L2167" s="11">
        <v>42438.667071759257</v>
      </c>
      <c r="M2167" t="b">
        <v>0</v>
      </c>
      <c r="N2167">
        <v>117</v>
      </c>
      <c r="O2167" t="b">
        <v>1</v>
      </c>
      <c r="P2167" t="s">
        <v>8281</v>
      </c>
      <c r="Q2167" t="s">
        <v>8282</v>
      </c>
    </row>
    <row r="2168" spans="1:17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s="14">
        <f>ROUND((E2168/D2168)*100,0)</f>
        <v>147</v>
      </c>
      <c r="G2168" s="16">
        <f>IFERROR(ROUND(E2168/N2168,2),0)</f>
        <v>91.63</v>
      </c>
      <c r="H2168" t="s">
        <v>8218</v>
      </c>
      <c r="I2168" t="s">
        <v>8223</v>
      </c>
      <c r="J2168" t="s">
        <v>8245</v>
      </c>
      <c r="K2168" s="11">
        <v>41978.879837962966</v>
      </c>
      <c r="L2168" s="11">
        <v>41933.838171296295</v>
      </c>
      <c r="M2168" t="b">
        <v>0</v>
      </c>
      <c r="N2168">
        <v>32</v>
      </c>
      <c r="O2168" t="b">
        <v>1</v>
      </c>
      <c r="P2168" t="s">
        <v>8281</v>
      </c>
      <c r="Q2168" t="s">
        <v>8282</v>
      </c>
    </row>
    <row r="2169" spans="1:17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s="14">
        <f>ROUND((E2169/D2169)*100,0)</f>
        <v>120</v>
      </c>
      <c r="G2169" s="16">
        <f>IFERROR(ROUND(E2169/N2169,2),0)</f>
        <v>22.5</v>
      </c>
      <c r="H2169" t="s">
        <v>8218</v>
      </c>
      <c r="I2169" t="s">
        <v>8223</v>
      </c>
      <c r="J2169" t="s">
        <v>8245</v>
      </c>
      <c r="K2169" s="11">
        <v>41167.066400462965</v>
      </c>
      <c r="L2169" s="11">
        <v>41153.066400462965</v>
      </c>
      <c r="M2169" t="b">
        <v>0</v>
      </c>
      <c r="N2169">
        <v>8</v>
      </c>
      <c r="O2169" t="b">
        <v>1</v>
      </c>
      <c r="P2169" t="s">
        <v>8281</v>
      </c>
      <c r="Q2169" t="s">
        <v>8282</v>
      </c>
    </row>
    <row r="2170" spans="1:17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s="14">
        <f>ROUND((E2170/D2170)*100,0)</f>
        <v>122</v>
      </c>
      <c r="G2170" s="16">
        <f>IFERROR(ROUND(E2170/N2170,2),0)</f>
        <v>64.37</v>
      </c>
      <c r="H2170" t="s">
        <v>8218</v>
      </c>
      <c r="I2170" t="s">
        <v>8223</v>
      </c>
      <c r="J2170" t="s">
        <v>8245</v>
      </c>
      <c r="K2170" s="11">
        <v>42776.208333333336</v>
      </c>
      <c r="L2170" s="11">
        <v>42745.600243055553</v>
      </c>
      <c r="M2170" t="b">
        <v>0</v>
      </c>
      <c r="N2170">
        <v>340</v>
      </c>
      <c r="O2170" t="b">
        <v>1</v>
      </c>
      <c r="P2170" t="s">
        <v>8281</v>
      </c>
      <c r="Q2170" t="s">
        <v>8282</v>
      </c>
    </row>
    <row r="2171" spans="1:17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s="14">
        <f>ROUND((E2171/D2171)*100,0)</f>
        <v>100</v>
      </c>
      <c r="G2171" s="16">
        <f>IFERROR(ROUND(E2171/N2171,2),0)</f>
        <v>21.86</v>
      </c>
      <c r="H2171" t="s">
        <v>8218</v>
      </c>
      <c r="I2171" t="s">
        <v>8223</v>
      </c>
      <c r="J2171" t="s">
        <v>8245</v>
      </c>
      <c r="K2171" s="11">
        <v>42796.700821759259</v>
      </c>
      <c r="L2171" s="11">
        <v>42793.700821759259</v>
      </c>
      <c r="M2171" t="b">
        <v>0</v>
      </c>
      <c r="N2171">
        <v>7</v>
      </c>
      <c r="O2171" t="b">
        <v>1</v>
      </c>
      <c r="P2171" t="s">
        <v>8281</v>
      </c>
      <c r="Q2171" t="s">
        <v>8282</v>
      </c>
    </row>
    <row r="2172" spans="1:17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s="14">
        <f>ROUND((E2172/D2172)*100,0)</f>
        <v>181</v>
      </c>
      <c r="G2172" s="16">
        <f>IFERROR(ROUND(E2172/N2172,2),0)</f>
        <v>33.32</v>
      </c>
      <c r="H2172" t="s">
        <v>8218</v>
      </c>
      <c r="I2172" t="s">
        <v>8223</v>
      </c>
      <c r="J2172" t="s">
        <v>8245</v>
      </c>
      <c r="K2172" s="11">
        <v>42238.750254629631</v>
      </c>
      <c r="L2172" s="11">
        <v>42198.750254629631</v>
      </c>
      <c r="M2172" t="b">
        <v>0</v>
      </c>
      <c r="N2172">
        <v>19</v>
      </c>
      <c r="O2172" t="b">
        <v>1</v>
      </c>
      <c r="P2172" t="s">
        <v>8281</v>
      </c>
      <c r="Q2172" t="s">
        <v>8282</v>
      </c>
    </row>
    <row r="2173" spans="1:17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s="14">
        <f>ROUND((E2173/D2173)*100,0)</f>
        <v>106</v>
      </c>
      <c r="G2173" s="16">
        <f>IFERROR(ROUND(E2173/N2173,2),0)</f>
        <v>90.28</v>
      </c>
      <c r="H2173" t="s">
        <v>8218</v>
      </c>
      <c r="I2173" t="s">
        <v>8223</v>
      </c>
      <c r="J2173" t="s">
        <v>8245</v>
      </c>
      <c r="K2173" s="11">
        <v>42177.208333333336</v>
      </c>
      <c r="L2173" s="11">
        <v>42141.957118055558</v>
      </c>
      <c r="M2173" t="b">
        <v>0</v>
      </c>
      <c r="N2173">
        <v>47</v>
      </c>
      <c r="O2173" t="b">
        <v>1</v>
      </c>
      <c r="P2173" t="s">
        <v>8281</v>
      </c>
      <c r="Q2173" t="s">
        <v>8282</v>
      </c>
    </row>
    <row r="2174" spans="1:17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s="14">
        <f>ROUND((E2174/D2174)*100,0)</f>
        <v>100</v>
      </c>
      <c r="G2174" s="16">
        <f>IFERROR(ROUND(E2174/N2174,2),0)</f>
        <v>76.92</v>
      </c>
      <c r="H2174" t="s">
        <v>8218</v>
      </c>
      <c r="I2174" t="s">
        <v>8223</v>
      </c>
      <c r="J2174" t="s">
        <v>8245</v>
      </c>
      <c r="K2174" s="11">
        <v>42112.580092592594</v>
      </c>
      <c r="L2174" s="11">
        <v>42082.580092592594</v>
      </c>
      <c r="M2174" t="b">
        <v>0</v>
      </c>
      <c r="N2174">
        <v>13</v>
      </c>
      <c r="O2174" t="b">
        <v>1</v>
      </c>
      <c r="P2174" t="s">
        <v>8281</v>
      </c>
      <c r="Q2174" t="s">
        <v>8282</v>
      </c>
    </row>
    <row r="2175" spans="1:17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s="14">
        <f>ROUND((E2175/D2175)*100,0)</f>
        <v>127</v>
      </c>
      <c r="G2175" s="16">
        <f>IFERROR(ROUND(E2175/N2175,2),0)</f>
        <v>59.23</v>
      </c>
      <c r="H2175" t="s">
        <v>8218</v>
      </c>
      <c r="I2175" t="s">
        <v>8223</v>
      </c>
      <c r="J2175" t="s">
        <v>8245</v>
      </c>
      <c r="K2175" s="11">
        <v>41527.165972222225</v>
      </c>
      <c r="L2175" s="11">
        <v>41495.692627314813</v>
      </c>
      <c r="M2175" t="b">
        <v>0</v>
      </c>
      <c r="N2175">
        <v>90</v>
      </c>
      <c r="O2175" t="b">
        <v>1</v>
      </c>
      <c r="P2175" t="s">
        <v>8281</v>
      </c>
      <c r="Q2175" t="s">
        <v>8282</v>
      </c>
    </row>
    <row r="2176" spans="1:17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s="14">
        <f>ROUND((E2176/D2176)*100,0)</f>
        <v>103</v>
      </c>
      <c r="G2176" s="16">
        <f>IFERROR(ROUND(E2176/N2176,2),0)</f>
        <v>65.38</v>
      </c>
      <c r="H2176" t="s">
        <v>8218</v>
      </c>
      <c r="I2176" t="s">
        <v>8224</v>
      </c>
      <c r="J2176" t="s">
        <v>8246</v>
      </c>
      <c r="K2176" s="11">
        <v>42495.542905092596</v>
      </c>
      <c r="L2176" s="11">
        <v>42465.542905092596</v>
      </c>
      <c r="M2176" t="b">
        <v>0</v>
      </c>
      <c r="N2176">
        <v>63</v>
      </c>
      <c r="O2176" t="b">
        <v>1</v>
      </c>
      <c r="P2176" t="s">
        <v>8281</v>
      </c>
      <c r="Q2176" t="s">
        <v>8282</v>
      </c>
    </row>
    <row r="2177" spans="1:17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s="14">
        <f>ROUND((E2177/D2177)*100,0)</f>
        <v>250</v>
      </c>
      <c r="G2177" s="16">
        <f>IFERROR(ROUND(E2177/N2177,2),0)</f>
        <v>67.31</v>
      </c>
      <c r="H2177" t="s">
        <v>8218</v>
      </c>
      <c r="I2177" t="s">
        <v>8223</v>
      </c>
      <c r="J2177" t="s">
        <v>8245</v>
      </c>
      <c r="K2177" s="11">
        <v>42572.009097222224</v>
      </c>
      <c r="L2177" s="11">
        <v>42565.009097222224</v>
      </c>
      <c r="M2177" t="b">
        <v>0</v>
      </c>
      <c r="N2177">
        <v>26</v>
      </c>
      <c r="O2177" t="b">
        <v>1</v>
      </c>
      <c r="P2177" t="s">
        <v>8281</v>
      </c>
      <c r="Q2177" t="s">
        <v>8282</v>
      </c>
    </row>
    <row r="2178" spans="1:17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s="14">
        <f>ROUND((E2178/D2178)*100,0)</f>
        <v>126</v>
      </c>
      <c r="G2178" s="16">
        <f>IFERROR(ROUND(E2178/N2178,2),0)</f>
        <v>88.75</v>
      </c>
      <c r="H2178" t="s">
        <v>8218</v>
      </c>
      <c r="I2178" t="s">
        <v>8223</v>
      </c>
      <c r="J2178" t="s">
        <v>8245</v>
      </c>
      <c r="K2178" s="11">
        <v>42126.633206018516</v>
      </c>
      <c r="L2178" s="11">
        <v>42096.633206018516</v>
      </c>
      <c r="M2178" t="b">
        <v>0</v>
      </c>
      <c r="N2178">
        <v>71</v>
      </c>
      <c r="O2178" t="b">
        <v>1</v>
      </c>
      <c r="P2178" t="s">
        <v>8281</v>
      </c>
      <c r="Q2178" t="s">
        <v>8282</v>
      </c>
    </row>
    <row r="2179" spans="1:17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s="14">
        <f>ROUND((E2179/D2179)*100,0)</f>
        <v>100</v>
      </c>
      <c r="G2179" s="16">
        <f>IFERROR(ROUND(E2179/N2179,2),0)</f>
        <v>65.87</v>
      </c>
      <c r="H2179" t="s">
        <v>8218</v>
      </c>
      <c r="I2179" t="s">
        <v>8223</v>
      </c>
      <c r="J2179" t="s">
        <v>8245</v>
      </c>
      <c r="K2179" s="11">
        <v>42527.250775462962</v>
      </c>
      <c r="L2179" s="11">
        <v>42502.250775462962</v>
      </c>
      <c r="M2179" t="b">
        <v>0</v>
      </c>
      <c r="N2179">
        <v>38</v>
      </c>
      <c r="O2179" t="b">
        <v>1</v>
      </c>
      <c r="P2179" t="s">
        <v>8281</v>
      </c>
      <c r="Q2179" t="s">
        <v>8282</v>
      </c>
    </row>
    <row r="2180" spans="1:17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s="14">
        <f>ROUND((E2180/D2180)*100,0)</f>
        <v>139</v>
      </c>
      <c r="G2180" s="16">
        <f>IFERROR(ROUND(E2180/N2180,2),0)</f>
        <v>40.35</v>
      </c>
      <c r="H2180" t="s">
        <v>8218</v>
      </c>
      <c r="I2180" t="s">
        <v>8223</v>
      </c>
      <c r="J2180" t="s">
        <v>8245</v>
      </c>
      <c r="K2180" s="11">
        <v>42753.63653935185</v>
      </c>
      <c r="L2180" s="11">
        <v>42723.63653935185</v>
      </c>
      <c r="M2180" t="b">
        <v>0</v>
      </c>
      <c r="N2180">
        <v>859</v>
      </c>
      <c r="O2180" t="b">
        <v>1</v>
      </c>
      <c r="P2180" t="s">
        <v>8281</v>
      </c>
      <c r="Q2180" t="s">
        <v>8282</v>
      </c>
    </row>
    <row r="2181" spans="1:17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s="14">
        <f>ROUND((E2181/D2181)*100,0)</f>
        <v>161</v>
      </c>
      <c r="G2181" s="16">
        <f>IFERROR(ROUND(E2181/N2181,2),0)</f>
        <v>76.86</v>
      </c>
      <c r="H2181" t="s">
        <v>8218</v>
      </c>
      <c r="I2181" t="s">
        <v>8223</v>
      </c>
      <c r="J2181" t="s">
        <v>8245</v>
      </c>
      <c r="K2181" s="11">
        <v>42105.171203703707</v>
      </c>
      <c r="L2181" s="11">
        <v>42075.171203703707</v>
      </c>
      <c r="M2181" t="b">
        <v>0</v>
      </c>
      <c r="N2181">
        <v>21</v>
      </c>
      <c r="O2181" t="b">
        <v>1</v>
      </c>
      <c r="P2181" t="s">
        <v>8281</v>
      </c>
      <c r="Q2181" t="s">
        <v>8282</v>
      </c>
    </row>
    <row r="2182" spans="1:17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s="14">
        <f>ROUND((E2182/D2182)*100,0)</f>
        <v>107</v>
      </c>
      <c r="G2182" s="16">
        <f>IFERROR(ROUND(E2182/N2182,2),0)</f>
        <v>68.709999999999994</v>
      </c>
      <c r="H2182" t="s">
        <v>8218</v>
      </c>
      <c r="I2182" t="s">
        <v>8223</v>
      </c>
      <c r="J2182" t="s">
        <v>8245</v>
      </c>
      <c r="K2182" s="11">
        <v>42321.711435185185</v>
      </c>
      <c r="L2182" s="11">
        <v>42279.669768518521</v>
      </c>
      <c r="M2182" t="b">
        <v>0</v>
      </c>
      <c r="N2182">
        <v>78</v>
      </c>
      <c r="O2182" t="b">
        <v>1</v>
      </c>
      <c r="P2182" t="s">
        <v>8281</v>
      </c>
      <c r="Q2182" t="s">
        <v>8282</v>
      </c>
    </row>
    <row r="2183" spans="1:17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s="14">
        <f>ROUND((E2183/D2183)*100,0)</f>
        <v>153</v>
      </c>
      <c r="G2183" s="16">
        <f>IFERROR(ROUND(E2183/N2183,2),0)</f>
        <v>57.77</v>
      </c>
      <c r="H2183" t="s">
        <v>8218</v>
      </c>
      <c r="I2183" t="s">
        <v>8223</v>
      </c>
      <c r="J2183" t="s">
        <v>8245</v>
      </c>
      <c r="K2183" s="11">
        <v>42787.005243055559</v>
      </c>
      <c r="L2183" s="11">
        <v>42773.005243055559</v>
      </c>
      <c r="M2183" t="b">
        <v>0</v>
      </c>
      <c r="N2183">
        <v>53</v>
      </c>
      <c r="O2183" t="b">
        <v>1</v>
      </c>
      <c r="P2183" t="s">
        <v>8289</v>
      </c>
      <c r="Q2183" t="s">
        <v>8307</v>
      </c>
    </row>
    <row r="2184" spans="1:17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s="14">
        <f>ROUND((E2184/D2184)*100,0)</f>
        <v>524</v>
      </c>
      <c r="G2184" s="16">
        <f>IFERROR(ROUND(E2184/N2184,2),0)</f>
        <v>44.17</v>
      </c>
      <c r="H2184" t="s">
        <v>8218</v>
      </c>
      <c r="I2184" t="s">
        <v>8228</v>
      </c>
      <c r="J2184" t="s">
        <v>8250</v>
      </c>
      <c r="K2184" s="11">
        <v>41914.900752314818</v>
      </c>
      <c r="L2184" s="11">
        <v>41879.900752314818</v>
      </c>
      <c r="M2184" t="b">
        <v>0</v>
      </c>
      <c r="N2184">
        <v>356</v>
      </c>
      <c r="O2184" t="b">
        <v>1</v>
      </c>
      <c r="P2184" t="s">
        <v>8289</v>
      </c>
      <c r="Q2184" t="s">
        <v>8307</v>
      </c>
    </row>
    <row r="2185" spans="1:17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s="14">
        <f>ROUND((E2185/D2185)*100,0)</f>
        <v>489</v>
      </c>
      <c r="G2185" s="16">
        <f>IFERROR(ROUND(E2185/N2185,2),0)</f>
        <v>31.57</v>
      </c>
      <c r="H2185" t="s">
        <v>8218</v>
      </c>
      <c r="I2185" t="s">
        <v>8223</v>
      </c>
      <c r="J2185" t="s">
        <v>8245</v>
      </c>
      <c r="K2185" s="11">
        <v>42775.208333333336</v>
      </c>
      <c r="L2185" s="11">
        <v>42745.365474537037</v>
      </c>
      <c r="M2185" t="b">
        <v>0</v>
      </c>
      <c r="N2185">
        <v>279</v>
      </c>
      <c r="O2185" t="b">
        <v>1</v>
      </c>
      <c r="P2185" t="s">
        <v>8289</v>
      </c>
      <c r="Q2185" t="s">
        <v>8307</v>
      </c>
    </row>
    <row r="2186" spans="1:17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s="14">
        <f>ROUND((E2186/D2186)*100,0)</f>
        <v>285</v>
      </c>
      <c r="G2186" s="16">
        <f>IFERROR(ROUND(E2186/N2186,2),0)</f>
        <v>107.05</v>
      </c>
      <c r="H2186" t="s">
        <v>8218</v>
      </c>
      <c r="I2186" t="s">
        <v>8223</v>
      </c>
      <c r="J2186" t="s">
        <v>8245</v>
      </c>
      <c r="K2186" s="11">
        <v>42394.666666666664</v>
      </c>
      <c r="L2186" s="11">
        <v>42380.690289351849</v>
      </c>
      <c r="M2186" t="b">
        <v>1</v>
      </c>
      <c r="N2186">
        <v>266</v>
      </c>
      <c r="O2186" t="b">
        <v>1</v>
      </c>
      <c r="P2186" t="s">
        <v>8289</v>
      </c>
      <c r="Q2186" t="s">
        <v>8307</v>
      </c>
    </row>
    <row r="2187" spans="1:17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s="14">
        <f>ROUND((E2187/D2187)*100,0)</f>
        <v>1857</v>
      </c>
      <c r="G2187" s="16">
        <f>IFERROR(ROUND(E2187/N2187,2),0)</f>
        <v>149.03</v>
      </c>
      <c r="H2187" t="s">
        <v>8218</v>
      </c>
      <c r="I2187" t="s">
        <v>8224</v>
      </c>
      <c r="J2187" t="s">
        <v>8246</v>
      </c>
      <c r="K2187" s="11">
        <v>41359.349988425929</v>
      </c>
      <c r="L2187" s="11">
        <v>41319.349988425929</v>
      </c>
      <c r="M2187" t="b">
        <v>0</v>
      </c>
      <c r="N2187">
        <v>623</v>
      </c>
      <c r="O2187" t="b">
        <v>1</v>
      </c>
      <c r="P2187" t="s">
        <v>8289</v>
      </c>
      <c r="Q2187" t="s">
        <v>8307</v>
      </c>
    </row>
    <row r="2188" spans="1:17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s="14">
        <f>ROUND((E2188/D2188)*100,0)</f>
        <v>110</v>
      </c>
      <c r="G2188" s="16">
        <f>IFERROR(ROUND(E2188/N2188,2),0)</f>
        <v>55.96</v>
      </c>
      <c r="H2188" t="s">
        <v>8218</v>
      </c>
      <c r="I2188" t="s">
        <v>8223</v>
      </c>
      <c r="J2188" t="s">
        <v>8245</v>
      </c>
      <c r="K2188" s="11">
        <v>42620.083333333336</v>
      </c>
      <c r="L2188" s="11">
        <v>42583.615081018521</v>
      </c>
      <c r="M2188" t="b">
        <v>0</v>
      </c>
      <c r="N2188">
        <v>392</v>
      </c>
      <c r="O2188" t="b">
        <v>1</v>
      </c>
      <c r="P2188" t="s">
        <v>8289</v>
      </c>
      <c r="Q2188" t="s">
        <v>8307</v>
      </c>
    </row>
    <row r="2189" spans="1:17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s="14">
        <f>ROUND((E2189/D2189)*100,0)</f>
        <v>1015</v>
      </c>
      <c r="G2189" s="16">
        <f>IFERROR(ROUND(E2189/N2189,2),0)</f>
        <v>56.97</v>
      </c>
      <c r="H2189" t="s">
        <v>8218</v>
      </c>
      <c r="I2189" t="s">
        <v>8223</v>
      </c>
      <c r="J2189" t="s">
        <v>8245</v>
      </c>
      <c r="K2189" s="11">
        <v>42097.165972222225</v>
      </c>
      <c r="L2189" s="11">
        <v>42068.209097222221</v>
      </c>
      <c r="M2189" t="b">
        <v>1</v>
      </c>
      <c r="N2189">
        <v>3562</v>
      </c>
      <c r="O2189" t="b">
        <v>1</v>
      </c>
      <c r="P2189" t="s">
        <v>8289</v>
      </c>
      <c r="Q2189" t="s">
        <v>8307</v>
      </c>
    </row>
    <row r="2190" spans="1:17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s="14">
        <f>ROUND((E2190/D2190)*100,0)</f>
        <v>412</v>
      </c>
      <c r="G2190" s="16">
        <f>IFERROR(ROUND(E2190/N2190,2),0)</f>
        <v>44.06</v>
      </c>
      <c r="H2190" t="s">
        <v>8218</v>
      </c>
      <c r="I2190" t="s">
        <v>8225</v>
      </c>
      <c r="J2190" t="s">
        <v>8247</v>
      </c>
      <c r="K2190" s="11">
        <v>42668.708333333336</v>
      </c>
      <c r="L2190" s="11">
        <v>42633.586122685185</v>
      </c>
      <c r="M2190" t="b">
        <v>0</v>
      </c>
      <c r="N2190">
        <v>514</v>
      </c>
      <c r="O2190" t="b">
        <v>1</v>
      </c>
      <c r="P2190" t="s">
        <v>8289</v>
      </c>
      <c r="Q2190" t="s">
        <v>8307</v>
      </c>
    </row>
    <row r="2191" spans="1:17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s="14">
        <f>ROUND((E2191/D2191)*100,0)</f>
        <v>503</v>
      </c>
      <c r="G2191" s="16">
        <f>IFERROR(ROUND(E2191/N2191,2),0)</f>
        <v>68.63</v>
      </c>
      <c r="H2191" t="s">
        <v>8218</v>
      </c>
      <c r="I2191" t="s">
        <v>8224</v>
      </c>
      <c r="J2191" t="s">
        <v>8246</v>
      </c>
      <c r="K2191" s="11">
        <v>42481.916666666664</v>
      </c>
      <c r="L2191" s="11">
        <v>42467.788194444445</v>
      </c>
      <c r="M2191" t="b">
        <v>0</v>
      </c>
      <c r="N2191">
        <v>88</v>
      </c>
      <c r="O2191" t="b">
        <v>1</v>
      </c>
      <c r="P2191" t="s">
        <v>8289</v>
      </c>
      <c r="Q2191" t="s">
        <v>8307</v>
      </c>
    </row>
    <row r="2192" spans="1:17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s="14">
        <f>ROUND((E2192/D2192)*100,0)</f>
        <v>185</v>
      </c>
      <c r="G2192" s="16">
        <f>IFERROR(ROUND(E2192/N2192,2),0)</f>
        <v>65.319999999999993</v>
      </c>
      <c r="H2192" t="s">
        <v>8218</v>
      </c>
      <c r="I2192" t="s">
        <v>8223</v>
      </c>
      <c r="J2192" t="s">
        <v>8245</v>
      </c>
      <c r="K2192" s="11">
        <v>42452.290972222225</v>
      </c>
      <c r="L2192" s="11">
        <v>42417.6250462963</v>
      </c>
      <c r="M2192" t="b">
        <v>0</v>
      </c>
      <c r="N2192">
        <v>537</v>
      </c>
      <c r="O2192" t="b">
        <v>1</v>
      </c>
      <c r="P2192" t="s">
        <v>8289</v>
      </c>
      <c r="Q2192" t="s">
        <v>8307</v>
      </c>
    </row>
    <row r="2193" spans="1:17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s="14">
        <f>ROUND((E2193/D2193)*100,0)</f>
        <v>120</v>
      </c>
      <c r="G2193" s="16">
        <f>IFERROR(ROUND(E2193/N2193,2),0)</f>
        <v>35.92</v>
      </c>
      <c r="H2193" t="s">
        <v>8218</v>
      </c>
      <c r="I2193" t="s">
        <v>8224</v>
      </c>
      <c r="J2193" t="s">
        <v>8246</v>
      </c>
      <c r="K2193" s="11">
        <v>42780.833645833336</v>
      </c>
      <c r="L2193" s="11">
        <v>42768.833645833336</v>
      </c>
      <c r="M2193" t="b">
        <v>0</v>
      </c>
      <c r="N2193">
        <v>25</v>
      </c>
      <c r="O2193" t="b">
        <v>1</v>
      </c>
      <c r="P2193" t="s">
        <v>8289</v>
      </c>
      <c r="Q2193" t="s">
        <v>8307</v>
      </c>
    </row>
    <row r="2194" spans="1:17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s="14">
        <f>ROUND((E2194/D2194)*100,0)</f>
        <v>1081</v>
      </c>
      <c r="G2194" s="16">
        <f>IFERROR(ROUND(E2194/N2194,2),0)</f>
        <v>40.07</v>
      </c>
      <c r="H2194" t="s">
        <v>8218</v>
      </c>
      <c r="I2194" t="s">
        <v>8224</v>
      </c>
      <c r="J2194" t="s">
        <v>8246</v>
      </c>
      <c r="K2194" s="11">
        <v>42719.958333333336</v>
      </c>
      <c r="L2194" s="11">
        <v>42691.851203703707</v>
      </c>
      <c r="M2194" t="b">
        <v>0</v>
      </c>
      <c r="N2194">
        <v>3238</v>
      </c>
      <c r="O2194" t="b">
        <v>1</v>
      </c>
      <c r="P2194" t="s">
        <v>8289</v>
      </c>
      <c r="Q2194" t="s">
        <v>8307</v>
      </c>
    </row>
    <row r="2195" spans="1:17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s="14">
        <f>ROUND((E2195/D2195)*100,0)</f>
        <v>452</v>
      </c>
      <c r="G2195" s="16">
        <f>IFERROR(ROUND(E2195/N2195,2),0)</f>
        <v>75.650000000000006</v>
      </c>
      <c r="H2195" t="s">
        <v>8218</v>
      </c>
      <c r="I2195" t="s">
        <v>8223</v>
      </c>
      <c r="J2195" t="s">
        <v>8245</v>
      </c>
      <c r="K2195" s="11">
        <v>42695.207638888889</v>
      </c>
      <c r="L2195" s="11">
        <v>42664.405925925923</v>
      </c>
      <c r="M2195" t="b">
        <v>0</v>
      </c>
      <c r="N2195">
        <v>897</v>
      </c>
      <c r="O2195" t="b">
        <v>1</v>
      </c>
      <c r="P2195" t="s">
        <v>8289</v>
      </c>
      <c r="Q2195" t="s">
        <v>8307</v>
      </c>
    </row>
    <row r="2196" spans="1:17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s="14">
        <f>ROUND((E2196/D2196)*100,0)</f>
        <v>537</v>
      </c>
      <c r="G2196" s="16">
        <f>IFERROR(ROUND(E2196/N2196,2),0)</f>
        <v>61.2</v>
      </c>
      <c r="H2196" t="s">
        <v>8218</v>
      </c>
      <c r="I2196" t="s">
        <v>8223</v>
      </c>
      <c r="J2196" t="s">
        <v>8245</v>
      </c>
      <c r="K2196" s="11">
        <v>42455.716319444444</v>
      </c>
      <c r="L2196" s="11">
        <v>42425.757986111108</v>
      </c>
      <c r="M2196" t="b">
        <v>0</v>
      </c>
      <c r="N2196">
        <v>878</v>
      </c>
      <c r="O2196" t="b">
        <v>1</v>
      </c>
      <c r="P2196" t="s">
        <v>8289</v>
      </c>
      <c r="Q2196" t="s">
        <v>8307</v>
      </c>
    </row>
    <row r="2197" spans="1:17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s="14">
        <f>ROUND((E2197/D2197)*100,0)</f>
        <v>120</v>
      </c>
      <c r="G2197" s="16">
        <f>IFERROR(ROUND(E2197/N2197,2),0)</f>
        <v>48.13</v>
      </c>
      <c r="H2197" t="s">
        <v>8218</v>
      </c>
      <c r="I2197" t="s">
        <v>8223</v>
      </c>
      <c r="J2197" t="s">
        <v>8245</v>
      </c>
      <c r="K2197" s="11">
        <v>42227.771990740737</v>
      </c>
      <c r="L2197" s="11">
        <v>42197.771990740737</v>
      </c>
      <c r="M2197" t="b">
        <v>0</v>
      </c>
      <c r="N2197">
        <v>115</v>
      </c>
      <c r="O2197" t="b">
        <v>1</v>
      </c>
      <c r="P2197" t="s">
        <v>8289</v>
      </c>
      <c r="Q2197" t="s">
        <v>8307</v>
      </c>
    </row>
    <row r="2198" spans="1:17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s="14">
        <f>ROUND((E2198/D2198)*100,0)</f>
        <v>114</v>
      </c>
      <c r="G2198" s="16">
        <f>IFERROR(ROUND(E2198/N2198,2),0)</f>
        <v>68.11</v>
      </c>
      <c r="H2198" t="s">
        <v>8218</v>
      </c>
      <c r="I2198" t="s">
        <v>8223</v>
      </c>
      <c r="J2198" t="s">
        <v>8245</v>
      </c>
      <c r="K2198" s="11">
        <v>42706.291666666664</v>
      </c>
      <c r="L2198" s="11">
        <v>42675.487291666665</v>
      </c>
      <c r="M2198" t="b">
        <v>0</v>
      </c>
      <c r="N2198">
        <v>234</v>
      </c>
      <c r="O2198" t="b">
        <v>1</v>
      </c>
      <c r="P2198" t="s">
        <v>8289</v>
      </c>
      <c r="Q2198" t="s">
        <v>8307</v>
      </c>
    </row>
    <row r="2199" spans="1:17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s="14">
        <f>ROUND((E2199/D2199)*100,0)</f>
        <v>951</v>
      </c>
      <c r="G2199" s="16">
        <f>IFERROR(ROUND(E2199/N2199,2),0)</f>
        <v>65.89</v>
      </c>
      <c r="H2199" t="s">
        <v>8218</v>
      </c>
      <c r="I2199" t="s">
        <v>8223</v>
      </c>
      <c r="J2199" t="s">
        <v>8245</v>
      </c>
      <c r="K2199" s="11">
        <v>42063.584016203706</v>
      </c>
      <c r="L2199" s="11">
        <v>42033.584016203706</v>
      </c>
      <c r="M2199" t="b">
        <v>0</v>
      </c>
      <c r="N2199">
        <v>4330</v>
      </c>
      <c r="O2199" t="b">
        <v>1</v>
      </c>
      <c r="P2199" t="s">
        <v>8289</v>
      </c>
      <c r="Q2199" t="s">
        <v>8307</v>
      </c>
    </row>
    <row r="2200" spans="1:17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s="14">
        <f>ROUND((E2200/D2200)*100,0)</f>
        <v>133</v>
      </c>
      <c r="G2200" s="16">
        <f>IFERROR(ROUND(E2200/N2200,2),0)</f>
        <v>81.650000000000006</v>
      </c>
      <c r="H2200" t="s">
        <v>8218</v>
      </c>
      <c r="I2200" t="s">
        <v>8223</v>
      </c>
      <c r="J2200" t="s">
        <v>8245</v>
      </c>
      <c r="K2200" s="11">
        <v>42322.555555555555</v>
      </c>
      <c r="L2200" s="11">
        <v>42292.513888888891</v>
      </c>
      <c r="M2200" t="b">
        <v>0</v>
      </c>
      <c r="N2200">
        <v>651</v>
      </c>
      <c r="O2200" t="b">
        <v>1</v>
      </c>
      <c r="P2200" t="s">
        <v>8289</v>
      </c>
      <c r="Q2200" t="s">
        <v>8307</v>
      </c>
    </row>
    <row r="2201" spans="1:17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s="14">
        <f>ROUND((E2201/D2201)*100,0)</f>
        <v>147</v>
      </c>
      <c r="G2201" s="16">
        <f>IFERROR(ROUND(E2201/N2201,2),0)</f>
        <v>52.7</v>
      </c>
      <c r="H2201" t="s">
        <v>8218</v>
      </c>
      <c r="I2201" t="s">
        <v>8240</v>
      </c>
      <c r="J2201" t="s">
        <v>8248</v>
      </c>
      <c r="K2201" s="11">
        <v>42292.416643518518</v>
      </c>
      <c r="L2201" s="11">
        <v>42262.416643518518</v>
      </c>
      <c r="M2201" t="b">
        <v>1</v>
      </c>
      <c r="N2201">
        <v>251</v>
      </c>
      <c r="O2201" t="b">
        <v>1</v>
      </c>
      <c r="P2201" t="s">
        <v>8289</v>
      </c>
      <c r="Q2201" t="s">
        <v>8307</v>
      </c>
    </row>
    <row r="2202" spans="1:17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s="14">
        <f>ROUND((E2202/D2202)*100,0)</f>
        <v>542</v>
      </c>
      <c r="G2202" s="16">
        <f>IFERROR(ROUND(E2202/N2202,2),0)</f>
        <v>41.23</v>
      </c>
      <c r="H2202" t="s">
        <v>8218</v>
      </c>
      <c r="I2202" t="s">
        <v>8224</v>
      </c>
      <c r="J2202" t="s">
        <v>8246</v>
      </c>
      <c r="K2202" s="11">
        <v>42191.125</v>
      </c>
      <c r="L2202" s="11">
        <v>42163.625787037039</v>
      </c>
      <c r="M2202" t="b">
        <v>0</v>
      </c>
      <c r="N2202">
        <v>263</v>
      </c>
      <c r="O2202" t="b">
        <v>1</v>
      </c>
      <c r="P2202" t="s">
        <v>8289</v>
      </c>
      <c r="Q2202" t="s">
        <v>8307</v>
      </c>
    </row>
    <row r="2203" spans="1:17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s="14">
        <f>ROUND((E2203/D2203)*100,0)</f>
        <v>383</v>
      </c>
      <c r="G2203" s="16">
        <f>IFERROR(ROUND(E2203/N2203,2),0)</f>
        <v>15.04</v>
      </c>
      <c r="H2203" t="s">
        <v>8218</v>
      </c>
      <c r="I2203" t="s">
        <v>8224</v>
      </c>
      <c r="J2203" t="s">
        <v>8246</v>
      </c>
      <c r="K2203" s="11">
        <v>41290.846817129626</v>
      </c>
      <c r="L2203" s="11">
        <v>41276.846817129626</v>
      </c>
      <c r="M2203" t="b">
        <v>0</v>
      </c>
      <c r="N2203">
        <v>28</v>
      </c>
      <c r="O2203" t="b">
        <v>1</v>
      </c>
      <c r="P2203" t="s">
        <v>8281</v>
      </c>
      <c r="Q2203" t="s">
        <v>8286</v>
      </c>
    </row>
    <row r="2204" spans="1:17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s="14">
        <f>ROUND((E2204/D2204)*100,0)</f>
        <v>704</v>
      </c>
      <c r="G2204" s="16">
        <f>IFERROR(ROUND(E2204/N2204,2),0)</f>
        <v>39.07</v>
      </c>
      <c r="H2204" t="s">
        <v>8218</v>
      </c>
      <c r="I2204" t="s">
        <v>8223</v>
      </c>
      <c r="J2204" t="s">
        <v>8245</v>
      </c>
      <c r="K2204" s="11">
        <v>41214.849166666667</v>
      </c>
      <c r="L2204" s="11">
        <v>41184.849166666667</v>
      </c>
      <c r="M2204" t="b">
        <v>0</v>
      </c>
      <c r="N2204">
        <v>721</v>
      </c>
      <c r="O2204" t="b">
        <v>1</v>
      </c>
      <c r="P2204" t="s">
        <v>8281</v>
      </c>
      <c r="Q2204" t="s">
        <v>8286</v>
      </c>
    </row>
    <row r="2205" spans="1:17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s="14">
        <f>ROUND((E2205/D2205)*100,0)</f>
        <v>110</v>
      </c>
      <c r="G2205" s="16">
        <f>IFERROR(ROUND(E2205/N2205,2),0)</f>
        <v>43.82</v>
      </c>
      <c r="H2205" t="s">
        <v>8218</v>
      </c>
      <c r="I2205" t="s">
        <v>8228</v>
      </c>
      <c r="J2205" t="s">
        <v>8250</v>
      </c>
      <c r="K2205" s="11">
        <v>42271.85974537037</v>
      </c>
      <c r="L2205" s="11">
        <v>42241.85974537037</v>
      </c>
      <c r="M2205" t="b">
        <v>0</v>
      </c>
      <c r="N2205">
        <v>50</v>
      </c>
      <c r="O2205" t="b">
        <v>1</v>
      </c>
      <c r="P2205" t="s">
        <v>8281</v>
      </c>
      <c r="Q2205" t="s">
        <v>8286</v>
      </c>
    </row>
    <row r="2206" spans="1:17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s="14">
        <f>ROUND((E2206/D2206)*100,0)</f>
        <v>133</v>
      </c>
      <c r="G2206" s="16">
        <f>IFERROR(ROUND(E2206/N2206,2),0)</f>
        <v>27.3</v>
      </c>
      <c r="H2206" t="s">
        <v>8218</v>
      </c>
      <c r="I2206" t="s">
        <v>8223</v>
      </c>
      <c r="J2206" t="s">
        <v>8245</v>
      </c>
      <c r="K2206" s="11">
        <v>41342.311562499999</v>
      </c>
      <c r="L2206" s="11">
        <v>41312.311562499999</v>
      </c>
      <c r="M2206" t="b">
        <v>0</v>
      </c>
      <c r="N2206">
        <v>73</v>
      </c>
      <c r="O2206" t="b">
        <v>1</v>
      </c>
      <c r="P2206" t="s">
        <v>8281</v>
      </c>
      <c r="Q2206" t="s">
        <v>8286</v>
      </c>
    </row>
    <row r="2207" spans="1:17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s="14">
        <f>ROUND((E2207/D2207)*100,0)</f>
        <v>152</v>
      </c>
      <c r="G2207" s="16">
        <f>IFERROR(ROUND(E2207/N2207,2),0)</f>
        <v>42.22</v>
      </c>
      <c r="H2207" t="s">
        <v>8218</v>
      </c>
      <c r="I2207" t="s">
        <v>8223</v>
      </c>
      <c r="J2207" t="s">
        <v>8245</v>
      </c>
      <c r="K2207" s="11">
        <v>41061.821631944447</v>
      </c>
      <c r="L2207" s="11">
        <v>41031.821631944447</v>
      </c>
      <c r="M2207" t="b">
        <v>0</v>
      </c>
      <c r="N2207">
        <v>27</v>
      </c>
      <c r="O2207" t="b">
        <v>1</v>
      </c>
      <c r="P2207" t="s">
        <v>8281</v>
      </c>
      <c r="Q2207" t="s">
        <v>8286</v>
      </c>
    </row>
    <row r="2208" spans="1:17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s="14">
        <f>ROUND((E2208/D2208)*100,0)</f>
        <v>103</v>
      </c>
      <c r="G2208" s="16">
        <f>IFERROR(ROUND(E2208/N2208,2),0)</f>
        <v>33.24</v>
      </c>
      <c r="H2208" t="s">
        <v>8218</v>
      </c>
      <c r="I2208" t="s">
        <v>8223</v>
      </c>
      <c r="J2208" t="s">
        <v>8245</v>
      </c>
      <c r="K2208" s="11">
        <v>41015.257222222222</v>
      </c>
      <c r="L2208" s="11">
        <v>40997.257222222222</v>
      </c>
      <c r="M2208" t="b">
        <v>0</v>
      </c>
      <c r="N2208">
        <v>34</v>
      </c>
      <c r="O2208" t="b">
        <v>1</v>
      </c>
      <c r="P2208" t="s">
        <v>8281</v>
      </c>
      <c r="Q2208" t="s">
        <v>8286</v>
      </c>
    </row>
    <row r="2209" spans="1:17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s="14">
        <f>ROUND((E2209/D2209)*100,0)</f>
        <v>100</v>
      </c>
      <c r="G2209" s="16">
        <f>IFERROR(ROUND(E2209/N2209,2),0)</f>
        <v>285.70999999999998</v>
      </c>
      <c r="H2209" t="s">
        <v>8218</v>
      </c>
      <c r="I2209" t="s">
        <v>8223</v>
      </c>
      <c r="J2209" t="s">
        <v>8245</v>
      </c>
      <c r="K2209" s="11">
        <v>41594.235798611109</v>
      </c>
      <c r="L2209" s="11">
        <v>41564.194131944445</v>
      </c>
      <c r="M2209" t="b">
        <v>0</v>
      </c>
      <c r="N2209">
        <v>7</v>
      </c>
      <c r="O2209" t="b">
        <v>1</v>
      </c>
      <c r="P2209" t="s">
        <v>8281</v>
      </c>
      <c r="Q2209" t="s">
        <v>8286</v>
      </c>
    </row>
    <row r="2210" spans="1:17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s="14">
        <f>ROUND((E2210/D2210)*100,0)</f>
        <v>102</v>
      </c>
      <c r="G2210" s="16">
        <f>IFERROR(ROUND(E2210/N2210,2),0)</f>
        <v>42.33</v>
      </c>
      <c r="H2210" t="s">
        <v>8218</v>
      </c>
      <c r="I2210" t="s">
        <v>8223</v>
      </c>
      <c r="J2210" t="s">
        <v>8245</v>
      </c>
      <c r="K2210" s="11">
        <v>41006.166666666664</v>
      </c>
      <c r="L2210" s="11">
        <v>40946.882245370369</v>
      </c>
      <c r="M2210" t="b">
        <v>0</v>
      </c>
      <c r="N2210">
        <v>24</v>
      </c>
      <c r="O2210" t="b">
        <v>1</v>
      </c>
      <c r="P2210" t="s">
        <v>8281</v>
      </c>
      <c r="Q2210" t="s">
        <v>8286</v>
      </c>
    </row>
    <row r="2211" spans="1:17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s="14">
        <f>ROUND((E2211/D2211)*100,0)</f>
        <v>151</v>
      </c>
      <c r="G2211" s="16">
        <f>IFERROR(ROUND(E2211/N2211,2),0)</f>
        <v>50.27</v>
      </c>
      <c r="H2211" t="s">
        <v>8218</v>
      </c>
      <c r="I2211" t="s">
        <v>8224</v>
      </c>
      <c r="J2211" t="s">
        <v>8246</v>
      </c>
      <c r="K2211" s="11">
        <v>41743.958333333336</v>
      </c>
      <c r="L2211" s="11">
        <v>41732.479675925926</v>
      </c>
      <c r="M2211" t="b">
        <v>0</v>
      </c>
      <c r="N2211">
        <v>15</v>
      </c>
      <c r="O2211" t="b">
        <v>1</v>
      </c>
      <c r="P2211" t="s">
        <v>8281</v>
      </c>
      <c r="Q2211" t="s">
        <v>8286</v>
      </c>
    </row>
    <row r="2212" spans="1:17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s="14">
        <f>ROUND((E2212/D2212)*100,0)</f>
        <v>111</v>
      </c>
      <c r="G2212" s="16">
        <f>IFERROR(ROUND(E2212/N2212,2),0)</f>
        <v>61.9</v>
      </c>
      <c r="H2212" t="s">
        <v>8218</v>
      </c>
      <c r="I2212" t="s">
        <v>8223</v>
      </c>
      <c r="J2212" t="s">
        <v>8245</v>
      </c>
      <c r="K2212" s="11">
        <v>41013.73333333333</v>
      </c>
      <c r="L2212" s="11">
        <v>40956.066087962965</v>
      </c>
      <c r="M2212" t="b">
        <v>0</v>
      </c>
      <c r="N2212">
        <v>72</v>
      </c>
      <c r="O2212" t="b">
        <v>1</v>
      </c>
      <c r="P2212" t="s">
        <v>8281</v>
      </c>
      <c r="Q2212" t="s">
        <v>8286</v>
      </c>
    </row>
    <row r="2213" spans="1:17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s="14">
        <f>ROUND((E2213/D2213)*100,0)</f>
        <v>196</v>
      </c>
      <c r="G2213" s="16">
        <f>IFERROR(ROUND(E2213/N2213,2),0)</f>
        <v>40.75</v>
      </c>
      <c r="H2213" t="s">
        <v>8218</v>
      </c>
      <c r="I2213" t="s">
        <v>8223</v>
      </c>
      <c r="J2213" t="s">
        <v>8245</v>
      </c>
      <c r="K2213" s="11">
        <v>41739.290972222225</v>
      </c>
      <c r="L2213" s="11">
        <v>41716.785011574073</v>
      </c>
      <c r="M2213" t="b">
        <v>0</v>
      </c>
      <c r="N2213">
        <v>120</v>
      </c>
      <c r="O2213" t="b">
        <v>1</v>
      </c>
      <c r="P2213" t="s">
        <v>8281</v>
      </c>
      <c r="Q2213" t="s">
        <v>8286</v>
      </c>
    </row>
    <row r="2214" spans="1:17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s="14">
        <f>ROUND((E2214/D2214)*100,0)</f>
        <v>114</v>
      </c>
      <c r="G2214" s="16">
        <f>IFERROR(ROUND(E2214/N2214,2),0)</f>
        <v>55.8</v>
      </c>
      <c r="H2214" t="s">
        <v>8218</v>
      </c>
      <c r="I2214" t="s">
        <v>8223</v>
      </c>
      <c r="J2214" t="s">
        <v>8245</v>
      </c>
      <c r="K2214" s="11">
        <v>41582.041666666664</v>
      </c>
      <c r="L2214" s="11">
        <v>41548.747418981482</v>
      </c>
      <c r="M2214" t="b">
        <v>0</v>
      </c>
      <c r="N2214">
        <v>123</v>
      </c>
      <c r="O2214" t="b">
        <v>1</v>
      </c>
      <c r="P2214" t="s">
        <v>8281</v>
      </c>
      <c r="Q2214" t="s">
        <v>8286</v>
      </c>
    </row>
    <row r="2215" spans="1:17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s="14">
        <f>ROUND((E2215/D2215)*100,0)</f>
        <v>200</v>
      </c>
      <c r="G2215" s="16">
        <f>IFERROR(ROUND(E2215/N2215,2),0)</f>
        <v>10</v>
      </c>
      <c r="H2215" t="s">
        <v>8218</v>
      </c>
      <c r="I2215" t="s">
        <v>8223</v>
      </c>
      <c r="J2215" t="s">
        <v>8245</v>
      </c>
      <c r="K2215" s="11">
        <v>42139.826145833336</v>
      </c>
      <c r="L2215" s="11">
        <v>42109.826145833336</v>
      </c>
      <c r="M2215" t="b">
        <v>0</v>
      </c>
      <c r="N2215">
        <v>1</v>
      </c>
      <c r="O2215" t="b">
        <v>1</v>
      </c>
      <c r="P2215" t="s">
        <v>8281</v>
      </c>
      <c r="Q2215" t="s">
        <v>8286</v>
      </c>
    </row>
    <row r="2216" spans="1:17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s="14">
        <f>ROUND((E2216/D2216)*100,0)</f>
        <v>293</v>
      </c>
      <c r="G2216" s="16">
        <f>IFERROR(ROUND(E2216/N2216,2),0)</f>
        <v>73.13</v>
      </c>
      <c r="H2216" t="s">
        <v>8218</v>
      </c>
      <c r="I2216" t="s">
        <v>8223</v>
      </c>
      <c r="J2216" t="s">
        <v>8245</v>
      </c>
      <c r="K2216" s="11">
        <v>41676.792222222219</v>
      </c>
      <c r="L2216" s="11">
        <v>41646.792222222219</v>
      </c>
      <c r="M2216" t="b">
        <v>0</v>
      </c>
      <c r="N2216">
        <v>24</v>
      </c>
      <c r="O2216" t="b">
        <v>1</v>
      </c>
      <c r="P2216" t="s">
        <v>8281</v>
      </c>
      <c r="Q2216" t="s">
        <v>8286</v>
      </c>
    </row>
    <row r="2217" spans="1:17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s="14">
        <f>ROUND((E2217/D2217)*100,0)</f>
        <v>156</v>
      </c>
      <c r="G2217" s="16">
        <f>IFERROR(ROUND(E2217/N2217,2),0)</f>
        <v>26.06</v>
      </c>
      <c r="H2217" t="s">
        <v>8218</v>
      </c>
      <c r="I2217" t="s">
        <v>8223</v>
      </c>
      <c r="J2217" t="s">
        <v>8245</v>
      </c>
      <c r="K2217" s="11">
        <v>40981.290972222225</v>
      </c>
      <c r="L2217" s="11">
        <v>40958.717268518521</v>
      </c>
      <c r="M2217" t="b">
        <v>0</v>
      </c>
      <c r="N2217">
        <v>33</v>
      </c>
      <c r="O2217" t="b">
        <v>1</v>
      </c>
      <c r="P2217" t="s">
        <v>8281</v>
      </c>
      <c r="Q2217" t="s">
        <v>8286</v>
      </c>
    </row>
    <row r="2218" spans="1:17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s="14">
        <f>ROUND((E2218/D2218)*100,0)</f>
        <v>106</v>
      </c>
      <c r="G2218" s="16">
        <f>IFERROR(ROUND(E2218/N2218,2),0)</f>
        <v>22.64</v>
      </c>
      <c r="H2218" t="s">
        <v>8218</v>
      </c>
      <c r="I2218" t="s">
        <v>8223</v>
      </c>
      <c r="J2218" t="s">
        <v>8245</v>
      </c>
      <c r="K2218" s="11">
        <v>42208.75167824074</v>
      </c>
      <c r="L2218" s="11">
        <v>42194.75167824074</v>
      </c>
      <c r="M2218" t="b">
        <v>0</v>
      </c>
      <c r="N2218">
        <v>14</v>
      </c>
      <c r="O2218" t="b">
        <v>1</v>
      </c>
      <c r="P2218" t="s">
        <v>8281</v>
      </c>
      <c r="Q2218" t="s">
        <v>8286</v>
      </c>
    </row>
    <row r="2219" spans="1:17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s="14">
        <f>ROUND((E2219/D2219)*100,0)</f>
        <v>101</v>
      </c>
      <c r="G2219" s="16">
        <f>IFERROR(ROUND(E2219/N2219,2),0)</f>
        <v>47.22</v>
      </c>
      <c r="H2219" t="s">
        <v>8218</v>
      </c>
      <c r="I2219" t="s">
        <v>8223</v>
      </c>
      <c r="J2219" t="s">
        <v>8245</v>
      </c>
      <c r="K2219" s="11">
        <v>42310.333333333336</v>
      </c>
      <c r="L2219" s="11">
        <v>42299.776770833334</v>
      </c>
      <c r="M2219" t="b">
        <v>0</v>
      </c>
      <c r="N2219">
        <v>9</v>
      </c>
      <c r="O2219" t="b">
        <v>1</v>
      </c>
      <c r="P2219" t="s">
        <v>8281</v>
      </c>
      <c r="Q2219" t="s">
        <v>8286</v>
      </c>
    </row>
    <row r="2220" spans="1:17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s="14">
        <f>ROUND((E2220/D2220)*100,0)</f>
        <v>123</v>
      </c>
      <c r="G2220" s="16">
        <f>IFERROR(ROUND(E2220/N2220,2),0)</f>
        <v>32.32</v>
      </c>
      <c r="H2220" t="s">
        <v>8218</v>
      </c>
      <c r="I2220" t="s">
        <v>8223</v>
      </c>
      <c r="J2220" t="s">
        <v>8245</v>
      </c>
      <c r="K2220" s="11">
        <v>41150</v>
      </c>
      <c r="L2220" s="11">
        <v>41127.812303240738</v>
      </c>
      <c r="M2220" t="b">
        <v>0</v>
      </c>
      <c r="N2220">
        <v>76</v>
      </c>
      <c r="O2220" t="b">
        <v>1</v>
      </c>
      <c r="P2220" t="s">
        <v>8281</v>
      </c>
      <c r="Q2220" t="s">
        <v>8286</v>
      </c>
    </row>
    <row r="2221" spans="1:17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s="14">
        <f>ROUND((E2221/D2221)*100,0)</f>
        <v>102</v>
      </c>
      <c r="G2221" s="16">
        <f>IFERROR(ROUND(E2221/N2221,2),0)</f>
        <v>53.42</v>
      </c>
      <c r="H2221" t="s">
        <v>8218</v>
      </c>
      <c r="I2221" t="s">
        <v>8223</v>
      </c>
      <c r="J2221" t="s">
        <v>8245</v>
      </c>
      <c r="K2221" s="11">
        <v>42235.718888888892</v>
      </c>
      <c r="L2221" s="11">
        <v>42205.718888888892</v>
      </c>
      <c r="M2221" t="b">
        <v>0</v>
      </c>
      <c r="N2221">
        <v>19</v>
      </c>
      <c r="O2221" t="b">
        <v>1</v>
      </c>
      <c r="P2221" t="s">
        <v>8281</v>
      </c>
      <c r="Q2221" t="s">
        <v>8286</v>
      </c>
    </row>
    <row r="2222" spans="1:17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s="14">
        <f>ROUND((E2222/D2222)*100,0)</f>
        <v>101</v>
      </c>
      <c r="G2222" s="16">
        <f>IFERROR(ROUND(E2222/N2222,2),0)</f>
        <v>51.3</v>
      </c>
      <c r="H2222" t="s">
        <v>8218</v>
      </c>
      <c r="I2222" t="s">
        <v>8223</v>
      </c>
      <c r="J2222" t="s">
        <v>8245</v>
      </c>
      <c r="K2222" s="11">
        <v>41482.060601851852</v>
      </c>
      <c r="L2222" s="11">
        <v>41452.060601851852</v>
      </c>
      <c r="M2222" t="b">
        <v>0</v>
      </c>
      <c r="N2222">
        <v>69</v>
      </c>
      <c r="O2222" t="b">
        <v>1</v>
      </c>
      <c r="P2222" t="s">
        <v>8281</v>
      </c>
      <c r="Q2222" t="s">
        <v>8286</v>
      </c>
    </row>
    <row r="2223" spans="1:17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s="14">
        <f>ROUND((E2223/D2223)*100,0)</f>
        <v>108</v>
      </c>
      <c r="G2223" s="16">
        <f>IFERROR(ROUND(E2223/N2223,2),0)</f>
        <v>37.200000000000003</v>
      </c>
      <c r="H2223" t="s">
        <v>8218</v>
      </c>
      <c r="I2223" t="s">
        <v>8223</v>
      </c>
      <c r="J2223" t="s">
        <v>8245</v>
      </c>
      <c r="K2223" s="11">
        <v>42483</v>
      </c>
      <c r="L2223" s="11">
        <v>42452.666770833333</v>
      </c>
      <c r="M2223" t="b">
        <v>0</v>
      </c>
      <c r="N2223">
        <v>218</v>
      </c>
      <c r="O2223" t="b">
        <v>1</v>
      </c>
      <c r="P2223" t="s">
        <v>8289</v>
      </c>
      <c r="Q2223" t="s">
        <v>8307</v>
      </c>
    </row>
    <row r="2224" spans="1:17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s="14">
        <f>ROUND((E2224/D2224)*100,0)</f>
        <v>163</v>
      </c>
      <c r="G2224" s="16">
        <f>IFERROR(ROUND(E2224/N2224,2),0)</f>
        <v>27.1</v>
      </c>
      <c r="H2224" t="s">
        <v>8218</v>
      </c>
      <c r="I2224" t="s">
        <v>8223</v>
      </c>
      <c r="J2224" t="s">
        <v>8245</v>
      </c>
      <c r="K2224" s="11">
        <v>40936.787581018521</v>
      </c>
      <c r="L2224" s="11">
        <v>40906.787581018521</v>
      </c>
      <c r="M2224" t="b">
        <v>0</v>
      </c>
      <c r="N2224">
        <v>30</v>
      </c>
      <c r="O2224" t="b">
        <v>1</v>
      </c>
      <c r="P2224" t="s">
        <v>8289</v>
      </c>
      <c r="Q2224" t="s">
        <v>8307</v>
      </c>
    </row>
    <row r="2225" spans="1:17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s="14">
        <f>ROUND((E2225/D2225)*100,0)</f>
        <v>106</v>
      </c>
      <c r="G2225" s="16">
        <f>IFERROR(ROUND(E2225/N2225,2),0)</f>
        <v>206.31</v>
      </c>
      <c r="H2225" t="s">
        <v>8218</v>
      </c>
      <c r="I2225" t="s">
        <v>8228</v>
      </c>
      <c r="J2225" t="s">
        <v>8250</v>
      </c>
      <c r="K2225" s="11">
        <v>42182.640833333331</v>
      </c>
      <c r="L2225" s="11">
        <v>42152.640833333331</v>
      </c>
      <c r="M2225" t="b">
        <v>0</v>
      </c>
      <c r="N2225">
        <v>100</v>
      </c>
      <c r="O2225" t="b">
        <v>1</v>
      </c>
      <c r="P2225" t="s">
        <v>8289</v>
      </c>
      <c r="Q2225" t="s">
        <v>8307</v>
      </c>
    </row>
    <row r="2226" spans="1:17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s="14">
        <f>ROUND((E2226/D2226)*100,0)</f>
        <v>243</v>
      </c>
      <c r="G2226" s="16">
        <f>IFERROR(ROUND(E2226/N2226,2),0)</f>
        <v>82.15</v>
      </c>
      <c r="H2226" t="s">
        <v>8218</v>
      </c>
      <c r="I2226" t="s">
        <v>8223</v>
      </c>
      <c r="J2226" t="s">
        <v>8245</v>
      </c>
      <c r="K2226" s="11">
        <v>42672.791666666664</v>
      </c>
      <c r="L2226" s="11">
        <v>42644.667534722219</v>
      </c>
      <c r="M2226" t="b">
        <v>0</v>
      </c>
      <c r="N2226">
        <v>296</v>
      </c>
      <c r="O2226" t="b">
        <v>1</v>
      </c>
      <c r="P2226" t="s">
        <v>8289</v>
      </c>
      <c r="Q2226" t="s">
        <v>8307</v>
      </c>
    </row>
    <row r="2227" spans="1:17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s="14">
        <f>ROUND((E2227/D2227)*100,0)</f>
        <v>945</v>
      </c>
      <c r="G2227" s="16">
        <f>IFERROR(ROUND(E2227/N2227,2),0)</f>
        <v>164.8</v>
      </c>
      <c r="H2227" t="s">
        <v>8218</v>
      </c>
      <c r="I2227" t="s">
        <v>8224</v>
      </c>
      <c r="J2227" t="s">
        <v>8246</v>
      </c>
      <c r="K2227" s="11">
        <v>41903.79184027778</v>
      </c>
      <c r="L2227" s="11">
        <v>41873.79184027778</v>
      </c>
      <c r="M2227" t="b">
        <v>0</v>
      </c>
      <c r="N2227">
        <v>1204</v>
      </c>
      <c r="O2227" t="b">
        <v>1</v>
      </c>
      <c r="P2227" t="s">
        <v>8289</v>
      </c>
      <c r="Q2227" t="s">
        <v>8307</v>
      </c>
    </row>
    <row r="2228" spans="1:17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s="14">
        <f>ROUND((E2228/D2228)*100,0)</f>
        <v>108</v>
      </c>
      <c r="G2228" s="16">
        <f>IFERROR(ROUND(E2228/N2228,2),0)</f>
        <v>60.82</v>
      </c>
      <c r="H2228" t="s">
        <v>8218</v>
      </c>
      <c r="I2228" t="s">
        <v>8223</v>
      </c>
      <c r="J2228" t="s">
        <v>8245</v>
      </c>
      <c r="K2228" s="11">
        <v>42412.207638888889</v>
      </c>
      <c r="L2228" s="11">
        <v>42381.79886574074</v>
      </c>
      <c r="M2228" t="b">
        <v>0</v>
      </c>
      <c r="N2228">
        <v>321</v>
      </c>
      <c r="O2228" t="b">
        <v>1</v>
      </c>
      <c r="P2228" t="s">
        <v>8289</v>
      </c>
      <c r="Q2228" t="s">
        <v>8307</v>
      </c>
    </row>
    <row r="2229" spans="1:17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s="14">
        <f>ROUND((E2229/D2229)*100,0)</f>
        <v>157</v>
      </c>
      <c r="G2229" s="16">
        <f>IFERROR(ROUND(E2229/N2229,2),0)</f>
        <v>67.97</v>
      </c>
      <c r="H2229" t="s">
        <v>8218</v>
      </c>
      <c r="I2229" t="s">
        <v>8224</v>
      </c>
      <c r="J2229" t="s">
        <v>8246</v>
      </c>
      <c r="K2229" s="11">
        <v>41591.849016203705</v>
      </c>
      <c r="L2229" s="11">
        <v>41561.807349537034</v>
      </c>
      <c r="M2229" t="b">
        <v>0</v>
      </c>
      <c r="N2229">
        <v>301</v>
      </c>
      <c r="O2229" t="b">
        <v>1</v>
      </c>
      <c r="P2229" t="s">
        <v>8289</v>
      </c>
      <c r="Q2229" t="s">
        <v>8307</v>
      </c>
    </row>
    <row r="2230" spans="1:17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s="14">
        <f>ROUND((E2230/D2230)*100,0)</f>
        <v>1174</v>
      </c>
      <c r="G2230" s="16">
        <f>IFERROR(ROUND(E2230/N2230,2),0)</f>
        <v>81.56</v>
      </c>
      <c r="H2230" t="s">
        <v>8218</v>
      </c>
      <c r="I2230" t="s">
        <v>8235</v>
      </c>
      <c r="J2230" t="s">
        <v>8248</v>
      </c>
      <c r="K2230" s="11">
        <v>42232.278194444443</v>
      </c>
      <c r="L2230" s="11">
        <v>42202.278194444443</v>
      </c>
      <c r="M2230" t="b">
        <v>0</v>
      </c>
      <c r="N2230">
        <v>144</v>
      </c>
      <c r="O2230" t="b">
        <v>1</v>
      </c>
      <c r="P2230" t="s">
        <v>8289</v>
      </c>
      <c r="Q2230" t="s">
        <v>8307</v>
      </c>
    </row>
    <row r="2231" spans="1:17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s="14">
        <f>ROUND((E2231/D2231)*100,0)</f>
        <v>171</v>
      </c>
      <c r="G2231" s="16">
        <f>IFERROR(ROUND(E2231/N2231,2),0)</f>
        <v>25.43</v>
      </c>
      <c r="H2231" t="s">
        <v>8218</v>
      </c>
      <c r="I2231" t="s">
        <v>8223</v>
      </c>
      <c r="J2231" t="s">
        <v>8245</v>
      </c>
      <c r="K2231" s="11">
        <v>41520.166666666664</v>
      </c>
      <c r="L2231" s="11">
        <v>41484.664247685185</v>
      </c>
      <c r="M2231" t="b">
        <v>0</v>
      </c>
      <c r="N2231">
        <v>539</v>
      </c>
      <c r="O2231" t="b">
        <v>1</v>
      </c>
      <c r="P2231" t="s">
        <v>8289</v>
      </c>
      <c r="Q2231" t="s">
        <v>8307</v>
      </c>
    </row>
    <row r="2232" spans="1:17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s="14">
        <f>ROUND((E2232/D2232)*100,0)</f>
        <v>126</v>
      </c>
      <c r="G2232" s="16">
        <f>IFERROR(ROUND(E2232/N2232,2),0)</f>
        <v>21.5</v>
      </c>
      <c r="H2232" t="s">
        <v>8218</v>
      </c>
      <c r="I2232" t="s">
        <v>8223</v>
      </c>
      <c r="J2232" t="s">
        <v>8245</v>
      </c>
      <c r="K2232" s="11">
        <v>41754.881099537037</v>
      </c>
      <c r="L2232" s="11">
        <v>41724.881099537037</v>
      </c>
      <c r="M2232" t="b">
        <v>0</v>
      </c>
      <c r="N2232">
        <v>498</v>
      </c>
      <c r="O2232" t="b">
        <v>1</v>
      </c>
      <c r="P2232" t="s">
        <v>8289</v>
      </c>
      <c r="Q2232" t="s">
        <v>8307</v>
      </c>
    </row>
    <row r="2233" spans="1:17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s="14">
        <f>ROUND((E2233/D2233)*100,0)</f>
        <v>1212</v>
      </c>
      <c r="G2233" s="16">
        <f>IFERROR(ROUND(E2233/N2233,2),0)</f>
        <v>27.23</v>
      </c>
      <c r="H2233" t="s">
        <v>8218</v>
      </c>
      <c r="I2233" t="s">
        <v>8223</v>
      </c>
      <c r="J2233" t="s">
        <v>8245</v>
      </c>
      <c r="K2233" s="11">
        <v>41450.208333333336</v>
      </c>
      <c r="L2233" s="11">
        <v>41423.910891203705</v>
      </c>
      <c r="M2233" t="b">
        <v>0</v>
      </c>
      <c r="N2233">
        <v>1113</v>
      </c>
      <c r="O2233" t="b">
        <v>1</v>
      </c>
      <c r="P2233" t="s">
        <v>8289</v>
      </c>
      <c r="Q2233" t="s">
        <v>8307</v>
      </c>
    </row>
    <row r="2234" spans="1:17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s="14">
        <f>ROUND((E2234/D2234)*100,0)</f>
        <v>496</v>
      </c>
      <c r="G2234" s="16">
        <f>IFERROR(ROUND(E2234/N2234,2),0)</f>
        <v>25.09</v>
      </c>
      <c r="H2234" t="s">
        <v>8218</v>
      </c>
      <c r="I2234" t="s">
        <v>8223</v>
      </c>
      <c r="J2234" t="s">
        <v>8245</v>
      </c>
      <c r="K2234" s="11">
        <v>41839.125</v>
      </c>
      <c r="L2234" s="11">
        <v>41806.794074074074</v>
      </c>
      <c r="M2234" t="b">
        <v>0</v>
      </c>
      <c r="N2234">
        <v>988</v>
      </c>
      <c r="O2234" t="b">
        <v>1</v>
      </c>
      <c r="P2234" t="s">
        <v>8289</v>
      </c>
      <c r="Q2234" t="s">
        <v>8307</v>
      </c>
    </row>
    <row r="2235" spans="1:17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s="14">
        <f>ROUND((E2235/D2235)*100,0)</f>
        <v>332</v>
      </c>
      <c r="G2235" s="16">
        <f>IFERROR(ROUND(E2235/N2235,2),0)</f>
        <v>21.23</v>
      </c>
      <c r="H2235" t="s">
        <v>8218</v>
      </c>
      <c r="I2235" t="s">
        <v>8224</v>
      </c>
      <c r="J2235" t="s">
        <v>8246</v>
      </c>
      <c r="K2235" s="11">
        <v>42352</v>
      </c>
      <c r="L2235" s="11">
        <v>42331.378923611112</v>
      </c>
      <c r="M2235" t="b">
        <v>0</v>
      </c>
      <c r="N2235">
        <v>391</v>
      </c>
      <c r="O2235" t="b">
        <v>1</v>
      </c>
      <c r="P2235" t="s">
        <v>8289</v>
      </c>
      <c r="Q2235" t="s">
        <v>8307</v>
      </c>
    </row>
    <row r="2236" spans="1:17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s="14">
        <f>ROUND((E2236/D2236)*100,0)</f>
        <v>1165</v>
      </c>
      <c r="G2236" s="16">
        <f>IFERROR(ROUND(E2236/N2236,2),0)</f>
        <v>41.61</v>
      </c>
      <c r="H2236" t="s">
        <v>8218</v>
      </c>
      <c r="I2236" t="s">
        <v>8223</v>
      </c>
      <c r="J2236" t="s">
        <v>8245</v>
      </c>
      <c r="K2236" s="11">
        <v>42740.824618055558</v>
      </c>
      <c r="L2236" s="11">
        <v>42710.824618055558</v>
      </c>
      <c r="M2236" t="b">
        <v>0</v>
      </c>
      <c r="N2236">
        <v>28</v>
      </c>
      <c r="O2236" t="b">
        <v>1</v>
      </c>
      <c r="P2236" t="s">
        <v>8289</v>
      </c>
      <c r="Q2236" t="s">
        <v>8307</v>
      </c>
    </row>
    <row r="2237" spans="1:17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s="14">
        <f>ROUND((E2237/D2237)*100,0)</f>
        <v>153</v>
      </c>
      <c r="G2237" s="16">
        <f>IFERROR(ROUND(E2237/N2237,2),0)</f>
        <v>135.59</v>
      </c>
      <c r="H2237" t="s">
        <v>8218</v>
      </c>
      <c r="I2237" t="s">
        <v>8228</v>
      </c>
      <c r="J2237" t="s">
        <v>8250</v>
      </c>
      <c r="K2237" s="11">
        <v>42091.980451388888</v>
      </c>
      <c r="L2237" s="11">
        <v>42062.022118055553</v>
      </c>
      <c r="M2237" t="b">
        <v>0</v>
      </c>
      <c r="N2237">
        <v>147</v>
      </c>
      <c r="O2237" t="b">
        <v>1</v>
      </c>
      <c r="P2237" t="s">
        <v>8289</v>
      </c>
      <c r="Q2237" t="s">
        <v>8307</v>
      </c>
    </row>
    <row r="2238" spans="1:17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s="14">
        <f>ROUND((E2238/D2238)*100,0)</f>
        <v>537</v>
      </c>
      <c r="G2238" s="16">
        <f>IFERROR(ROUND(E2238/N2238,2),0)</f>
        <v>22.12</v>
      </c>
      <c r="H2238" t="s">
        <v>8218</v>
      </c>
      <c r="I2238" t="s">
        <v>8223</v>
      </c>
      <c r="J2238" t="s">
        <v>8245</v>
      </c>
      <c r="K2238" s="11">
        <v>42401.617164351854</v>
      </c>
      <c r="L2238" s="11">
        <v>42371.617164351854</v>
      </c>
      <c r="M2238" t="b">
        <v>0</v>
      </c>
      <c r="N2238">
        <v>680</v>
      </c>
      <c r="O2238" t="b">
        <v>1</v>
      </c>
      <c r="P2238" t="s">
        <v>8289</v>
      </c>
      <c r="Q2238" t="s">
        <v>8307</v>
      </c>
    </row>
    <row r="2239" spans="1:17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s="14">
        <f>ROUND((E2239/D2239)*100,0)</f>
        <v>353</v>
      </c>
      <c r="G2239" s="16">
        <f>IFERROR(ROUND(E2239/N2239,2),0)</f>
        <v>64.63</v>
      </c>
      <c r="H2239" t="s">
        <v>8218</v>
      </c>
      <c r="I2239" t="s">
        <v>8223</v>
      </c>
      <c r="J2239" t="s">
        <v>8245</v>
      </c>
      <c r="K2239" s="11">
        <v>41955.332638888889</v>
      </c>
      <c r="L2239" s="11">
        <v>41915.003275462965</v>
      </c>
      <c r="M2239" t="b">
        <v>0</v>
      </c>
      <c r="N2239">
        <v>983</v>
      </c>
      <c r="O2239" t="b">
        <v>1</v>
      </c>
      <c r="P2239" t="s">
        <v>8289</v>
      </c>
      <c r="Q2239" t="s">
        <v>8307</v>
      </c>
    </row>
    <row r="2240" spans="1:17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s="14">
        <f>ROUND((E2240/D2240)*100,0)</f>
        <v>137</v>
      </c>
      <c r="G2240" s="16">
        <f>IFERROR(ROUND(E2240/N2240,2),0)</f>
        <v>69.569999999999993</v>
      </c>
      <c r="H2240" t="s">
        <v>8218</v>
      </c>
      <c r="I2240" t="s">
        <v>8235</v>
      </c>
      <c r="J2240" t="s">
        <v>8248</v>
      </c>
      <c r="K2240" s="11">
        <v>42804.621712962966</v>
      </c>
      <c r="L2240" s="11">
        <v>42774.621712962966</v>
      </c>
      <c r="M2240" t="b">
        <v>0</v>
      </c>
      <c r="N2240">
        <v>79</v>
      </c>
      <c r="O2240" t="b">
        <v>1</v>
      </c>
      <c r="P2240" t="s">
        <v>8289</v>
      </c>
      <c r="Q2240" t="s">
        <v>8307</v>
      </c>
    </row>
    <row r="2241" spans="1:17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s="14">
        <f>ROUND((E2241/D2241)*100,0)</f>
        <v>128</v>
      </c>
      <c r="G2241" s="16">
        <f>IFERROR(ROUND(E2241/N2241,2),0)</f>
        <v>75.13</v>
      </c>
      <c r="H2241" t="s">
        <v>8218</v>
      </c>
      <c r="I2241" t="s">
        <v>8223</v>
      </c>
      <c r="J2241" t="s">
        <v>8245</v>
      </c>
      <c r="K2241" s="11">
        <v>41609.168055555558</v>
      </c>
      <c r="L2241" s="11">
        <v>41572.958495370367</v>
      </c>
      <c r="M2241" t="b">
        <v>0</v>
      </c>
      <c r="N2241">
        <v>426</v>
      </c>
      <c r="O2241" t="b">
        <v>1</v>
      </c>
      <c r="P2241" t="s">
        <v>8289</v>
      </c>
      <c r="Q2241" t="s">
        <v>8307</v>
      </c>
    </row>
    <row r="2242" spans="1:17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s="14">
        <f>ROUND((E2242/D2242)*100,0)</f>
        <v>271</v>
      </c>
      <c r="G2242" s="16">
        <f>IFERROR(ROUND(E2242/N2242,2),0)</f>
        <v>140.97999999999999</v>
      </c>
      <c r="H2242" t="s">
        <v>8218</v>
      </c>
      <c r="I2242" t="s">
        <v>8223</v>
      </c>
      <c r="J2242" t="s">
        <v>8245</v>
      </c>
      <c r="K2242" s="11">
        <v>42482.825740740744</v>
      </c>
      <c r="L2242" s="11">
        <v>42452.825740740744</v>
      </c>
      <c r="M2242" t="b">
        <v>0</v>
      </c>
      <c r="N2242">
        <v>96</v>
      </c>
      <c r="O2242" t="b">
        <v>1</v>
      </c>
      <c r="P2242" t="s">
        <v>8289</v>
      </c>
      <c r="Q2242" t="s">
        <v>8307</v>
      </c>
    </row>
    <row r="2243" spans="1:17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s="14">
        <f>ROUND((E2243/D2243)*100,0)</f>
        <v>806</v>
      </c>
      <c r="G2243" s="16">
        <f>IFERROR(ROUND(E2243/N2243,2),0)</f>
        <v>49.47</v>
      </c>
      <c r="H2243" t="s">
        <v>8218</v>
      </c>
      <c r="I2243" t="s">
        <v>8224</v>
      </c>
      <c r="J2243" t="s">
        <v>8246</v>
      </c>
      <c r="K2243" s="11">
        <v>42796.827546296299</v>
      </c>
      <c r="L2243" s="11">
        <v>42766.827546296299</v>
      </c>
      <c r="M2243" t="b">
        <v>0</v>
      </c>
      <c r="N2243">
        <v>163</v>
      </c>
      <c r="O2243" t="b">
        <v>1</v>
      </c>
      <c r="P2243" t="s">
        <v>8289</v>
      </c>
      <c r="Q2243" t="s">
        <v>8307</v>
      </c>
    </row>
    <row r="2244" spans="1:17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s="14">
        <f>ROUND((E2244/D2244)*100,0)</f>
        <v>1360</v>
      </c>
      <c r="G2244" s="16">
        <f>IFERROR(ROUND(E2244/N2244,2),0)</f>
        <v>53.87</v>
      </c>
      <c r="H2244" t="s">
        <v>8218</v>
      </c>
      <c r="I2244" t="s">
        <v>8223</v>
      </c>
      <c r="J2244" t="s">
        <v>8245</v>
      </c>
      <c r="K2244" s="11">
        <v>41605.126388888886</v>
      </c>
      <c r="L2244" s="11">
        <v>41569.575613425928</v>
      </c>
      <c r="M2244" t="b">
        <v>0</v>
      </c>
      <c r="N2244">
        <v>2525</v>
      </c>
      <c r="O2244" t="b">
        <v>1</v>
      </c>
      <c r="P2244" t="s">
        <v>8289</v>
      </c>
      <c r="Q2244" t="s">
        <v>8307</v>
      </c>
    </row>
    <row r="2245" spans="1:17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s="14">
        <f>ROUND((E2245/D2245)*100,0)</f>
        <v>930250</v>
      </c>
      <c r="G2245" s="16">
        <f>IFERROR(ROUND(E2245/N2245,2),0)</f>
        <v>4.57</v>
      </c>
      <c r="H2245" t="s">
        <v>8218</v>
      </c>
      <c r="I2245" t="s">
        <v>8223</v>
      </c>
      <c r="J2245" t="s">
        <v>8245</v>
      </c>
      <c r="K2245" s="11">
        <v>42807.125</v>
      </c>
      <c r="L2245" s="11">
        <v>42800.75104166667</v>
      </c>
      <c r="M2245" t="b">
        <v>0</v>
      </c>
      <c r="N2245">
        <v>2035</v>
      </c>
      <c r="O2245" t="b">
        <v>1</v>
      </c>
      <c r="P2245" t="s">
        <v>8289</v>
      </c>
      <c r="Q2245" t="s">
        <v>8307</v>
      </c>
    </row>
    <row r="2246" spans="1:17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s="14">
        <f>ROUND((E2246/D2246)*100,0)</f>
        <v>377</v>
      </c>
      <c r="G2246" s="16">
        <f>IFERROR(ROUND(E2246/N2246,2),0)</f>
        <v>65</v>
      </c>
      <c r="H2246" t="s">
        <v>8218</v>
      </c>
      <c r="I2246" t="s">
        <v>8223</v>
      </c>
      <c r="J2246" t="s">
        <v>8245</v>
      </c>
      <c r="K2246" s="11">
        <v>42659.854166666664</v>
      </c>
      <c r="L2246" s="11">
        <v>42647.818819444445</v>
      </c>
      <c r="M2246" t="b">
        <v>0</v>
      </c>
      <c r="N2246">
        <v>290</v>
      </c>
      <c r="O2246" t="b">
        <v>1</v>
      </c>
      <c r="P2246" t="s">
        <v>8289</v>
      </c>
      <c r="Q2246" t="s">
        <v>8307</v>
      </c>
    </row>
    <row r="2247" spans="1:17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s="14">
        <f>ROUND((E2247/D2247)*100,0)</f>
        <v>2647</v>
      </c>
      <c r="G2247" s="16">
        <f>IFERROR(ROUND(E2247/N2247,2),0)</f>
        <v>53.48</v>
      </c>
      <c r="H2247" t="s">
        <v>8218</v>
      </c>
      <c r="I2247" t="s">
        <v>8223</v>
      </c>
      <c r="J2247" t="s">
        <v>8245</v>
      </c>
      <c r="K2247" s="11">
        <v>41691.75</v>
      </c>
      <c r="L2247" s="11">
        <v>41660.70853009259</v>
      </c>
      <c r="M2247" t="b">
        <v>0</v>
      </c>
      <c r="N2247">
        <v>1980</v>
      </c>
      <c r="O2247" t="b">
        <v>1</v>
      </c>
      <c r="P2247" t="s">
        <v>8289</v>
      </c>
      <c r="Q2247" t="s">
        <v>8307</v>
      </c>
    </row>
    <row r="2248" spans="1:17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s="14">
        <f>ROUND((E2248/D2248)*100,0)</f>
        <v>100</v>
      </c>
      <c r="G2248" s="16">
        <f>IFERROR(ROUND(E2248/N2248,2),0)</f>
        <v>43.91</v>
      </c>
      <c r="H2248" t="s">
        <v>8218</v>
      </c>
      <c r="I2248" t="s">
        <v>8224</v>
      </c>
      <c r="J2248" t="s">
        <v>8246</v>
      </c>
      <c r="K2248" s="11">
        <v>42251.79178240741</v>
      </c>
      <c r="L2248" s="11">
        <v>42221.79178240741</v>
      </c>
      <c r="M2248" t="b">
        <v>0</v>
      </c>
      <c r="N2248">
        <v>57</v>
      </c>
      <c r="O2248" t="b">
        <v>1</v>
      </c>
      <c r="P2248" t="s">
        <v>8289</v>
      </c>
      <c r="Q2248" t="s">
        <v>8307</v>
      </c>
    </row>
    <row r="2249" spans="1:17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s="14">
        <f>ROUND((E2249/D2249)*100,0)</f>
        <v>104</v>
      </c>
      <c r="G2249" s="16">
        <f>IFERROR(ROUND(E2249/N2249,2),0)</f>
        <v>50.85</v>
      </c>
      <c r="H2249" t="s">
        <v>8218</v>
      </c>
      <c r="I2249" t="s">
        <v>8223</v>
      </c>
      <c r="J2249" t="s">
        <v>8245</v>
      </c>
      <c r="K2249" s="11">
        <v>42214.666261574072</v>
      </c>
      <c r="L2249" s="11">
        <v>42200.666261574072</v>
      </c>
      <c r="M2249" t="b">
        <v>0</v>
      </c>
      <c r="N2249">
        <v>380</v>
      </c>
      <c r="O2249" t="b">
        <v>1</v>
      </c>
      <c r="P2249" t="s">
        <v>8289</v>
      </c>
      <c r="Q2249" t="s">
        <v>8307</v>
      </c>
    </row>
    <row r="2250" spans="1:17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s="14">
        <f>ROUND((E2250/D2250)*100,0)</f>
        <v>107</v>
      </c>
      <c r="G2250" s="16">
        <f>IFERROR(ROUND(E2250/N2250,2),0)</f>
        <v>58.63</v>
      </c>
      <c r="H2250" t="s">
        <v>8218</v>
      </c>
      <c r="I2250" t="s">
        <v>8224</v>
      </c>
      <c r="J2250" t="s">
        <v>8246</v>
      </c>
      <c r="K2250" s="11">
        <v>42718.875902777778</v>
      </c>
      <c r="L2250" s="11">
        <v>42688.875902777778</v>
      </c>
      <c r="M2250" t="b">
        <v>0</v>
      </c>
      <c r="N2250">
        <v>128</v>
      </c>
      <c r="O2250" t="b">
        <v>1</v>
      </c>
      <c r="P2250" t="s">
        <v>8289</v>
      </c>
      <c r="Q2250" t="s">
        <v>8307</v>
      </c>
    </row>
    <row r="2251" spans="1:17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s="14">
        <f>ROUND((E2251/D2251)*100,0)</f>
        <v>169</v>
      </c>
      <c r="G2251" s="16">
        <f>IFERROR(ROUND(E2251/N2251,2),0)</f>
        <v>32.82</v>
      </c>
      <c r="H2251" t="s">
        <v>8218</v>
      </c>
      <c r="I2251" t="s">
        <v>8223</v>
      </c>
      <c r="J2251" t="s">
        <v>8245</v>
      </c>
      <c r="K2251" s="11">
        <v>41366.661631944444</v>
      </c>
      <c r="L2251" s="11">
        <v>41336.703298611108</v>
      </c>
      <c r="M2251" t="b">
        <v>0</v>
      </c>
      <c r="N2251">
        <v>180</v>
      </c>
      <c r="O2251" t="b">
        <v>1</v>
      </c>
      <c r="P2251" t="s">
        <v>8289</v>
      </c>
      <c r="Q2251" t="s">
        <v>8307</v>
      </c>
    </row>
    <row r="2252" spans="1:17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s="14">
        <f>ROUND((E2252/D2252)*100,0)</f>
        <v>975</v>
      </c>
      <c r="G2252" s="16">
        <f>IFERROR(ROUND(E2252/N2252,2),0)</f>
        <v>426.93</v>
      </c>
      <c r="H2252" t="s">
        <v>8218</v>
      </c>
      <c r="I2252" t="s">
        <v>8223</v>
      </c>
      <c r="J2252" t="s">
        <v>8245</v>
      </c>
      <c r="K2252" s="11">
        <v>42707.0471412037</v>
      </c>
      <c r="L2252" s="11">
        <v>42677.005474537036</v>
      </c>
      <c r="M2252" t="b">
        <v>0</v>
      </c>
      <c r="N2252">
        <v>571</v>
      </c>
      <c r="O2252" t="b">
        <v>1</v>
      </c>
      <c r="P2252" t="s">
        <v>8289</v>
      </c>
      <c r="Q2252" t="s">
        <v>8307</v>
      </c>
    </row>
    <row r="2253" spans="1:17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s="14">
        <f>ROUND((E2253/D2253)*100,0)</f>
        <v>134</v>
      </c>
      <c r="G2253" s="16">
        <f>IFERROR(ROUND(E2253/N2253,2),0)</f>
        <v>23.81</v>
      </c>
      <c r="H2253" t="s">
        <v>8218</v>
      </c>
      <c r="I2253" t="s">
        <v>8223</v>
      </c>
      <c r="J2253" t="s">
        <v>8245</v>
      </c>
      <c r="K2253" s="11">
        <v>41867.34579861111</v>
      </c>
      <c r="L2253" s="11">
        <v>41846.34579861111</v>
      </c>
      <c r="M2253" t="b">
        <v>0</v>
      </c>
      <c r="N2253">
        <v>480</v>
      </c>
      <c r="O2253" t="b">
        <v>1</v>
      </c>
      <c r="P2253" t="s">
        <v>8289</v>
      </c>
      <c r="Q2253" t="s">
        <v>8307</v>
      </c>
    </row>
    <row r="2254" spans="1:17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s="14">
        <f>ROUND((E2254/D2254)*100,0)</f>
        <v>272</v>
      </c>
      <c r="G2254" s="16">
        <f>IFERROR(ROUND(E2254/N2254,2),0)</f>
        <v>98.41</v>
      </c>
      <c r="H2254" t="s">
        <v>8218</v>
      </c>
      <c r="I2254" t="s">
        <v>8226</v>
      </c>
      <c r="J2254" t="s">
        <v>8248</v>
      </c>
      <c r="K2254" s="11">
        <v>42588.327986111108</v>
      </c>
      <c r="L2254" s="11">
        <v>42573.327986111108</v>
      </c>
      <c r="M2254" t="b">
        <v>0</v>
      </c>
      <c r="N2254">
        <v>249</v>
      </c>
      <c r="O2254" t="b">
        <v>1</v>
      </c>
      <c r="P2254" t="s">
        <v>8289</v>
      </c>
      <c r="Q2254" t="s">
        <v>8307</v>
      </c>
    </row>
    <row r="2255" spans="1:17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s="14">
        <f>ROUND((E2255/D2255)*100,0)</f>
        <v>113</v>
      </c>
      <c r="G2255" s="16">
        <f>IFERROR(ROUND(E2255/N2255,2),0)</f>
        <v>107.32</v>
      </c>
      <c r="H2255" t="s">
        <v>8218</v>
      </c>
      <c r="I2255" t="s">
        <v>8223</v>
      </c>
      <c r="J2255" t="s">
        <v>8245</v>
      </c>
      <c r="K2255" s="11">
        <v>42326.672997685186</v>
      </c>
      <c r="L2255" s="11">
        <v>42296.631331018521</v>
      </c>
      <c r="M2255" t="b">
        <v>0</v>
      </c>
      <c r="N2255">
        <v>84</v>
      </c>
      <c r="O2255" t="b">
        <v>1</v>
      </c>
      <c r="P2255" t="s">
        <v>8289</v>
      </c>
      <c r="Q2255" t="s">
        <v>8307</v>
      </c>
    </row>
    <row r="2256" spans="1:17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s="14">
        <f>ROUND((E2256/D2256)*100,0)</f>
        <v>460</v>
      </c>
      <c r="G2256" s="16">
        <f>IFERROR(ROUND(E2256/N2256,2),0)</f>
        <v>11.67</v>
      </c>
      <c r="H2256" t="s">
        <v>8218</v>
      </c>
      <c r="I2256" t="s">
        <v>8223</v>
      </c>
      <c r="J2256" t="s">
        <v>8245</v>
      </c>
      <c r="K2256" s="11">
        <v>42759.647777777776</v>
      </c>
      <c r="L2256" s="11">
        <v>42752.647777777776</v>
      </c>
      <c r="M2256" t="b">
        <v>0</v>
      </c>
      <c r="N2256">
        <v>197</v>
      </c>
      <c r="O2256" t="b">
        <v>1</v>
      </c>
      <c r="P2256" t="s">
        <v>8289</v>
      </c>
      <c r="Q2256" t="s">
        <v>8307</v>
      </c>
    </row>
    <row r="2257" spans="1:17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s="14">
        <f>ROUND((E2257/D2257)*100,0)</f>
        <v>287</v>
      </c>
      <c r="G2257" s="16">
        <f>IFERROR(ROUND(E2257/N2257,2),0)</f>
        <v>41.78</v>
      </c>
      <c r="H2257" t="s">
        <v>8218</v>
      </c>
      <c r="I2257" t="s">
        <v>8223</v>
      </c>
      <c r="J2257" t="s">
        <v>8245</v>
      </c>
      <c r="K2257" s="11">
        <v>42497.951979166668</v>
      </c>
      <c r="L2257" s="11">
        <v>42467.951979166668</v>
      </c>
      <c r="M2257" t="b">
        <v>0</v>
      </c>
      <c r="N2257">
        <v>271</v>
      </c>
      <c r="O2257" t="b">
        <v>1</v>
      </c>
      <c r="P2257" t="s">
        <v>8289</v>
      </c>
      <c r="Q2257" t="s">
        <v>8307</v>
      </c>
    </row>
    <row r="2258" spans="1:17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s="14">
        <f>ROUND((E2258/D2258)*100,0)</f>
        <v>223</v>
      </c>
      <c r="G2258" s="16">
        <f>IFERROR(ROUND(E2258/N2258,2),0)</f>
        <v>21.38</v>
      </c>
      <c r="H2258" t="s">
        <v>8218</v>
      </c>
      <c r="I2258" t="s">
        <v>8224</v>
      </c>
      <c r="J2258" t="s">
        <v>8246</v>
      </c>
      <c r="K2258" s="11">
        <v>42696.451921296299</v>
      </c>
      <c r="L2258" s="11">
        <v>42682.451921296299</v>
      </c>
      <c r="M2258" t="b">
        <v>0</v>
      </c>
      <c r="N2258">
        <v>50</v>
      </c>
      <c r="O2258" t="b">
        <v>1</v>
      </c>
      <c r="P2258" t="s">
        <v>8289</v>
      </c>
      <c r="Q2258" t="s">
        <v>8307</v>
      </c>
    </row>
    <row r="2259" spans="1:17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s="14">
        <f>ROUND((E2259/D2259)*100,0)</f>
        <v>636</v>
      </c>
      <c r="G2259" s="16">
        <f>IFERROR(ROUND(E2259/N2259,2),0)</f>
        <v>94.1</v>
      </c>
      <c r="H2259" t="s">
        <v>8218</v>
      </c>
      <c r="I2259" t="s">
        <v>8224</v>
      </c>
      <c r="J2259" t="s">
        <v>8246</v>
      </c>
      <c r="K2259" s="11">
        <v>42540.958333333336</v>
      </c>
      <c r="L2259" s="11">
        <v>42505.936678240738</v>
      </c>
      <c r="M2259" t="b">
        <v>0</v>
      </c>
      <c r="N2259">
        <v>169</v>
      </c>
      <c r="O2259" t="b">
        <v>1</v>
      </c>
      <c r="P2259" t="s">
        <v>8289</v>
      </c>
      <c r="Q2259" t="s">
        <v>8307</v>
      </c>
    </row>
    <row r="2260" spans="1:17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s="14">
        <f>ROUND((E2260/D2260)*100,0)</f>
        <v>147</v>
      </c>
      <c r="G2260" s="16">
        <f>IFERROR(ROUND(E2260/N2260,2),0)</f>
        <v>15.72</v>
      </c>
      <c r="H2260" t="s">
        <v>8218</v>
      </c>
      <c r="I2260" t="s">
        <v>8223</v>
      </c>
      <c r="J2260" t="s">
        <v>8245</v>
      </c>
      <c r="K2260" s="11">
        <v>42166.751006944447</v>
      </c>
      <c r="L2260" s="11">
        <v>42136.751006944447</v>
      </c>
      <c r="M2260" t="b">
        <v>0</v>
      </c>
      <c r="N2260">
        <v>205</v>
      </c>
      <c r="O2260" t="b">
        <v>1</v>
      </c>
      <c r="P2260" t="s">
        <v>8289</v>
      </c>
      <c r="Q2260" t="s">
        <v>8307</v>
      </c>
    </row>
    <row r="2261" spans="1:17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s="14">
        <f>ROUND((E2261/D2261)*100,0)</f>
        <v>1867</v>
      </c>
      <c r="G2261" s="16">
        <f>IFERROR(ROUND(E2261/N2261,2),0)</f>
        <v>90.64</v>
      </c>
      <c r="H2261" t="s">
        <v>8218</v>
      </c>
      <c r="I2261" t="s">
        <v>8224</v>
      </c>
      <c r="J2261" t="s">
        <v>8246</v>
      </c>
      <c r="K2261" s="11">
        <v>42712.804814814815</v>
      </c>
      <c r="L2261" s="11">
        <v>42702.804814814815</v>
      </c>
      <c r="M2261" t="b">
        <v>0</v>
      </c>
      <c r="N2261">
        <v>206</v>
      </c>
      <c r="O2261" t="b">
        <v>1</v>
      </c>
      <c r="P2261" t="s">
        <v>8289</v>
      </c>
      <c r="Q2261" t="s">
        <v>8307</v>
      </c>
    </row>
    <row r="2262" spans="1:17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s="14">
        <f>ROUND((E2262/D2262)*100,0)</f>
        <v>327</v>
      </c>
      <c r="G2262" s="16">
        <f>IFERROR(ROUND(E2262/N2262,2),0)</f>
        <v>97.3</v>
      </c>
      <c r="H2262" t="s">
        <v>8218</v>
      </c>
      <c r="I2262" t="s">
        <v>8223</v>
      </c>
      <c r="J2262" t="s">
        <v>8245</v>
      </c>
      <c r="K2262" s="11">
        <v>41724.975115740737</v>
      </c>
      <c r="L2262" s="11">
        <v>41695.016782407409</v>
      </c>
      <c r="M2262" t="b">
        <v>0</v>
      </c>
      <c r="N2262">
        <v>84</v>
      </c>
      <c r="O2262" t="b">
        <v>1</v>
      </c>
      <c r="P2262" t="s">
        <v>8289</v>
      </c>
      <c r="Q2262" t="s">
        <v>8307</v>
      </c>
    </row>
    <row r="2263" spans="1:17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s="14">
        <f>ROUND((E2263/D2263)*100,0)</f>
        <v>780</v>
      </c>
      <c r="G2263" s="16">
        <f>IFERROR(ROUND(E2263/N2263,2),0)</f>
        <v>37.119999999999997</v>
      </c>
      <c r="H2263" t="s">
        <v>8218</v>
      </c>
      <c r="I2263" t="s">
        <v>8225</v>
      </c>
      <c r="J2263" t="s">
        <v>8247</v>
      </c>
      <c r="K2263" s="11">
        <v>42780.724768518521</v>
      </c>
      <c r="L2263" s="11">
        <v>42759.724768518521</v>
      </c>
      <c r="M2263" t="b">
        <v>0</v>
      </c>
      <c r="N2263">
        <v>210</v>
      </c>
      <c r="O2263" t="b">
        <v>1</v>
      </c>
      <c r="P2263" t="s">
        <v>8289</v>
      </c>
      <c r="Q2263" t="s">
        <v>8307</v>
      </c>
    </row>
    <row r="2264" spans="1:17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s="14">
        <f>ROUND((E2264/D2264)*100,0)</f>
        <v>154</v>
      </c>
      <c r="G2264" s="16">
        <f>IFERROR(ROUND(E2264/N2264,2),0)</f>
        <v>28.1</v>
      </c>
      <c r="H2264" t="s">
        <v>8218</v>
      </c>
      <c r="I2264" t="s">
        <v>8223</v>
      </c>
      <c r="J2264" t="s">
        <v>8245</v>
      </c>
      <c r="K2264" s="11">
        <v>41961</v>
      </c>
      <c r="L2264" s="11">
        <v>41926.585162037038</v>
      </c>
      <c r="M2264" t="b">
        <v>0</v>
      </c>
      <c r="N2264">
        <v>181</v>
      </c>
      <c r="O2264" t="b">
        <v>1</v>
      </c>
      <c r="P2264" t="s">
        <v>8289</v>
      </c>
      <c r="Q2264" t="s">
        <v>8307</v>
      </c>
    </row>
    <row r="2265" spans="1:17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s="14">
        <f>ROUND((E2265/D2265)*100,0)</f>
        <v>116</v>
      </c>
      <c r="G2265" s="16">
        <f>IFERROR(ROUND(E2265/N2265,2),0)</f>
        <v>144.43</v>
      </c>
      <c r="H2265" t="s">
        <v>8218</v>
      </c>
      <c r="I2265" t="s">
        <v>8234</v>
      </c>
      <c r="J2265" t="s">
        <v>8254</v>
      </c>
      <c r="K2265" s="11">
        <v>42035.832326388889</v>
      </c>
      <c r="L2265" s="11">
        <v>42014.832326388889</v>
      </c>
      <c r="M2265" t="b">
        <v>0</v>
      </c>
      <c r="N2265">
        <v>60</v>
      </c>
      <c r="O2265" t="b">
        <v>1</v>
      </c>
      <c r="P2265" t="s">
        <v>8289</v>
      </c>
      <c r="Q2265" t="s">
        <v>8307</v>
      </c>
    </row>
    <row r="2266" spans="1:17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s="14">
        <f>ROUND((E2266/D2266)*100,0)</f>
        <v>180</v>
      </c>
      <c r="G2266" s="16">
        <f>IFERROR(ROUND(E2266/N2266,2),0)</f>
        <v>24.27</v>
      </c>
      <c r="H2266" t="s">
        <v>8218</v>
      </c>
      <c r="I2266" t="s">
        <v>8223</v>
      </c>
      <c r="J2266" t="s">
        <v>8245</v>
      </c>
      <c r="K2266" s="11">
        <v>42513.125</v>
      </c>
      <c r="L2266" s="11">
        <v>42496.582337962966</v>
      </c>
      <c r="M2266" t="b">
        <v>0</v>
      </c>
      <c r="N2266">
        <v>445</v>
      </c>
      <c r="O2266" t="b">
        <v>1</v>
      </c>
      <c r="P2266" t="s">
        <v>8289</v>
      </c>
      <c r="Q2266" t="s">
        <v>8307</v>
      </c>
    </row>
    <row r="2267" spans="1:17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s="14">
        <f>ROUND((E2267/D2267)*100,0)</f>
        <v>299</v>
      </c>
      <c r="G2267" s="16">
        <f>IFERROR(ROUND(E2267/N2267,2),0)</f>
        <v>35.119999999999997</v>
      </c>
      <c r="H2267" t="s">
        <v>8218</v>
      </c>
      <c r="I2267" t="s">
        <v>8224</v>
      </c>
      <c r="J2267" t="s">
        <v>8246</v>
      </c>
      <c r="K2267" s="11">
        <v>42696.853090277778</v>
      </c>
      <c r="L2267" s="11">
        <v>42689.853090277778</v>
      </c>
      <c r="M2267" t="b">
        <v>0</v>
      </c>
      <c r="N2267">
        <v>17</v>
      </c>
      <c r="O2267" t="b">
        <v>1</v>
      </c>
      <c r="P2267" t="s">
        <v>8289</v>
      </c>
      <c r="Q2267" t="s">
        <v>8307</v>
      </c>
    </row>
    <row r="2268" spans="1:17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s="14">
        <f>ROUND((E2268/D2268)*100,0)</f>
        <v>320</v>
      </c>
      <c r="G2268" s="16">
        <f>IFERROR(ROUND(E2268/N2268,2),0)</f>
        <v>24.76</v>
      </c>
      <c r="H2268" t="s">
        <v>8218</v>
      </c>
      <c r="I2268" t="s">
        <v>8223</v>
      </c>
      <c r="J2268" t="s">
        <v>8245</v>
      </c>
      <c r="K2268" s="11">
        <v>42487.083333333336</v>
      </c>
      <c r="L2268" s="11">
        <v>42469.874907407408</v>
      </c>
      <c r="M2268" t="b">
        <v>0</v>
      </c>
      <c r="N2268">
        <v>194</v>
      </c>
      <c r="O2268" t="b">
        <v>1</v>
      </c>
      <c r="P2268" t="s">
        <v>8289</v>
      </c>
      <c r="Q2268" t="s">
        <v>8307</v>
      </c>
    </row>
    <row r="2269" spans="1:17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s="14">
        <f>ROUND((E2269/D2269)*100,0)</f>
        <v>381</v>
      </c>
      <c r="G2269" s="16">
        <f>IFERROR(ROUND(E2269/N2269,2),0)</f>
        <v>188.38</v>
      </c>
      <c r="H2269" t="s">
        <v>8218</v>
      </c>
      <c r="I2269" t="s">
        <v>8223</v>
      </c>
      <c r="J2269" t="s">
        <v>8245</v>
      </c>
      <c r="K2269" s="11">
        <v>41994.041666666664</v>
      </c>
      <c r="L2269" s="11">
        <v>41968.829826388886</v>
      </c>
      <c r="M2269" t="b">
        <v>0</v>
      </c>
      <c r="N2269">
        <v>404</v>
      </c>
      <c r="O2269" t="b">
        <v>1</v>
      </c>
      <c r="P2269" t="s">
        <v>8289</v>
      </c>
      <c r="Q2269" t="s">
        <v>8307</v>
      </c>
    </row>
    <row r="2270" spans="1:17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s="14">
        <f>ROUND((E2270/D2270)*100,0)</f>
        <v>103</v>
      </c>
      <c r="G2270" s="16">
        <f>IFERROR(ROUND(E2270/N2270,2),0)</f>
        <v>148.08000000000001</v>
      </c>
      <c r="H2270" t="s">
        <v>8218</v>
      </c>
      <c r="I2270" t="s">
        <v>8223</v>
      </c>
      <c r="J2270" t="s">
        <v>8245</v>
      </c>
      <c r="K2270" s="11">
        <v>42806.082349537035</v>
      </c>
      <c r="L2270" s="11">
        <v>42776.082349537035</v>
      </c>
      <c r="M2270" t="b">
        <v>0</v>
      </c>
      <c r="N2270">
        <v>194</v>
      </c>
      <c r="O2270" t="b">
        <v>1</v>
      </c>
      <c r="P2270" t="s">
        <v>8289</v>
      </c>
      <c r="Q2270" t="s">
        <v>8307</v>
      </c>
    </row>
    <row r="2271" spans="1:17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s="14">
        <f>ROUND((E2271/D2271)*100,0)</f>
        <v>1802</v>
      </c>
      <c r="G2271" s="16">
        <f>IFERROR(ROUND(E2271/N2271,2),0)</f>
        <v>49.93</v>
      </c>
      <c r="H2271" t="s">
        <v>8218</v>
      </c>
      <c r="I2271" t="s">
        <v>8223</v>
      </c>
      <c r="J2271" t="s">
        <v>8245</v>
      </c>
      <c r="K2271" s="11">
        <v>42801.208333333336</v>
      </c>
      <c r="L2271" s="11">
        <v>42776.704432870371</v>
      </c>
      <c r="M2271" t="b">
        <v>0</v>
      </c>
      <c r="N2271">
        <v>902</v>
      </c>
      <c r="O2271" t="b">
        <v>1</v>
      </c>
      <c r="P2271" t="s">
        <v>8289</v>
      </c>
      <c r="Q2271" t="s">
        <v>8307</v>
      </c>
    </row>
    <row r="2272" spans="1:17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s="14">
        <f>ROUND((E2272/D2272)*100,0)</f>
        <v>720</v>
      </c>
      <c r="G2272" s="16">
        <f>IFERROR(ROUND(E2272/N2272,2),0)</f>
        <v>107.82</v>
      </c>
      <c r="H2272" t="s">
        <v>8218</v>
      </c>
      <c r="I2272" t="s">
        <v>8223</v>
      </c>
      <c r="J2272" t="s">
        <v>8245</v>
      </c>
      <c r="K2272" s="11">
        <v>42745.915972222225</v>
      </c>
      <c r="L2272" s="11">
        <v>42725.869363425925</v>
      </c>
      <c r="M2272" t="b">
        <v>0</v>
      </c>
      <c r="N2272">
        <v>1670</v>
      </c>
      <c r="O2272" t="b">
        <v>1</v>
      </c>
      <c r="P2272" t="s">
        <v>8289</v>
      </c>
      <c r="Q2272" t="s">
        <v>8307</v>
      </c>
    </row>
    <row r="2273" spans="1:17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s="14">
        <f>ROUND((E2273/D2273)*100,0)</f>
        <v>283</v>
      </c>
      <c r="G2273" s="16">
        <f>IFERROR(ROUND(E2273/N2273,2),0)</f>
        <v>42.63</v>
      </c>
      <c r="H2273" t="s">
        <v>8218</v>
      </c>
      <c r="I2273" t="s">
        <v>8223</v>
      </c>
      <c r="J2273" t="s">
        <v>8245</v>
      </c>
      <c r="K2273" s="11">
        <v>42714.0000462963</v>
      </c>
      <c r="L2273" s="11">
        <v>42684.0000462963</v>
      </c>
      <c r="M2273" t="b">
        <v>0</v>
      </c>
      <c r="N2273">
        <v>1328</v>
      </c>
      <c r="O2273" t="b">
        <v>1</v>
      </c>
      <c r="P2273" t="s">
        <v>8289</v>
      </c>
      <c r="Q2273" t="s">
        <v>8307</v>
      </c>
    </row>
    <row r="2274" spans="1:17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s="14">
        <f>ROUND((E2274/D2274)*100,0)</f>
        <v>1357</v>
      </c>
      <c r="G2274" s="16">
        <f>IFERROR(ROUND(E2274/N2274,2),0)</f>
        <v>14.37</v>
      </c>
      <c r="H2274" t="s">
        <v>8218</v>
      </c>
      <c r="I2274" t="s">
        <v>8223</v>
      </c>
      <c r="J2274" t="s">
        <v>8245</v>
      </c>
      <c r="K2274" s="11">
        <v>42345.699490740742</v>
      </c>
      <c r="L2274" s="11">
        <v>42315.699490740742</v>
      </c>
      <c r="M2274" t="b">
        <v>0</v>
      </c>
      <c r="N2274">
        <v>944</v>
      </c>
      <c r="O2274" t="b">
        <v>1</v>
      </c>
      <c r="P2274" t="s">
        <v>8289</v>
      </c>
      <c r="Q2274" t="s">
        <v>8307</v>
      </c>
    </row>
    <row r="2275" spans="1:17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s="14">
        <f>ROUND((E2275/D2275)*100,0)</f>
        <v>220</v>
      </c>
      <c r="G2275" s="16">
        <f>IFERROR(ROUND(E2275/N2275,2),0)</f>
        <v>37.479999999999997</v>
      </c>
      <c r="H2275" t="s">
        <v>8218</v>
      </c>
      <c r="I2275" t="s">
        <v>8228</v>
      </c>
      <c r="J2275" t="s">
        <v>8250</v>
      </c>
      <c r="K2275" s="11">
        <v>42806.507430555554</v>
      </c>
      <c r="L2275" s="11">
        <v>42781.549097222225</v>
      </c>
      <c r="M2275" t="b">
        <v>0</v>
      </c>
      <c r="N2275">
        <v>147</v>
      </c>
      <c r="O2275" t="b">
        <v>1</v>
      </c>
      <c r="P2275" t="s">
        <v>8289</v>
      </c>
      <c r="Q2275" t="s">
        <v>8307</v>
      </c>
    </row>
    <row r="2276" spans="1:17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s="14">
        <f>ROUND((E2276/D2276)*100,0)</f>
        <v>120</v>
      </c>
      <c r="G2276" s="16">
        <f>IFERROR(ROUND(E2276/N2276,2),0)</f>
        <v>30.2</v>
      </c>
      <c r="H2276" t="s">
        <v>8218</v>
      </c>
      <c r="I2276" t="s">
        <v>8223</v>
      </c>
      <c r="J2276" t="s">
        <v>8245</v>
      </c>
      <c r="K2276" s="11">
        <v>41693.500659722224</v>
      </c>
      <c r="L2276" s="11">
        <v>41663.500659722224</v>
      </c>
      <c r="M2276" t="b">
        <v>0</v>
      </c>
      <c r="N2276">
        <v>99</v>
      </c>
      <c r="O2276" t="b">
        <v>1</v>
      </c>
      <c r="P2276" t="s">
        <v>8289</v>
      </c>
      <c r="Q2276" t="s">
        <v>8307</v>
      </c>
    </row>
    <row r="2277" spans="1:17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s="14">
        <f>ROUND((E2277/D2277)*100,0)</f>
        <v>408</v>
      </c>
      <c r="G2277" s="16">
        <f>IFERROR(ROUND(E2277/N2277,2),0)</f>
        <v>33.549999999999997</v>
      </c>
      <c r="H2277" t="s">
        <v>8218</v>
      </c>
      <c r="I2277" t="s">
        <v>8224</v>
      </c>
      <c r="J2277" t="s">
        <v>8246</v>
      </c>
      <c r="K2277" s="11">
        <v>41995.616655092592</v>
      </c>
      <c r="L2277" s="11">
        <v>41965.616655092592</v>
      </c>
      <c r="M2277" t="b">
        <v>0</v>
      </c>
      <c r="N2277">
        <v>79</v>
      </c>
      <c r="O2277" t="b">
        <v>1</v>
      </c>
      <c r="P2277" t="s">
        <v>8289</v>
      </c>
      <c r="Q2277" t="s">
        <v>8307</v>
      </c>
    </row>
    <row r="2278" spans="1:17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s="14">
        <f>ROUND((E2278/D2278)*100,0)</f>
        <v>106</v>
      </c>
      <c r="G2278" s="16">
        <f>IFERROR(ROUND(E2278/N2278,2),0)</f>
        <v>64.75</v>
      </c>
      <c r="H2278" t="s">
        <v>8218</v>
      </c>
      <c r="I2278" t="s">
        <v>8223</v>
      </c>
      <c r="J2278" t="s">
        <v>8245</v>
      </c>
      <c r="K2278" s="11">
        <v>41644.651493055557</v>
      </c>
      <c r="L2278" s="11">
        <v>41614.651493055557</v>
      </c>
      <c r="M2278" t="b">
        <v>0</v>
      </c>
      <c r="N2278">
        <v>75</v>
      </c>
      <c r="O2278" t="b">
        <v>1</v>
      </c>
      <c r="P2278" t="s">
        <v>8289</v>
      </c>
      <c r="Q2278" t="s">
        <v>8307</v>
      </c>
    </row>
    <row r="2279" spans="1:17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s="14">
        <f>ROUND((E2279/D2279)*100,0)</f>
        <v>141</v>
      </c>
      <c r="G2279" s="16">
        <f>IFERROR(ROUND(E2279/N2279,2),0)</f>
        <v>57.93</v>
      </c>
      <c r="H2279" t="s">
        <v>8218</v>
      </c>
      <c r="I2279" t="s">
        <v>8223</v>
      </c>
      <c r="J2279" t="s">
        <v>8245</v>
      </c>
      <c r="K2279" s="11">
        <v>40966.678506944445</v>
      </c>
      <c r="L2279" s="11">
        <v>40936.678506944445</v>
      </c>
      <c r="M2279" t="b">
        <v>0</v>
      </c>
      <c r="N2279">
        <v>207</v>
      </c>
      <c r="O2279" t="b">
        <v>1</v>
      </c>
      <c r="P2279" t="s">
        <v>8289</v>
      </c>
      <c r="Q2279" t="s">
        <v>8307</v>
      </c>
    </row>
    <row r="2280" spans="1:17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s="14">
        <f>ROUND((E2280/D2280)*100,0)</f>
        <v>271</v>
      </c>
      <c r="G2280" s="16">
        <f>IFERROR(ROUND(E2280/N2280,2),0)</f>
        <v>53.08</v>
      </c>
      <c r="H2280" t="s">
        <v>8218</v>
      </c>
      <c r="I2280" t="s">
        <v>8236</v>
      </c>
      <c r="J2280" t="s">
        <v>8248</v>
      </c>
      <c r="K2280" s="11">
        <v>42372.957638888889</v>
      </c>
      <c r="L2280" s="11">
        <v>42338.709108796298</v>
      </c>
      <c r="M2280" t="b">
        <v>0</v>
      </c>
      <c r="N2280">
        <v>102</v>
      </c>
      <c r="O2280" t="b">
        <v>1</v>
      </c>
      <c r="P2280" t="s">
        <v>8289</v>
      </c>
      <c r="Q2280" t="s">
        <v>8307</v>
      </c>
    </row>
    <row r="2281" spans="1:17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s="14">
        <f>ROUND((E2281/D2281)*100,0)</f>
        <v>154</v>
      </c>
      <c r="G2281" s="16">
        <f>IFERROR(ROUND(E2281/N2281,2),0)</f>
        <v>48.06</v>
      </c>
      <c r="H2281" t="s">
        <v>8218</v>
      </c>
      <c r="I2281" t="s">
        <v>8223</v>
      </c>
      <c r="J2281" t="s">
        <v>8245</v>
      </c>
      <c r="K2281" s="11">
        <v>42039.166666666664</v>
      </c>
      <c r="L2281" s="11">
        <v>42020.806701388887</v>
      </c>
      <c r="M2281" t="b">
        <v>0</v>
      </c>
      <c r="N2281">
        <v>32</v>
      </c>
      <c r="O2281" t="b">
        <v>1</v>
      </c>
      <c r="P2281" t="s">
        <v>8289</v>
      </c>
      <c r="Q2281" t="s">
        <v>8307</v>
      </c>
    </row>
    <row r="2282" spans="1:17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s="14">
        <f>ROUND((E2282/D2282)*100,0)</f>
        <v>404</v>
      </c>
      <c r="G2282" s="16">
        <f>IFERROR(ROUND(E2282/N2282,2),0)</f>
        <v>82.4</v>
      </c>
      <c r="H2282" t="s">
        <v>8218</v>
      </c>
      <c r="I2282" t="s">
        <v>8223</v>
      </c>
      <c r="J2282" t="s">
        <v>8245</v>
      </c>
      <c r="K2282" s="11">
        <v>42264.624895833331</v>
      </c>
      <c r="L2282" s="11">
        <v>42234.624895833331</v>
      </c>
      <c r="M2282" t="b">
        <v>0</v>
      </c>
      <c r="N2282">
        <v>480</v>
      </c>
      <c r="O2282" t="b">
        <v>1</v>
      </c>
      <c r="P2282" t="s">
        <v>8289</v>
      </c>
      <c r="Q2282" t="s">
        <v>8307</v>
      </c>
    </row>
    <row r="2283" spans="1:17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s="14">
        <f>ROUND((E2283/D2283)*100,0)</f>
        <v>185</v>
      </c>
      <c r="G2283" s="16">
        <f>IFERROR(ROUND(E2283/N2283,2),0)</f>
        <v>50.45</v>
      </c>
      <c r="H2283" t="s">
        <v>8218</v>
      </c>
      <c r="I2283" t="s">
        <v>8223</v>
      </c>
      <c r="J2283" t="s">
        <v>8245</v>
      </c>
      <c r="K2283" s="11">
        <v>40749.284722222219</v>
      </c>
      <c r="L2283" s="11">
        <v>40687.285844907405</v>
      </c>
      <c r="M2283" t="b">
        <v>0</v>
      </c>
      <c r="N2283">
        <v>11</v>
      </c>
      <c r="O2283" t="b">
        <v>1</v>
      </c>
      <c r="P2283" t="s">
        <v>8281</v>
      </c>
      <c r="Q2283" t="s">
        <v>8282</v>
      </c>
    </row>
    <row r="2284" spans="1:17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s="14">
        <f>ROUND((E2284/D2284)*100,0)</f>
        <v>185</v>
      </c>
      <c r="G2284" s="16">
        <f>IFERROR(ROUND(E2284/N2284,2),0)</f>
        <v>115.83</v>
      </c>
      <c r="H2284" t="s">
        <v>8218</v>
      </c>
      <c r="I2284" t="s">
        <v>8223</v>
      </c>
      <c r="J2284" t="s">
        <v>8245</v>
      </c>
      <c r="K2284" s="11">
        <v>42383.17460648148</v>
      </c>
      <c r="L2284" s="11">
        <v>42323.17460648148</v>
      </c>
      <c r="M2284" t="b">
        <v>0</v>
      </c>
      <c r="N2284">
        <v>12</v>
      </c>
      <c r="O2284" t="b">
        <v>1</v>
      </c>
      <c r="P2284" t="s">
        <v>8281</v>
      </c>
      <c r="Q2284" t="s">
        <v>8282</v>
      </c>
    </row>
    <row r="2285" spans="1:17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s="14">
        <f>ROUND((E2285/D2285)*100,0)</f>
        <v>101</v>
      </c>
      <c r="G2285" s="16">
        <f>IFERROR(ROUND(E2285/N2285,2),0)</f>
        <v>63.03</v>
      </c>
      <c r="H2285" t="s">
        <v>8218</v>
      </c>
      <c r="I2285" t="s">
        <v>8223</v>
      </c>
      <c r="J2285" t="s">
        <v>8245</v>
      </c>
      <c r="K2285" s="11">
        <v>41038.083379629628</v>
      </c>
      <c r="L2285" s="11">
        <v>40978.1250462963</v>
      </c>
      <c r="M2285" t="b">
        <v>0</v>
      </c>
      <c r="N2285">
        <v>48</v>
      </c>
      <c r="O2285" t="b">
        <v>1</v>
      </c>
      <c r="P2285" t="s">
        <v>8281</v>
      </c>
      <c r="Q2285" t="s">
        <v>8282</v>
      </c>
    </row>
    <row r="2286" spans="1:17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s="14">
        <f>ROUND((E2286/D2286)*100,0)</f>
        <v>106</v>
      </c>
      <c r="G2286" s="16">
        <f>IFERROR(ROUND(E2286/N2286,2),0)</f>
        <v>108.02</v>
      </c>
      <c r="H2286" t="s">
        <v>8218</v>
      </c>
      <c r="I2286" t="s">
        <v>8223</v>
      </c>
      <c r="J2286" t="s">
        <v>8245</v>
      </c>
      <c r="K2286" s="11">
        <v>40614.166666666664</v>
      </c>
      <c r="L2286" s="11">
        <v>40585.796817129631</v>
      </c>
      <c r="M2286" t="b">
        <v>0</v>
      </c>
      <c r="N2286">
        <v>59</v>
      </c>
      <c r="O2286" t="b">
        <v>1</v>
      </c>
      <c r="P2286" t="s">
        <v>8281</v>
      </c>
      <c r="Q2286" t="s">
        <v>8282</v>
      </c>
    </row>
    <row r="2287" spans="1:17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s="14">
        <f>ROUND((E2287/D2287)*100,0)</f>
        <v>121</v>
      </c>
      <c r="G2287" s="16">
        <f>IFERROR(ROUND(E2287/N2287,2),0)</f>
        <v>46.09</v>
      </c>
      <c r="H2287" t="s">
        <v>8218</v>
      </c>
      <c r="I2287" t="s">
        <v>8223</v>
      </c>
      <c r="J2287" t="s">
        <v>8245</v>
      </c>
      <c r="K2287" s="11">
        <v>41089.185682870368</v>
      </c>
      <c r="L2287" s="11">
        <v>41059.185682870368</v>
      </c>
      <c r="M2287" t="b">
        <v>0</v>
      </c>
      <c r="N2287">
        <v>79</v>
      </c>
      <c r="O2287" t="b">
        <v>1</v>
      </c>
      <c r="P2287" t="s">
        <v>8281</v>
      </c>
      <c r="Q2287" t="s">
        <v>8282</v>
      </c>
    </row>
    <row r="2288" spans="1:17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s="14">
        <f>ROUND((E2288/D2288)*100,0)</f>
        <v>100</v>
      </c>
      <c r="G2288" s="16">
        <f>IFERROR(ROUND(E2288/N2288,2),0)</f>
        <v>107.21</v>
      </c>
      <c r="H2288" t="s">
        <v>8218</v>
      </c>
      <c r="I2288" t="s">
        <v>8223</v>
      </c>
      <c r="J2288" t="s">
        <v>8245</v>
      </c>
      <c r="K2288" s="11">
        <v>41523.165972222225</v>
      </c>
      <c r="L2288" s="11">
        <v>41494.963587962964</v>
      </c>
      <c r="M2288" t="b">
        <v>0</v>
      </c>
      <c r="N2288">
        <v>14</v>
      </c>
      <c r="O2288" t="b">
        <v>1</v>
      </c>
      <c r="P2288" t="s">
        <v>8281</v>
      </c>
      <c r="Q2288" t="s">
        <v>8282</v>
      </c>
    </row>
    <row r="2289" spans="1:17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s="14">
        <f>ROUND((E2289/D2289)*100,0)</f>
        <v>120</v>
      </c>
      <c r="G2289" s="16">
        <f>IFERROR(ROUND(E2289/N2289,2),0)</f>
        <v>50.93</v>
      </c>
      <c r="H2289" t="s">
        <v>8218</v>
      </c>
      <c r="I2289" t="s">
        <v>8223</v>
      </c>
      <c r="J2289" t="s">
        <v>8245</v>
      </c>
      <c r="K2289" s="11">
        <v>41813.667361111111</v>
      </c>
      <c r="L2289" s="11">
        <v>41792.667361111111</v>
      </c>
      <c r="M2289" t="b">
        <v>0</v>
      </c>
      <c r="N2289">
        <v>106</v>
      </c>
      <c r="O2289" t="b">
        <v>1</v>
      </c>
      <c r="P2289" t="s">
        <v>8281</v>
      </c>
      <c r="Q2289" t="s">
        <v>8282</v>
      </c>
    </row>
    <row r="2290" spans="1:17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s="14">
        <f>ROUND((E2290/D2290)*100,0)</f>
        <v>100</v>
      </c>
      <c r="G2290" s="16">
        <f>IFERROR(ROUND(E2290/N2290,2),0)</f>
        <v>40.04</v>
      </c>
      <c r="H2290" t="s">
        <v>8218</v>
      </c>
      <c r="I2290" t="s">
        <v>8223</v>
      </c>
      <c r="J2290" t="s">
        <v>8245</v>
      </c>
      <c r="K2290" s="11">
        <v>41086.75</v>
      </c>
      <c r="L2290" s="11">
        <v>41067.827418981484</v>
      </c>
      <c r="M2290" t="b">
        <v>0</v>
      </c>
      <c r="N2290">
        <v>25</v>
      </c>
      <c r="O2290" t="b">
        <v>1</v>
      </c>
      <c r="P2290" t="s">
        <v>8281</v>
      </c>
      <c r="Q2290" t="s">
        <v>8282</v>
      </c>
    </row>
    <row r="2291" spans="1:17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s="14">
        <f>ROUND((E2291/D2291)*100,0)</f>
        <v>107</v>
      </c>
      <c r="G2291" s="16">
        <f>IFERROR(ROUND(E2291/N2291,2),0)</f>
        <v>64.44</v>
      </c>
      <c r="H2291" t="s">
        <v>8218</v>
      </c>
      <c r="I2291" t="s">
        <v>8223</v>
      </c>
      <c r="J2291" t="s">
        <v>8245</v>
      </c>
      <c r="K2291" s="11">
        <v>41614.973611111112</v>
      </c>
      <c r="L2291" s="11">
        <v>41571.998379629629</v>
      </c>
      <c r="M2291" t="b">
        <v>0</v>
      </c>
      <c r="N2291">
        <v>25</v>
      </c>
      <c r="O2291" t="b">
        <v>1</v>
      </c>
      <c r="P2291" t="s">
        <v>8281</v>
      </c>
      <c r="Q2291" t="s">
        <v>8282</v>
      </c>
    </row>
    <row r="2292" spans="1:17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s="14">
        <f>ROUND((E2292/D2292)*100,0)</f>
        <v>104</v>
      </c>
      <c r="G2292" s="16">
        <f>IFERROR(ROUND(E2292/N2292,2),0)</f>
        <v>53.83</v>
      </c>
      <c r="H2292" t="s">
        <v>8218</v>
      </c>
      <c r="I2292" t="s">
        <v>8223</v>
      </c>
      <c r="J2292" t="s">
        <v>8245</v>
      </c>
      <c r="K2292" s="11">
        <v>40148.708333333336</v>
      </c>
      <c r="L2292" s="11">
        <v>40070.253819444442</v>
      </c>
      <c r="M2292" t="b">
        <v>0</v>
      </c>
      <c r="N2292">
        <v>29</v>
      </c>
      <c r="O2292" t="b">
        <v>1</v>
      </c>
      <c r="P2292" t="s">
        <v>8281</v>
      </c>
      <c r="Q2292" t="s">
        <v>8282</v>
      </c>
    </row>
    <row r="2293" spans="1:17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s="14">
        <f>ROUND((E2293/D2293)*100,0)</f>
        <v>173</v>
      </c>
      <c r="G2293" s="16">
        <f>IFERROR(ROUND(E2293/N2293,2),0)</f>
        <v>100.47</v>
      </c>
      <c r="H2293" t="s">
        <v>8218</v>
      </c>
      <c r="I2293" t="s">
        <v>8223</v>
      </c>
      <c r="J2293" t="s">
        <v>8245</v>
      </c>
      <c r="K2293" s="11">
        <v>41022.166666666664</v>
      </c>
      <c r="L2293" s="11">
        <v>40987.977060185185</v>
      </c>
      <c r="M2293" t="b">
        <v>0</v>
      </c>
      <c r="N2293">
        <v>43</v>
      </c>
      <c r="O2293" t="b">
        <v>1</v>
      </c>
      <c r="P2293" t="s">
        <v>8281</v>
      </c>
      <c r="Q2293" t="s">
        <v>8282</v>
      </c>
    </row>
    <row r="2294" spans="1:17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s="14">
        <f>ROUND((E2294/D2294)*100,0)</f>
        <v>107</v>
      </c>
      <c r="G2294" s="16">
        <f>IFERROR(ROUND(E2294/N2294,2),0)</f>
        <v>46.63</v>
      </c>
      <c r="H2294" t="s">
        <v>8218</v>
      </c>
      <c r="I2294" t="s">
        <v>8223</v>
      </c>
      <c r="J2294" t="s">
        <v>8245</v>
      </c>
      <c r="K2294" s="11">
        <v>41017.697638888887</v>
      </c>
      <c r="L2294" s="11">
        <v>40987.697638888887</v>
      </c>
      <c r="M2294" t="b">
        <v>0</v>
      </c>
      <c r="N2294">
        <v>46</v>
      </c>
      <c r="O2294" t="b">
        <v>1</v>
      </c>
      <c r="P2294" t="s">
        <v>8281</v>
      </c>
      <c r="Q2294" t="s">
        <v>8282</v>
      </c>
    </row>
    <row r="2295" spans="1:17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s="14">
        <f>ROUND((E2295/D2295)*100,0)</f>
        <v>108</v>
      </c>
      <c r="G2295" s="16">
        <f>IFERROR(ROUND(E2295/N2295,2),0)</f>
        <v>34.07</v>
      </c>
      <c r="H2295" t="s">
        <v>8218</v>
      </c>
      <c r="I2295" t="s">
        <v>8223</v>
      </c>
      <c r="J2295" t="s">
        <v>8245</v>
      </c>
      <c r="K2295" s="11">
        <v>41177.165972222225</v>
      </c>
      <c r="L2295" s="11">
        <v>41151.708321759259</v>
      </c>
      <c r="M2295" t="b">
        <v>0</v>
      </c>
      <c r="N2295">
        <v>27</v>
      </c>
      <c r="O2295" t="b">
        <v>1</v>
      </c>
      <c r="P2295" t="s">
        <v>8281</v>
      </c>
      <c r="Q2295" t="s">
        <v>8282</v>
      </c>
    </row>
    <row r="2296" spans="1:17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s="14">
        <f>ROUND((E2296/D2296)*100,0)</f>
        <v>146</v>
      </c>
      <c r="G2296" s="16">
        <f>IFERROR(ROUND(E2296/N2296,2),0)</f>
        <v>65.209999999999994</v>
      </c>
      <c r="H2296" t="s">
        <v>8218</v>
      </c>
      <c r="I2296" t="s">
        <v>8223</v>
      </c>
      <c r="J2296" t="s">
        <v>8245</v>
      </c>
      <c r="K2296" s="11">
        <v>41294.72314814815</v>
      </c>
      <c r="L2296" s="11">
        <v>41264.72314814815</v>
      </c>
      <c r="M2296" t="b">
        <v>0</v>
      </c>
      <c r="N2296">
        <v>112</v>
      </c>
      <c r="O2296" t="b">
        <v>1</v>
      </c>
      <c r="P2296" t="s">
        <v>8281</v>
      </c>
      <c r="Q2296" t="s">
        <v>8282</v>
      </c>
    </row>
    <row r="2297" spans="1:17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s="14">
        <f>ROUND((E2297/D2297)*100,0)</f>
        <v>125</v>
      </c>
      <c r="G2297" s="16">
        <f>IFERROR(ROUND(E2297/N2297,2),0)</f>
        <v>44.21</v>
      </c>
      <c r="H2297" t="s">
        <v>8218</v>
      </c>
      <c r="I2297" t="s">
        <v>8223</v>
      </c>
      <c r="J2297" t="s">
        <v>8245</v>
      </c>
      <c r="K2297" s="11">
        <v>41300.954351851855</v>
      </c>
      <c r="L2297" s="11">
        <v>41270.954351851855</v>
      </c>
      <c r="M2297" t="b">
        <v>0</v>
      </c>
      <c r="N2297">
        <v>34</v>
      </c>
      <c r="O2297" t="b">
        <v>1</v>
      </c>
      <c r="P2297" t="s">
        <v>8281</v>
      </c>
      <c r="Q2297" t="s">
        <v>8282</v>
      </c>
    </row>
    <row r="2298" spans="1:17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s="14">
        <f>ROUND((E2298/D2298)*100,0)</f>
        <v>149</v>
      </c>
      <c r="G2298" s="16">
        <f>IFERROR(ROUND(E2298/N2298,2),0)</f>
        <v>71.97</v>
      </c>
      <c r="H2298" t="s">
        <v>8218</v>
      </c>
      <c r="I2298" t="s">
        <v>8223</v>
      </c>
      <c r="J2298" t="s">
        <v>8245</v>
      </c>
      <c r="K2298" s="11">
        <v>40962.731782407405</v>
      </c>
      <c r="L2298" s="11">
        <v>40927.731782407405</v>
      </c>
      <c r="M2298" t="b">
        <v>0</v>
      </c>
      <c r="N2298">
        <v>145</v>
      </c>
      <c r="O2298" t="b">
        <v>1</v>
      </c>
      <c r="P2298" t="s">
        <v>8281</v>
      </c>
      <c r="Q2298" t="s">
        <v>8282</v>
      </c>
    </row>
    <row r="2299" spans="1:17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s="14">
        <f>ROUND((E2299/D2299)*100,0)</f>
        <v>101</v>
      </c>
      <c r="G2299" s="16">
        <f>IFERROR(ROUND(E2299/N2299,2),0)</f>
        <v>52.95</v>
      </c>
      <c r="H2299" t="s">
        <v>8218</v>
      </c>
      <c r="I2299" t="s">
        <v>8223</v>
      </c>
      <c r="J2299" t="s">
        <v>8245</v>
      </c>
      <c r="K2299" s="11">
        <v>40982.165972222225</v>
      </c>
      <c r="L2299" s="11">
        <v>40948.042233796295</v>
      </c>
      <c r="M2299" t="b">
        <v>0</v>
      </c>
      <c r="N2299">
        <v>19</v>
      </c>
      <c r="O2299" t="b">
        <v>1</v>
      </c>
      <c r="P2299" t="s">
        <v>8281</v>
      </c>
      <c r="Q2299" t="s">
        <v>8282</v>
      </c>
    </row>
    <row r="2300" spans="1:17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s="14">
        <f>ROUND((E2300/D2300)*100,0)</f>
        <v>105</v>
      </c>
      <c r="G2300" s="16">
        <f>IFERROR(ROUND(E2300/N2300,2),0)</f>
        <v>109.45</v>
      </c>
      <c r="H2300" t="s">
        <v>8218</v>
      </c>
      <c r="I2300" t="s">
        <v>8223</v>
      </c>
      <c r="J2300" t="s">
        <v>8245</v>
      </c>
      <c r="K2300" s="11">
        <v>41724.798993055556</v>
      </c>
      <c r="L2300" s="11">
        <v>41694.84065972222</v>
      </c>
      <c r="M2300" t="b">
        <v>0</v>
      </c>
      <c r="N2300">
        <v>288</v>
      </c>
      <c r="O2300" t="b">
        <v>1</v>
      </c>
      <c r="P2300" t="s">
        <v>8281</v>
      </c>
      <c r="Q2300" t="s">
        <v>8282</v>
      </c>
    </row>
    <row r="2301" spans="1:17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s="14">
        <f>ROUND((E2301/D2301)*100,0)</f>
        <v>350</v>
      </c>
      <c r="G2301" s="16">
        <f>IFERROR(ROUND(E2301/N2301,2),0)</f>
        <v>75.040000000000006</v>
      </c>
      <c r="H2301" t="s">
        <v>8218</v>
      </c>
      <c r="I2301" t="s">
        <v>8223</v>
      </c>
      <c r="J2301" t="s">
        <v>8245</v>
      </c>
      <c r="K2301" s="11">
        <v>40580.032511574071</v>
      </c>
      <c r="L2301" s="11">
        <v>40565.032511574071</v>
      </c>
      <c r="M2301" t="b">
        <v>0</v>
      </c>
      <c r="N2301">
        <v>14</v>
      </c>
      <c r="O2301" t="b">
        <v>1</v>
      </c>
      <c r="P2301" t="s">
        <v>8281</v>
      </c>
      <c r="Q2301" t="s">
        <v>8282</v>
      </c>
    </row>
    <row r="2302" spans="1:17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s="14">
        <f>ROUND((E2302/D2302)*100,0)</f>
        <v>101</v>
      </c>
      <c r="G2302" s="16">
        <f>IFERROR(ROUND(E2302/N2302,2),0)</f>
        <v>115.71</v>
      </c>
      <c r="H2302" t="s">
        <v>8218</v>
      </c>
      <c r="I2302" t="s">
        <v>8223</v>
      </c>
      <c r="J2302" t="s">
        <v>8245</v>
      </c>
      <c r="K2302" s="11">
        <v>41088.727037037039</v>
      </c>
      <c r="L2302" s="11">
        <v>41074.727037037039</v>
      </c>
      <c r="M2302" t="b">
        <v>0</v>
      </c>
      <c r="N2302">
        <v>7</v>
      </c>
      <c r="O2302" t="b">
        <v>1</v>
      </c>
      <c r="P2302" t="s">
        <v>8281</v>
      </c>
      <c r="Q2302" t="s">
        <v>8282</v>
      </c>
    </row>
    <row r="2303" spans="1:17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s="14">
        <f>ROUND((E2303/D2303)*100,0)</f>
        <v>134</v>
      </c>
      <c r="G2303" s="16">
        <f>IFERROR(ROUND(E2303/N2303,2),0)</f>
        <v>31.66</v>
      </c>
      <c r="H2303" t="s">
        <v>8218</v>
      </c>
      <c r="I2303" t="s">
        <v>8223</v>
      </c>
      <c r="J2303" t="s">
        <v>8245</v>
      </c>
      <c r="K2303" s="11">
        <v>41446.146944444445</v>
      </c>
      <c r="L2303" s="11">
        <v>41416.146944444445</v>
      </c>
      <c r="M2303" t="b">
        <v>1</v>
      </c>
      <c r="N2303">
        <v>211</v>
      </c>
      <c r="O2303" t="b">
        <v>1</v>
      </c>
      <c r="P2303" t="s">
        <v>8281</v>
      </c>
      <c r="Q2303" t="s">
        <v>8285</v>
      </c>
    </row>
    <row r="2304" spans="1:17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s="14">
        <f>ROUND((E2304/D2304)*100,0)</f>
        <v>171</v>
      </c>
      <c r="G2304" s="16">
        <f>IFERROR(ROUND(E2304/N2304,2),0)</f>
        <v>46.18</v>
      </c>
      <c r="H2304" t="s">
        <v>8218</v>
      </c>
      <c r="I2304" t="s">
        <v>8223</v>
      </c>
      <c r="J2304" t="s">
        <v>8245</v>
      </c>
      <c r="K2304" s="11">
        <v>41639.291666666664</v>
      </c>
      <c r="L2304" s="11">
        <v>41605.868449074071</v>
      </c>
      <c r="M2304" t="b">
        <v>1</v>
      </c>
      <c r="N2304">
        <v>85</v>
      </c>
      <c r="O2304" t="b">
        <v>1</v>
      </c>
      <c r="P2304" t="s">
        <v>8281</v>
      </c>
      <c r="Q2304" t="s">
        <v>8285</v>
      </c>
    </row>
    <row r="2305" spans="1:17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s="14">
        <f>ROUND((E2305/D2305)*100,0)</f>
        <v>109</v>
      </c>
      <c r="G2305" s="16">
        <f>IFERROR(ROUND(E2305/N2305,2),0)</f>
        <v>68.48</v>
      </c>
      <c r="H2305" t="s">
        <v>8218</v>
      </c>
      <c r="I2305" t="s">
        <v>8223</v>
      </c>
      <c r="J2305" t="s">
        <v>8245</v>
      </c>
      <c r="K2305" s="11">
        <v>40890.152731481481</v>
      </c>
      <c r="L2305" s="11">
        <v>40850.111064814817</v>
      </c>
      <c r="M2305" t="b">
        <v>1</v>
      </c>
      <c r="N2305">
        <v>103</v>
      </c>
      <c r="O2305" t="b">
        <v>1</v>
      </c>
      <c r="P2305" t="s">
        <v>8281</v>
      </c>
      <c r="Q2305" t="s">
        <v>8285</v>
      </c>
    </row>
    <row r="2306" spans="1:17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s="14">
        <f>ROUND((E2306/D2306)*100,0)</f>
        <v>101</v>
      </c>
      <c r="G2306" s="16">
        <f>IFERROR(ROUND(E2306/N2306,2),0)</f>
        <v>53.47</v>
      </c>
      <c r="H2306" t="s">
        <v>8218</v>
      </c>
      <c r="I2306" t="s">
        <v>8223</v>
      </c>
      <c r="J2306" t="s">
        <v>8245</v>
      </c>
      <c r="K2306" s="11">
        <v>40544.207638888889</v>
      </c>
      <c r="L2306" s="11">
        <v>40502.815868055557</v>
      </c>
      <c r="M2306" t="b">
        <v>1</v>
      </c>
      <c r="N2306">
        <v>113</v>
      </c>
      <c r="O2306" t="b">
        <v>1</v>
      </c>
      <c r="P2306" t="s">
        <v>8281</v>
      </c>
      <c r="Q2306" t="s">
        <v>8285</v>
      </c>
    </row>
    <row r="2307" spans="1:17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s="14">
        <f>ROUND((E2307/D2307)*100,0)</f>
        <v>101</v>
      </c>
      <c r="G2307" s="16">
        <f>IFERROR(ROUND(E2307/N2307,2),0)</f>
        <v>109.11</v>
      </c>
      <c r="H2307" t="s">
        <v>8218</v>
      </c>
      <c r="I2307" t="s">
        <v>8223</v>
      </c>
      <c r="J2307" t="s">
        <v>8245</v>
      </c>
      <c r="K2307" s="11">
        <v>41859.75</v>
      </c>
      <c r="L2307" s="11">
        <v>41834.695277777777</v>
      </c>
      <c r="M2307" t="b">
        <v>1</v>
      </c>
      <c r="N2307">
        <v>167</v>
      </c>
      <c r="O2307" t="b">
        <v>1</v>
      </c>
      <c r="P2307" t="s">
        <v>8281</v>
      </c>
      <c r="Q2307" t="s">
        <v>8285</v>
      </c>
    </row>
    <row r="2308" spans="1:17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s="14">
        <f>ROUND((E2308/D2308)*100,0)</f>
        <v>107</v>
      </c>
      <c r="G2308" s="16">
        <f>IFERROR(ROUND(E2308/N2308,2),0)</f>
        <v>51.19</v>
      </c>
      <c r="H2308" t="s">
        <v>8218</v>
      </c>
      <c r="I2308" t="s">
        <v>8223</v>
      </c>
      <c r="J2308" t="s">
        <v>8245</v>
      </c>
      <c r="K2308" s="11">
        <v>40978.16815972222</v>
      </c>
      <c r="L2308" s="11">
        <v>40948.16815972222</v>
      </c>
      <c r="M2308" t="b">
        <v>1</v>
      </c>
      <c r="N2308">
        <v>73</v>
      </c>
      <c r="O2308" t="b">
        <v>1</v>
      </c>
      <c r="P2308" t="s">
        <v>8281</v>
      </c>
      <c r="Q2308" t="s">
        <v>8285</v>
      </c>
    </row>
    <row r="2309" spans="1:17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s="14">
        <f>ROUND((E2309/D2309)*100,0)</f>
        <v>107</v>
      </c>
      <c r="G2309" s="16">
        <f>IFERROR(ROUND(E2309/N2309,2),0)</f>
        <v>27.94</v>
      </c>
      <c r="H2309" t="s">
        <v>8218</v>
      </c>
      <c r="I2309" t="s">
        <v>8223</v>
      </c>
      <c r="J2309" t="s">
        <v>8245</v>
      </c>
      <c r="K2309" s="11">
        <v>41034.802407407406</v>
      </c>
      <c r="L2309" s="11">
        <v>41004.802465277775</v>
      </c>
      <c r="M2309" t="b">
        <v>1</v>
      </c>
      <c r="N2309">
        <v>75</v>
      </c>
      <c r="O2309" t="b">
        <v>1</v>
      </c>
      <c r="P2309" t="s">
        <v>8281</v>
      </c>
      <c r="Q2309" t="s">
        <v>8285</v>
      </c>
    </row>
    <row r="2310" spans="1:17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s="14">
        <f>ROUND((E2310/D2310)*100,0)</f>
        <v>101</v>
      </c>
      <c r="G2310" s="16">
        <f>IFERROR(ROUND(E2310/N2310,2),0)</f>
        <v>82.5</v>
      </c>
      <c r="H2310" t="s">
        <v>8218</v>
      </c>
      <c r="I2310" t="s">
        <v>8223</v>
      </c>
      <c r="J2310" t="s">
        <v>8245</v>
      </c>
      <c r="K2310" s="11">
        <v>41880.041666666664</v>
      </c>
      <c r="L2310" s="11">
        <v>41851.962916666664</v>
      </c>
      <c r="M2310" t="b">
        <v>1</v>
      </c>
      <c r="N2310">
        <v>614</v>
      </c>
      <c r="O2310" t="b">
        <v>1</v>
      </c>
      <c r="P2310" t="s">
        <v>8281</v>
      </c>
      <c r="Q2310" t="s">
        <v>8285</v>
      </c>
    </row>
    <row r="2311" spans="1:17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s="14">
        <f>ROUND((E2311/D2311)*100,0)</f>
        <v>107</v>
      </c>
      <c r="G2311" s="16">
        <f>IFERROR(ROUND(E2311/N2311,2),0)</f>
        <v>59.82</v>
      </c>
      <c r="H2311" t="s">
        <v>8218</v>
      </c>
      <c r="I2311" t="s">
        <v>8223</v>
      </c>
      <c r="J2311" t="s">
        <v>8245</v>
      </c>
      <c r="K2311" s="11">
        <v>41342.987696759257</v>
      </c>
      <c r="L2311" s="11">
        <v>41307.987696759257</v>
      </c>
      <c r="M2311" t="b">
        <v>1</v>
      </c>
      <c r="N2311">
        <v>107</v>
      </c>
      <c r="O2311" t="b">
        <v>1</v>
      </c>
      <c r="P2311" t="s">
        <v>8281</v>
      </c>
      <c r="Q2311" t="s">
        <v>8285</v>
      </c>
    </row>
    <row r="2312" spans="1:17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s="14">
        <f>ROUND((E2312/D2312)*100,0)</f>
        <v>429</v>
      </c>
      <c r="G2312" s="16">
        <f>IFERROR(ROUND(E2312/N2312,2),0)</f>
        <v>64.819999999999993</v>
      </c>
      <c r="H2312" t="s">
        <v>8218</v>
      </c>
      <c r="I2312" t="s">
        <v>8223</v>
      </c>
      <c r="J2312" t="s">
        <v>8245</v>
      </c>
      <c r="K2312" s="11">
        <v>41354.752488425926</v>
      </c>
      <c r="L2312" s="11">
        <v>41324.79415509259</v>
      </c>
      <c r="M2312" t="b">
        <v>1</v>
      </c>
      <c r="N2312">
        <v>1224</v>
      </c>
      <c r="O2312" t="b">
        <v>1</v>
      </c>
      <c r="P2312" t="s">
        <v>8281</v>
      </c>
      <c r="Q2312" t="s">
        <v>8285</v>
      </c>
    </row>
    <row r="2313" spans="1:17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s="14">
        <f>ROUND((E2313/D2313)*100,0)</f>
        <v>104</v>
      </c>
      <c r="G2313" s="16">
        <f>IFERROR(ROUND(E2313/N2313,2),0)</f>
        <v>90.1</v>
      </c>
      <c r="H2313" t="s">
        <v>8218</v>
      </c>
      <c r="I2313" t="s">
        <v>8223</v>
      </c>
      <c r="J2313" t="s">
        <v>8245</v>
      </c>
      <c r="K2313" s="11">
        <v>41766.004502314812</v>
      </c>
      <c r="L2313" s="11">
        <v>41736.004502314812</v>
      </c>
      <c r="M2313" t="b">
        <v>1</v>
      </c>
      <c r="N2313">
        <v>104</v>
      </c>
      <c r="O2313" t="b">
        <v>1</v>
      </c>
      <c r="P2313" t="s">
        <v>8281</v>
      </c>
      <c r="Q2313" t="s">
        <v>8285</v>
      </c>
    </row>
    <row r="2314" spans="1:17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s="14">
        <f>ROUND((E2314/D2314)*100,0)</f>
        <v>108</v>
      </c>
      <c r="G2314" s="16">
        <f>IFERROR(ROUND(E2314/N2314,2),0)</f>
        <v>40.96</v>
      </c>
      <c r="H2314" t="s">
        <v>8218</v>
      </c>
      <c r="I2314" t="s">
        <v>8223</v>
      </c>
      <c r="J2314" t="s">
        <v>8245</v>
      </c>
      <c r="K2314" s="11">
        <v>41747.958333333336</v>
      </c>
      <c r="L2314" s="11">
        <v>41716.632847222223</v>
      </c>
      <c r="M2314" t="b">
        <v>1</v>
      </c>
      <c r="N2314">
        <v>79</v>
      </c>
      <c r="O2314" t="b">
        <v>1</v>
      </c>
      <c r="P2314" t="s">
        <v>8281</v>
      </c>
      <c r="Q2314" t="s">
        <v>8285</v>
      </c>
    </row>
    <row r="2315" spans="1:17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s="14">
        <f>ROUND((E2315/D2315)*100,0)</f>
        <v>176</v>
      </c>
      <c r="G2315" s="16">
        <f>IFERROR(ROUND(E2315/N2315,2),0)</f>
        <v>56</v>
      </c>
      <c r="H2315" t="s">
        <v>8218</v>
      </c>
      <c r="I2315" t="s">
        <v>8223</v>
      </c>
      <c r="J2315" t="s">
        <v>8245</v>
      </c>
      <c r="K2315" s="11">
        <v>41032.958634259259</v>
      </c>
      <c r="L2315" s="11">
        <v>41002.958634259259</v>
      </c>
      <c r="M2315" t="b">
        <v>1</v>
      </c>
      <c r="N2315">
        <v>157</v>
      </c>
      <c r="O2315" t="b">
        <v>1</v>
      </c>
      <c r="P2315" t="s">
        <v>8281</v>
      </c>
      <c r="Q2315" t="s">
        <v>8285</v>
      </c>
    </row>
    <row r="2316" spans="1:17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s="14">
        <f>ROUND((E2316/D2316)*100,0)</f>
        <v>157</v>
      </c>
      <c r="G2316" s="16">
        <f>IFERROR(ROUND(E2316/N2316,2),0)</f>
        <v>37.67</v>
      </c>
      <c r="H2316" t="s">
        <v>8218</v>
      </c>
      <c r="I2316" t="s">
        <v>8223</v>
      </c>
      <c r="J2316" t="s">
        <v>8245</v>
      </c>
      <c r="K2316" s="11">
        <v>41067.551585648151</v>
      </c>
      <c r="L2316" s="11">
        <v>41037.551585648151</v>
      </c>
      <c r="M2316" t="b">
        <v>1</v>
      </c>
      <c r="N2316">
        <v>50</v>
      </c>
      <c r="O2316" t="b">
        <v>1</v>
      </c>
      <c r="P2316" t="s">
        <v>8281</v>
      </c>
      <c r="Q2316" t="s">
        <v>8285</v>
      </c>
    </row>
    <row r="2317" spans="1:17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s="14">
        <f>ROUND((E2317/D2317)*100,0)</f>
        <v>103</v>
      </c>
      <c r="G2317" s="16">
        <f>IFERROR(ROUND(E2317/N2317,2),0)</f>
        <v>40.08</v>
      </c>
      <c r="H2317" t="s">
        <v>8218</v>
      </c>
      <c r="I2317" t="s">
        <v>8223</v>
      </c>
      <c r="J2317" t="s">
        <v>8245</v>
      </c>
      <c r="K2317" s="11">
        <v>41034.72619212963</v>
      </c>
      <c r="L2317" s="11">
        <v>41004.72619212963</v>
      </c>
      <c r="M2317" t="b">
        <v>1</v>
      </c>
      <c r="N2317">
        <v>64</v>
      </c>
      <c r="O2317" t="b">
        <v>1</v>
      </c>
      <c r="P2317" t="s">
        <v>8281</v>
      </c>
      <c r="Q2317" t="s">
        <v>8285</v>
      </c>
    </row>
    <row r="2318" spans="1:17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s="14">
        <f>ROUND((E2318/D2318)*100,0)</f>
        <v>104</v>
      </c>
      <c r="G2318" s="16">
        <f>IFERROR(ROUND(E2318/N2318,2),0)</f>
        <v>78.03</v>
      </c>
      <c r="H2318" t="s">
        <v>8218</v>
      </c>
      <c r="I2318" t="s">
        <v>8223</v>
      </c>
      <c r="J2318" t="s">
        <v>8245</v>
      </c>
      <c r="K2318" s="11">
        <v>40156.76666666667</v>
      </c>
      <c r="L2318" s="11">
        <v>40079.725115740737</v>
      </c>
      <c r="M2318" t="b">
        <v>1</v>
      </c>
      <c r="N2318">
        <v>200</v>
      </c>
      <c r="O2318" t="b">
        <v>1</v>
      </c>
      <c r="P2318" t="s">
        <v>8281</v>
      </c>
      <c r="Q2318" t="s">
        <v>8285</v>
      </c>
    </row>
    <row r="2319" spans="1:17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s="14">
        <f>ROUND((E2319/D2319)*100,0)</f>
        <v>104</v>
      </c>
      <c r="G2319" s="16">
        <f>IFERROR(ROUND(E2319/N2319,2),0)</f>
        <v>18.91</v>
      </c>
      <c r="H2319" t="s">
        <v>8218</v>
      </c>
      <c r="I2319" t="s">
        <v>8223</v>
      </c>
      <c r="J2319" t="s">
        <v>8245</v>
      </c>
      <c r="K2319" s="11">
        <v>40224.208333333336</v>
      </c>
      <c r="L2319" s="11">
        <v>40192.542233796295</v>
      </c>
      <c r="M2319" t="b">
        <v>1</v>
      </c>
      <c r="N2319">
        <v>22</v>
      </c>
      <c r="O2319" t="b">
        <v>1</v>
      </c>
      <c r="P2319" t="s">
        <v>8281</v>
      </c>
      <c r="Q2319" t="s">
        <v>8285</v>
      </c>
    </row>
    <row r="2320" spans="1:17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s="14">
        <f>ROUND((E2320/D2320)*100,0)</f>
        <v>121</v>
      </c>
      <c r="G2320" s="16">
        <f>IFERROR(ROUND(E2320/N2320,2),0)</f>
        <v>37.130000000000003</v>
      </c>
      <c r="H2320" t="s">
        <v>8218</v>
      </c>
      <c r="I2320" t="s">
        <v>8223</v>
      </c>
      <c r="J2320" t="s">
        <v>8245</v>
      </c>
      <c r="K2320" s="11">
        <v>40082.165972222225</v>
      </c>
      <c r="L2320" s="11">
        <v>40050.643680555557</v>
      </c>
      <c r="M2320" t="b">
        <v>1</v>
      </c>
      <c r="N2320">
        <v>163</v>
      </c>
      <c r="O2320" t="b">
        <v>1</v>
      </c>
      <c r="P2320" t="s">
        <v>8281</v>
      </c>
      <c r="Q2320" t="s">
        <v>8285</v>
      </c>
    </row>
    <row r="2321" spans="1:17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s="14">
        <f>ROUND((E2321/D2321)*100,0)</f>
        <v>108</v>
      </c>
      <c r="G2321" s="16">
        <f>IFERROR(ROUND(E2321/N2321,2),0)</f>
        <v>41.96</v>
      </c>
      <c r="H2321" t="s">
        <v>8218</v>
      </c>
      <c r="I2321" t="s">
        <v>8223</v>
      </c>
      <c r="J2321" t="s">
        <v>8245</v>
      </c>
      <c r="K2321" s="11">
        <v>41623.082002314812</v>
      </c>
      <c r="L2321" s="11">
        <v>41593.082002314812</v>
      </c>
      <c r="M2321" t="b">
        <v>1</v>
      </c>
      <c r="N2321">
        <v>77</v>
      </c>
      <c r="O2321" t="b">
        <v>1</v>
      </c>
      <c r="P2321" t="s">
        <v>8281</v>
      </c>
      <c r="Q2321" t="s">
        <v>8285</v>
      </c>
    </row>
    <row r="2322" spans="1:17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s="14">
        <f>ROUND((E2322/D2322)*100,0)</f>
        <v>109</v>
      </c>
      <c r="G2322" s="16">
        <f>IFERROR(ROUND(E2322/N2322,2),0)</f>
        <v>61.04</v>
      </c>
      <c r="H2322" t="s">
        <v>8218</v>
      </c>
      <c r="I2322" t="s">
        <v>8223</v>
      </c>
      <c r="J2322" t="s">
        <v>8245</v>
      </c>
      <c r="K2322" s="11">
        <v>41731.775462962964</v>
      </c>
      <c r="L2322" s="11">
        <v>41696.817129629628</v>
      </c>
      <c r="M2322" t="b">
        <v>1</v>
      </c>
      <c r="N2322">
        <v>89</v>
      </c>
      <c r="O2322" t="b">
        <v>1</v>
      </c>
      <c r="P2322" t="s">
        <v>8281</v>
      </c>
      <c r="Q2322" t="s">
        <v>8285</v>
      </c>
    </row>
    <row r="2323" spans="1:17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s="14">
        <f>ROUND((E2323/D2323)*100,0)</f>
        <v>39</v>
      </c>
      <c r="G2323" s="16">
        <f>IFERROR(ROUND(E2323/N2323,2),0)</f>
        <v>64.53</v>
      </c>
      <c r="H2323" t="s">
        <v>8221</v>
      </c>
      <c r="I2323" t="s">
        <v>8238</v>
      </c>
      <c r="J2323" t="s">
        <v>8248</v>
      </c>
      <c r="K2323" s="11">
        <v>42829.218761574077</v>
      </c>
      <c r="L2323" s="11">
        <v>42799.260428240741</v>
      </c>
      <c r="M2323" t="b">
        <v>0</v>
      </c>
      <c r="N2323">
        <v>64</v>
      </c>
      <c r="O2323" t="b">
        <v>0</v>
      </c>
      <c r="P2323" t="s">
        <v>8292</v>
      </c>
      <c r="Q2323" t="s">
        <v>8308</v>
      </c>
    </row>
    <row r="2324" spans="1:17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s="14">
        <f>ROUND((E2324/D2324)*100,0)</f>
        <v>3</v>
      </c>
      <c r="G2324" s="16">
        <f>IFERROR(ROUND(E2324/N2324,2),0)</f>
        <v>21.25</v>
      </c>
      <c r="H2324" t="s">
        <v>8221</v>
      </c>
      <c r="I2324" t="s">
        <v>8223</v>
      </c>
      <c r="J2324" t="s">
        <v>8245</v>
      </c>
      <c r="K2324" s="11">
        <v>42834.853807870371</v>
      </c>
      <c r="L2324" s="11">
        <v>42804.895474537036</v>
      </c>
      <c r="M2324" t="b">
        <v>0</v>
      </c>
      <c r="N2324">
        <v>4</v>
      </c>
      <c r="O2324" t="b">
        <v>0</v>
      </c>
      <c r="P2324" t="s">
        <v>8292</v>
      </c>
      <c r="Q2324" t="s">
        <v>8308</v>
      </c>
    </row>
    <row r="2325" spans="1:17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s="14">
        <f>ROUND((E2325/D2325)*100,0)</f>
        <v>48</v>
      </c>
      <c r="G2325" s="16">
        <f>IFERROR(ROUND(E2325/N2325,2),0)</f>
        <v>30</v>
      </c>
      <c r="H2325" t="s">
        <v>8221</v>
      </c>
      <c r="I2325" t="s">
        <v>8223</v>
      </c>
      <c r="J2325" t="s">
        <v>8245</v>
      </c>
      <c r="K2325" s="11">
        <v>42814.755173611113</v>
      </c>
      <c r="L2325" s="11">
        <v>42807.755173611113</v>
      </c>
      <c r="M2325" t="b">
        <v>0</v>
      </c>
      <c r="N2325">
        <v>4</v>
      </c>
      <c r="O2325" t="b">
        <v>0</v>
      </c>
      <c r="P2325" t="s">
        <v>8292</v>
      </c>
      <c r="Q2325" t="s">
        <v>8308</v>
      </c>
    </row>
    <row r="2326" spans="1:17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s="14">
        <f>ROUND((E2326/D2326)*100,0)</f>
        <v>21</v>
      </c>
      <c r="G2326" s="16">
        <f>IFERROR(ROUND(E2326/N2326,2),0)</f>
        <v>25.49</v>
      </c>
      <c r="H2326" t="s">
        <v>8221</v>
      </c>
      <c r="I2326" t="s">
        <v>8224</v>
      </c>
      <c r="J2326" t="s">
        <v>8246</v>
      </c>
      <c r="K2326" s="11">
        <v>42820.843576388892</v>
      </c>
      <c r="L2326" s="11">
        <v>42790.885243055556</v>
      </c>
      <c r="M2326" t="b">
        <v>0</v>
      </c>
      <c r="N2326">
        <v>61</v>
      </c>
      <c r="O2326" t="b">
        <v>0</v>
      </c>
      <c r="P2326" t="s">
        <v>8292</v>
      </c>
      <c r="Q2326" t="s">
        <v>8308</v>
      </c>
    </row>
    <row r="2327" spans="1:17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s="14">
        <f>ROUND((E2327/D2327)*100,0)</f>
        <v>8</v>
      </c>
      <c r="G2327" s="16">
        <f>IFERROR(ROUND(E2327/N2327,2),0)</f>
        <v>11.43</v>
      </c>
      <c r="H2327" t="s">
        <v>8221</v>
      </c>
      <c r="I2327" t="s">
        <v>8223</v>
      </c>
      <c r="J2327" t="s">
        <v>8245</v>
      </c>
      <c r="K2327" s="11">
        <v>42823.980682870373</v>
      </c>
      <c r="L2327" s="11">
        <v>42794.022349537037</v>
      </c>
      <c r="M2327" t="b">
        <v>0</v>
      </c>
      <c r="N2327">
        <v>7</v>
      </c>
      <c r="O2327" t="b">
        <v>0</v>
      </c>
      <c r="P2327" t="s">
        <v>8292</v>
      </c>
      <c r="Q2327" t="s">
        <v>8308</v>
      </c>
    </row>
    <row r="2328" spans="1:17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s="14">
        <f>ROUND((E2328/D2328)*100,0)</f>
        <v>1</v>
      </c>
      <c r="G2328" s="16">
        <f>IFERROR(ROUND(E2328/N2328,2),0)</f>
        <v>108</v>
      </c>
      <c r="H2328" t="s">
        <v>8221</v>
      </c>
      <c r="I2328" t="s">
        <v>8223</v>
      </c>
      <c r="J2328" t="s">
        <v>8245</v>
      </c>
      <c r="K2328" s="11">
        <v>42855.708333333336</v>
      </c>
      <c r="L2328" s="11">
        <v>42804.034120370372</v>
      </c>
      <c r="M2328" t="b">
        <v>0</v>
      </c>
      <c r="N2328">
        <v>1</v>
      </c>
      <c r="O2328" t="b">
        <v>0</v>
      </c>
      <c r="P2328" t="s">
        <v>8292</v>
      </c>
      <c r="Q2328" t="s">
        <v>8308</v>
      </c>
    </row>
    <row r="2329" spans="1:17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s="14">
        <f>ROUND((E2329/D2329)*100,0)</f>
        <v>526</v>
      </c>
      <c r="G2329" s="16">
        <f>IFERROR(ROUND(E2329/N2329,2),0)</f>
        <v>54.88</v>
      </c>
      <c r="H2329" t="s">
        <v>8218</v>
      </c>
      <c r="I2329" t="s">
        <v>8223</v>
      </c>
      <c r="J2329" t="s">
        <v>8245</v>
      </c>
      <c r="K2329" s="11">
        <v>41877.917129629626</v>
      </c>
      <c r="L2329" s="11">
        <v>41842.917129629626</v>
      </c>
      <c r="M2329" t="b">
        <v>1</v>
      </c>
      <c r="N2329">
        <v>3355</v>
      </c>
      <c r="O2329" t="b">
        <v>1</v>
      </c>
      <c r="P2329" t="s">
        <v>8292</v>
      </c>
      <c r="Q2329" t="s">
        <v>8308</v>
      </c>
    </row>
    <row r="2330" spans="1:17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s="14">
        <f>ROUND((E2330/D2330)*100,0)</f>
        <v>254</v>
      </c>
      <c r="G2330" s="16">
        <f>IFERROR(ROUND(E2330/N2330,2),0)</f>
        <v>47.38</v>
      </c>
      <c r="H2330" t="s">
        <v>8218</v>
      </c>
      <c r="I2330" t="s">
        <v>8223</v>
      </c>
      <c r="J2330" t="s">
        <v>8245</v>
      </c>
      <c r="K2330" s="11">
        <v>42169.781678240739</v>
      </c>
      <c r="L2330" s="11">
        <v>42139.781678240739</v>
      </c>
      <c r="M2330" t="b">
        <v>1</v>
      </c>
      <c r="N2330">
        <v>537</v>
      </c>
      <c r="O2330" t="b">
        <v>1</v>
      </c>
      <c r="P2330" t="s">
        <v>8292</v>
      </c>
      <c r="Q2330" t="s">
        <v>8308</v>
      </c>
    </row>
    <row r="2331" spans="1:17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s="14">
        <f>ROUND((E2331/D2331)*100,0)</f>
        <v>106</v>
      </c>
      <c r="G2331" s="16">
        <f>IFERROR(ROUND(E2331/N2331,2),0)</f>
        <v>211.84</v>
      </c>
      <c r="H2331" t="s">
        <v>8218</v>
      </c>
      <c r="I2331" t="s">
        <v>8223</v>
      </c>
      <c r="J2331" t="s">
        <v>8245</v>
      </c>
      <c r="K2331" s="11">
        <v>41837.624374999999</v>
      </c>
      <c r="L2331" s="11">
        <v>41807.624374999999</v>
      </c>
      <c r="M2331" t="b">
        <v>1</v>
      </c>
      <c r="N2331">
        <v>125</v>
      </c>
      <c r="O2331" t="b">
        <v>1</v>
      </c>
      <c r="P2331" t="s">
        <v>8292</v>
      </c>
      <c r="Q2331" t="s">
        <v>8308</v>
      </c>
    </row>
    <row r="2332" spans="1:17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s="14">
        <f>ROUND((E2332/D2332)*100,0)</f>
        <v>102</v>
      </c>
      <c r="G2332" s="16">
        <f>IFERROR(ROUND(E2332/N2332,2),0)</f>
        <v>219.93</v>
      </c>
      <c r="H2332" t="s">
        <v>8218</v>
      </c>
      <c r="I2332" t="s">
        <v>8223</v>
      </c>
      <c r="J2332" t="s">
        <v>8245</v>
      </c>
      <c r="K2332" s="11">
        <v>42363</v>
      </c>
      <c r="L2332" s="11">
        <v>42332.89980324074</v>
      </c>
      <c r="M2332" t="b">
        <v>1</v>
      </c>
      <c r="N2332">
        <v>163</v>
      </c>
      <c r="O2332" t="b">
        <v>1</v>
      </c>
      <c r="P2332" t="s">
        <v>8292</v>
      </c>
      <c r="Q2332" t="s">
        <v>8308</v>
      </c>
    </row>
    <row r="2333" spans="1:17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s="14">
        <f>ROUND((E2333/D2333)*100,0)</f>
        <v>144</v>
      </c>
      <c r="G2333" s="16">
        <f>IFERROR(ROUND(E2333/N2333,2),0)</f>
        <v>40.799999999999997</v>
      </c>
      <c r="H2333" t="s">
        <v>8218</v>
      </c>
      <c r="I2333" t="s">
        <v>8223</v>
      </c>
      <c r="J2333" t="s">
        <v>8245</v>
      </c>
      <c r="K2333" s="11">
        <v>41869.005671296298</v>
      </c>
      <c r="L2333" s="11">
        <v>41839.005671296298</v>
      </c>
      <c r="M2333" t="b">
        <v>1</v>
      </c>
      <c r="N2333">
        <v>283</v>
      </c>
      <c r="O2333" t="b">
        <v>1</v>
      </c>
      <c r="P2333" t="s">
        <v>8292</v>
      </c>
      <c r="Q2333" t="s">
        <v>8308</v>
      </c>
    </row>
    <row r="2334" spans="1:17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s="14">
        <f>ROUND((E2334/D2334)*100,0)</f>
        <v>106</v>
      </c>
      <c r="G2334" s="16">
        <f>IFERROR(ROUND(E2334/N2334,2),0)</f>
        <v>75.5</v>
      </c>
      <c r="H2334" t="s">
        <v>8218</v>
      </c>
      <c r="I2334" t="s">
        <v>8223</v>
      </c>
      <c r="J2334" t="s">
        <v>8245</v>
      </c>
      <c r="K2334" s="11">
        <v>42041.628136574072</v>
      </c>
      <c r="L2334" s="11">
        <v>42011.628136574072</v>
      </c>
      <c r="M2334" t="b">
        <v>1</v>
      </c>
      <c r="N2334">
        <v>352</v>
      </c>
      <c r="O2334" t="b">
        <v>1</v>
      </c>
      <c r="P2334" t="s">
        <v>8292</v>
      </c>
      <c r="Q2334" t="s">
        <v>8308</v>
      </c>
    </row>
    <row r="2335" spans="1:17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s="14">
        <f>ROUND((E2335/D2335)*100,0)</f>
        <v>212</v>
      </c>
      <c r="G2335" s="16">
        <f>IFERROR(ROUND(E2335/N2335,2),0)</f>
        <v>13.54</v>
      </c>
      <c r="H2335" t="s">
        <v>8218</v>
      </c>
      <c r="I2335" t="s">
        <v>8223</v>
      </c>
      <c r="J2335" t="s">
        <v>8245</v>
      </c>
      <c r="K2335" s="11">
        <v>41788.743055555555</v>
      </c>
      <c r="L2335" s="11">
        <v>41767.650347222225</v>
      </c>
      <c r="M2335" t="b">
        <v>1</v>
      </c>
      <c r="N2335">
        <v>94</v>
      </c>
      <c r="O2335" t="b">
        <v>1</v>
      </c>
      <c r="P2335" t="s">
        <v>8292</v>
      </c>
      <c r="Q2335" t="s">
        <v>8308</v>
      </c>
    </row>
    <row r="2336" spans="1:17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s="14">
        <f>ROUND((E2336/D2336)*100,0)</f>
        <v>102</v>
      </c>
      <c r="G2336" s="16">
        <f>IFERROR(ROUND(E2336/N2336,2),0)</f>
        <v>60.87</v>
      </c>
      <c r="H2336" t="s">
        <v>8218</v>
      </c>
      <c r="I2336" t="s">
        <v>8223</v>
      </c>
      <c r="J2336" t="s">
        <v>8245</v>
      </c>
      <c r="K2336" s="11">
        <v>41948.731944444444</v>
      </c>
      <c r="L2336" s="11">
        <v>41918.670115740744</v>
      </c>
      <c r="M2336" t="b">
        <v>1</v>
      </c>
      <c r="N2336">
        <v>67</v>
      </c>
      <c r="O2336" t="b">
        <v>1</v>
      </c>
      <c r="P2336" t="s">
        <v>8292</v>
      </c>
      <c r="Q2336" t="s">
        <v>8308</v>
      </c>
    </row>
    <row r="2337" spans="1:17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s="14">
        <f>ROUND((E2337/D2337)*100,0)</f>
        <v>102</v>
      </c>
      <c r="G2337" s="16">
        <f>IFERROR(ROUND(E2337/N2337,2),0)</f>
        <v>115.69</v>
      </c>
      <c r="H2337" t="s">
        <v>8218</v>
      </c>
      <c r="I2337" t="s">
        <v>8223</v>
      </c>
      <c r="J2337" t="s">
        <v>8245</v>
      </c>
      <c r="K2337" s="11">
        <v>41801.572256944448</v>
      </c>
      <c r="L2337" s="11">
        <v>41771.572256944448</v>
      </c>
      <c r="M2337" t="b">
        <v>1</v>
      </c>
      <c r="N2337">
        <v>221</v>
      </c>
      <c r="O2337" t="b">
        <v>1</v>
      </c>
      <c r="P2337" t="s">
        <v>8292</v>
      </c>
      <c r="Q2337" t="s">
        <v>8308</v>
      </c>
    </row>
    <row r="2338" spans="1:17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s="14">
        <f>ROUND((E2338/D2338)*100,0)</f>
        <v>521</v>
      </c>
      <c r="G2338" s="16">
        <f>IFERROR(ROUND(E2338/N2338,2),0)</f>
        <v>48.1</v>
      </c>
      <c r="H2338" t="s">
        <v>8218</v>
      </c>
      <c r="I2338" t="s">
        <v>8223</v>
      </c>
      <c r="J2338" t="s">
        <v>8245</v>
      </c>
      <c r="K2338" s="11">
        <v>41706.924710648149</v>
      </c>
      <c r="L2338" s="11">
        <v>41666.924710648149</v>
      </c>
      <c r="M2338" t="b">
        <v>1</v>
      </c>
      <c r="N2338">
        <v>2165</v>
      </c>
      <c r="O2338" t="b">
        <v>1</v>
      </c>
      <c r="P2338" t="s">
        <v>8292</v>
      </c>
      <c r="Q2338" t="s">
        <v>8308</v>
      </c>
    </row>
    <row r="2339" spans="1:17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s="14">
        <f>ROUND((E2339/D2339)*100,0)</f>
        <v>111</v>
      </c>
      <c r="G2339" s="16">
        <f>IFERROR(ROUND(E2339/N2339,2),0)</f>
        <v>74.180000000000007</v>
      </c>
      <c r="H2339" t="s">
        <v>8218</v>
      </c>
      <c r="I2339" t="s">
        <v>8223</v>
      </c>
      <c r="J2339" t="s">
        <v>8245</v>
      </c>
      <c r="K2339" s="11">
        <v>41816.640543981484</v>
      </c>
      <c r="L2339" s="11">
        <v>41786.640543981484</v>
      </c>
      <c r="M2339" t="b">
        <v>1</v>
      </c>
      <c r="N2339">
        <v>179</v>
      </c>
      <c r="O2339" t="b">
        <v>1</v>
      </c>
      <c r="P2339" t="s">
        <v>8292</v>
      </c>
      <c r="Q2339" t="s">
        <v>8308</v>
      </c>
    </row>
    <row r="2340" spans="1:17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s="14">
        <f>ROUND((E2340/D2340)*100,0)</f>
        <v>101</v>
      </c>
      <c r="G2340" s="16">
        <f>IFERROR(ROUND(E2340/N2340,2),0)</f>
        <v>123.35</v>
      </c>
      <c r="H2340" t="s">
        <v>8218</v>
      </c>
      <c r="I2340" t="s">
        <v>8223</v>
      </c>
      <c r="J2340" t="s">
        <v>8245</v>
      </c>
      <c r="K2340" s="11">
        <v>41819.896805555552</v>
      </c>
      <c r="L2340" s="11">
        <v>41789.896805555552</v>
      </c>
      <c r="M2340" t="b">
        <v>1</v>
      </c>
      <c r="N2340">
        <v>123</v>
      </c>
      <c r="O2340" t="b">
        <v>1</v>
      </c>
      <c r="P2340" t="s">
        <v>8292</v>
      </c>
      <c r="Q2340" t="s">
        <v>8308</v>
      </c>
    </row>
    <row r="2341" spans="1:17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s="14">
        <f>ROUND((E2341/D2341)*100,0)</f>
        <v>294</v>
      </c>
      <c r="G2341" s="16">
        <f>IFERROR(ROUND(E2341/N2341,2),0)</f>
        <v>66.62</v>
      </c>
      <c r="H2341" t="s">
        <v>8218</v>
      </c>
      <c r="I2341" t="s">
        <v>8223</v>
      </c>
      <c r="J2341" t="s">
        <v>8245</v>
      </c>
      <c r="K2341" s="11">
        <v>42723.332638888889</v>
      </c>
      <c r="L2341" s="11">
        <v>42692.799872685187</v>
      </c>
      <c r="M2341" t="b">
        <v>1</v>
      </c>
      <c r="N2341">
        <v>1104</v>
      </c>
      <c r="O2341" t="b">
        <v>1</v>
      </c>
      <c r="P2341" t="s">
        <v>8292</v>
      </c>
      <c r="Q2341" t="s">
        <v>8308</v>
      </c>
    </row>
    <row r="2342" spans="1:17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s="14">
        <f>ROUND((E2342/D2342)*100,0)</f>
        <v>106</v>
      </c>
      <c r="G2342" s="16">
        <f>IFERROR(ROUND(E2342/N2342,2),0)</f>
        <v>104.99</v>
      </c>
      <c r="H2342" t="s">
        <v>8218</v>
      </c>
      <c r="I2342" t="s">
        <v>8223</v>
      </c>
      <c r="J2342" t="s">
        <v>8245</v>
      </c>
      <c r="K2342" s="11">
        <v>42673.642800925925</v>
      </c>
      <c r="L2342" s="11">
        <v>42643.642800925925</v>
      </c>
      <c r="M2342" t="b">
        <v>1</v>
      </c>
      <c r="N2342">
        <v>403</v>
      </c>
      <c r="O2342" t="b">
        <v>1</v>
      </c>
      <c r="P2342" t="s">
        <v>8292</v>
      </c>
      <c r="Q2342" t="s">
        <v>8308</v>
      </c>
    </row>
    <row r="2343" spans="1:17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s="14">
        <f>ROUND((E2343/D2343)*100,0)</f>
        <v>0</v>
      </c>
      <c r="G2343" s="16">
        <f>IFERROR(ROUND(E2343/N2343,2),0)</f>
        <v>0</v>
      </c>
      <c r="H2343" t="s">
        <v>8219</v>
      </c>
      <c r="I2343" t="s">
        <v>8223</v>
      </c>
      <c r="J2343" t="s">
        <v>8245</v>
      </c>
      <c r="K2343" s="11">
        <v>42197.813703703701</v>
      </c>
      <c r="L2343" s="11">
        <v>42167.813703703701</v>
      </c>
      <c r="M2343" t="b">
        <v>0</v>
      </c>
      <c r="N2343">
        <v>0</v>
      </c>
      <c r="O2343" t="b">
        <v>0</v>
      </c>
      <c r="P2343" t="s">
        <v>8275</v>
      </c>
      <c r="Q2343" t="s">
        <v>8276</v>
      </c>
    </row>
    <row r="2344" spans="1:17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s="14">
        <f>ROUND((E2344/D2344)*100,0)</f>
        <v>0</v>
      </c>
      <c r="G2344" s="16">
        <f>IFERROR(ROUND(E2344/N2344,2),0)</f>
        <v>0</v>
      </c>
      <c r="H2344" t="s">
        <v>8219</v>
      </c>
      <c r="I2344" t="s">
        <v>8223</v>
      </c>
      <c r="J2344" t="s">
        <v>8245</v>
      </c>
      <c r="K2344" s="11">
        <v>41918.208333333336</v>
      </c>
      <c r="L2344" s="11">
        <v>41897.702199074076</v>
      </c>
      <c r="M2344" t="b">
        <v>0</v>
      </c>
      <c r="N2344">
        <v>0</v>
      </c>
      <c r="O2344" t="b">
        <v>0</v>
      </c>
      <c r="P2344" t="s">
        <v>8275</v>
      </c>
      <c r="Q2344" t="s">
        <v>8276</v>
      </c>
    </row>
    <row r="2345" spans="1:17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s="14">
        <f>ROUND((E2345/D2345)*100,0)</f>
        <v>3</v>
      </c>
      <c r="G2345" s="16">
        <f>IFERROR(ROUND(E2345/N2345,2),0)</f>
        <v>300</v>
      </c>
      <c r="H2345" t="s">
        <v>8219</v>
      </c>
      <c r="I2345" t="s">
        <v>8223</v>
      </c>
      <c r="J2345" t="s">
        <v>8245</v>
      </c>
      <c r="K2345" s="11">
        <v>42377.824305555558</v>
      </c>
      <c r="L2345" s="11">
        <v>42327.825289351851</v>
      </c>
      <c r="M2345" t="b">
        <v>0</v>
      </c>
      <c r="N2345">
        <v>1</v>
      </c>
      <c r="O2345" t="b">
        <v>0</v>
      </c>
      <c r="P2345" t="s">
        <v>8275</v>
      </c>
      <c r="Q2345" t="s">
        <v>8276</v>
      </c>
    </row>
    <row r="2346" spans="1:17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s="14">
        <f>ROUND((E2346/D2346)*100,0)</f>
        <v>0</v>
      </c>
      <c r="G2346" s="16">
        <f>IFERROR(ROUND(E2346/N2346,2),0)</f>
        <v>1</v>
      </c>
      <c r="H2346" t="s">
        <v>8219</v>
      </c>
      <c r="I2346" t="s">
        <v>8228</v>
      </c>
      <c r="J2346" t="s">
        <v>8250</v>
      </c>
      <c r="K2346" s="11">
        <v>42545.727650462963</v>
      </c>
      <c r="L2346" s="11">
        <v>42515.727650462963</v>
      </c>
      <c r="M2346" t="b">
        <v>0</v>
      </c>
      <c r="N2346">
        <v>1</v>
      </c>
      <c r="O2346" t="b">
        <v>0</v>
      </c>
      <c r="P2346" t="s">
        <v>8275</v>
      </c>
      <c r="Q2346" t="s">
        <v>8276</v>
      </c>
    </row>
    <row r="2347" spans="1:17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s="14">
        <f>ROUND((E2347/D2347)*100,0)</f>
        <v>0</v>
      </c>
      <c r="G2347" s="16">
        <f>IFERROR(ROUND(E2347/N2347,2),0)</f>
        <v>0</v>
      </c>
      <c r="H2347" t="s">
        <v>8219</v>
      </c>
      <c r="I2347" t="s">
        <v>8223</v>
      </c>
      <c r="J2347" t="s">
        <v>8245</v>
      </c>
      <c r="K2347" s="11">
        <v>42094.98541666667</v>
      </c>
      <c r="L2347" s="11">
        <v>42060.001805555556</v>
      </c>
      <c r="M2347" t="b">
        <v>0</v>
      </c>
      <c r="N2347">
        <v>0</v>
      </c>
      <c r="O2347" t="b">
        <v>0</v>
      </c>
      <c r="P2347" t="s">
        <v>8275</v>
      </c>
      <c r="Q2347" t="s">
        <v>8276</v>
      </c>
    </row>
    <row r="2348" spans="1:17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s="14">
        <f>ROUND((E2348/D2348)*100,0)</f>
        <v>0</v>
      </c>
      <c r="G2348" s="16">
        <f>IFERROR(ROUND(E2348/N2348,2),0)</f>
        <v>13</v>
      </c>
      <c r="H2348" t="s">
        <v>8219</v>
      </c>
      <c r="I2348" t="s">
        <v>8223</v>
      </c>
      <c r="J2348" t="s">
        <v>8245</v>
      </c>
      <c r="K2348" s="11">
        <v>42660.79896990741</v>
      </c>
      <c r="L2348" s="11">
        <v>42615.79896990741</v>
      </c>
      <c r="M2348" t="b">
        <v>0</v>
      </c>
      <c r="N2348">
        <v>3</v>
      </c>
      <c r="O2348" t="b">
        <v>0</v>
      </c>
      <c r="P2348" t="s">
        <v>8275</v>
      </c>
      <c r="Q2348" t="s">
        <v>8276</v>
      </c>
    </row>
    <row r="2349" spans="1:17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s="14">
        <f>ROUND((E2349/D2349)*100,0)</f>
        <v>2</v>
      </c>
      <c r="G2349" s="16">
        <f>IFERROR(ROUND(E2349/N2349,2),0)</f>
        <v>15</v>
      </c>
      <c r="H2349" t="s">
        <v>8219</v>
      </c>
      <c r="I2349" t="s">
        <v>8223</v>
      </c>
      <c r="J2349" t="s">
        <v>8245</v>
      </c>
      <c r="K2349" s="11">
        <v>42607.607361111113</v>
      </c>
      <c r="L2349" s="11">
        <v>42577.607361111113</v>
      </c>
      <c r="M2349" t="b">
        <v>0</v>
      </c>
      <c r="N2349">
        <v>1</v>
      </c>
      <c r="O2349" t="b">
        <v>0</v>
      </c>
      <c r="P2349" t="s">
        <v>8275</v>
      </c>
      <c r="Q2349" t="s">
        <v>8276</v>
      </c>
    </row>
    <row r="2350" spans="1:17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s="14">
        <f>ROUND((E2350/D2350)*100,0)</f>
        <v>0</v>
      </c>
      <c r="G2350" s="16">
        <f>IFERROR(ROUND(E2350/N2350,2),0)</f>
        <v>54</v>
      </c>
      <c r="H2350" t="s">
        <v>8219</v>
      </c>
      <c r="I2350" t="s">
        <v>8223</v>
      </c>
      <c r="J2350" t="s">
        <v>8245</v>
      </c>
      <c r="K2350" s="11">
        <v>42420.932152777779</v>
      </c>
      <c r="L2350" s="11">
        <v>42360.932152777779</v>
      </c>
      <c r="M2350" t="b">
        <v>0</v>
      </c>
      <c r="N2350">
        <v>5</v>
      </c>
      <c r="O2350" t="b">
        <v>0</v>
      </c>
      <c r="P2350" t="s">
        <v>8275</v>
      </c>
      <c r="Q2350" t="s">
        <v>8276</v>
      </c>
    </row>
    <row r="2351" spans="1:17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s="14">
        <f>ROUND((E2351/D2351)*100,0)</f>
        <v>0</v>
      </c>
      <c r="G2351" s="16">
        <f>IFERROR(ROUND(E2351/N2351,2),0)</f>
        <v>0</v>
      </c>
      <c r="H2351" t="s">
        <v>8219</v>
      </c>
      <c r="I2351" t="s">
        <v>8234</v>
      </c>
      <c r="J2351" t="s">
        <v>8254</v>
      </c>
      <c r="K2351" s="11">
        <v>42227.775787037041</v>
      </c>
      <c r="L2351" s="11">
        <v>42198.775787037041</v>
      </c>
      <c r="M2351" t="b">
        <v>0</v>
      </c>
      <c r="N2351">
        <v>0</v>
      </c>
      <c r="O2351" t="b">
        <v>0</v>
      </c>
      <c r="P2351" t="s">
        <v>8275</v>
      </c>
      <c r="Q2351" t="s">
        <v>8276</v>
      </c>
    </row>
    <row r="2352" spans="1:17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s="14">
        <f>ROUND((E2352/D2352)*100,0)</f>
        <v>0</v>
      </c>
      <c r="G2352" s="16">
        <f>IFERROR(ROUND(E2352/N2352,2),0)</f>
        <v>0</v>
      </c>
      <c r="H2352" t="s">
        <v>8219</v>
      </c>
      <c r="I2352" t="s">
        <v>8240</v>
      </c>
      <c r="J2352" t="s">
        <v>8248</v>
      </c>
      <c r="K2352" s="11">
        <v>42738.842245370368</v>
      </c>
      <c r="L2352" s="11">
        <v>42708.842245370368</v>
      </c>
      <c r="M2352" t="b">
        <v>0</v>
      </c>
      <c r="N2352">
        <v>0</v>
      </c>
      <c r="O2352" t="b">
        <v>0</v>
      </c>
      <c r="P2352" t="s">
        <v>8275</v>
      </c>
      <c r="Q2352" t="s">
        <v>8276</v>
      </c>
    </row>
    <row r="2353" spans="1:17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s="14">
        <f>ROUND((E2353/D2353)*100,0)</f>
        <v>1</v>
      </c>
      <c r="G2353" s="16">
        <f>IFERROR(ROUND(E2353/N2353,2),0)</f>
        <v>15.43</v>
      </c>
      <c r="H2353" t="s">
        <v>8219</v>
      </c>
      <c r="I2353" t="s">
        <v>8227</v>
      </c>
      <c r="J2353" t="s">
        <v>8249</v>
      </c>
      <c r="K2353" s="11">
        <v>42124.101145833331</v>
      </c>
      <c r="L2353" s="11">
        <v>42094.101145833331</v>
      </c>
      <c r="M2353" t="b">
        <v>0</v>
      </c>
      <c r="N2353">
        <v>7</v>
      </c>
      <c r="O2353" t="b">
        <v>0</v>
      </c>
      <c r="P2353" t="s">
        <v>8275</v>
      </c>
      <c r="Q2353" t="s">
        <v>8276</v>
      </c>
    </row>
    <row r="2354" spans="1:17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s="14">
        <f>ROUND((E2354/D2354)*100,0)</f>
        <v>0</v>
      </c>
      <c r="G2354" s="16">
        <f>IFERROR(ROUND(E2354/N2354,2),0)</f>
        <v>0</v>
      </c>
      <c r="H2354" t="s">
        <v>8219</v>
      </c>
      <c r="I2354" t="s">
        <v>8223</v>
      </c>
      <c r="J2354" t="s">
        <v>8245</v>
      </c>
      <c r="K2354" s="11">
        <v>42161.633703703701</v>
      </c>
      <c r="L2354" s="11">
        <v>42101.633703703701</v>
      </c>
      <c r="M2354" t="b">
        <v>0</v>
      </c>
      <c r="N2354">
        <v>0</v>
      </c>
      <c r="O2354" t="b">
        <v>0</v>
      </c>
      <c r="P2354" t="s">
        <v>8275</v>
      </c>
      <c r="Q2354" t="s">
        <v>8276</v>
      </c>
    </row>
    <row r="2355" spans="1:17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s="14">
        <f>ROUND((E2355/D2355)*100,0)</f>
        <v>0</v>
      </c>
      <c r="G2355" s="16">
        <f>IFERROR(ROUND(E2355/N2355,2),0)</f>
        <v>0</v>
      </c>
      <c r="H2355" t="s">
        <v>8219</v>
      </c>
      <c r="I2355" t="s">
        <v>8223</v>
      </c>
      <c r="J2355" t="s">
        <v>8245</v>
      </c>
      <c r="K2355" s="11">
        <v>42115.676180555558</v>
      </c>
      <c r="L2355" s="11">
        <v>42103.676180555558</v>
      </c>
      <c r="M2355" t="b">
        <v>0</v>
      </c>
      <c r="N2355">
        <v>0</v>
      </c>
      <c r="O2355" t="b">
        <v>0</v>
      </c>
      <c r="P2355" t="s">
        <v>8275</v>
      </c>
      <c r="Q2355" t="s">
        <v>8276</v>
      </c>
    </row>
    <row r="2356" spans="1:17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s="14">
        <f>ROUND((E2356/D2356)*100,0)</f>
        <v>0</v>
      </c>
      <c r="G2356" s="16">
        <f>IFERROR(ROUND(E2356/N2356,2),0)</f>
        <v>25</v>
      </c>
      <c r="H2356" t="s">
        <v>8219</v>
      </c>
      <c r="I2356" t="s">
        <v>8223</v>
      </c>
      <c r="J2356" t="s">
        <v>8245</v>
      </c>
      <c r="K2356" s="11">
        <v>42014.722916666666</v>
      </c>
      <c r="L2356" s="11">
        <v>41954.722916666666</v>
      </c>
      <c r="M2356" t="b">
        <v>0</v>
      </c>
      <c r="N2356">
        <v>1</v>
      </c>
      <c r="O2356" t="b">
        <v>0</v>
      </c>
      <c r="P2356" t="s">
        <v>8275</v>
      </c>
      <c r="Q2356" t="s">
        <v>8276</v>
      </c>
    </row>
    <row r="2357" spans="1:17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s="14">
        <f>ROUND((E2357/D2357)*100,0)</f>
        <v>1</v>
      </c>
      <c r="G2357" s="16">
        <f>IFERROR(ROUND(E2357/N2357,2),0)</f>
        <v>27.5</v>
      </c>
      <c r="H2357" t="s">
        <v>8219</v>
      </c>
      <c r="I2357" t="s">
        <v>8225</v>
      </c>
      <c r="J2357" t="s">
        <v>8247</v>
      </c>
      <c r="K2357" s="11">
        <v>42126.918240740742</v>
      </c>
      <c r="L2357" s="11">
        <v>42096.918240740742</v>
      </c>
      <c r="M2357" t="b">
        <v>0</v>
      </c>
      <c r="N2357">
        <v>2</v>
      </c>
      <c r="O2357" t="b">
        <v>0</v>
      </c>
      <c r="P2357" t="s">
        <v>8275</v>
      </c>
      <c r="Q2357" t="s">
        <v>8276</v>
      </c>
    </row>
    <row r="2358" spans="1:17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s="14">
        <f>ROUND((E2358/D2358)*100,0)</f>
        <v>0</v>
      </c>
      <c r="G2358" s="16">
        <f>IFERROR(ROUND(E2358/N2358,2),0)</f>
        <v>0</v>
      </c>
      <c r="H2358" t="s">
        <v>8219</v>
      </c>
      <c r="I2358" t="s">
        <v>8232</v>
      </c>
      <c r="J2358" t="s">
        <v>8248</v>
      </c>
      <c r="K2358" s="11">
        <v>42160.78361111111</v>
      </c>
      <c r="L2358" s="11">
        <v>42130.78361111111</v>
      </c>
      <c r="M2358" t="b">
        <v>0</v>
      </c>
      <c r="N2358">
        <v>0</v>
      </c>
      <c r="O2358" t="b">
        <v>0</v>
      </c>
      <c r="P2358" t="s">
        <v>8275</v>
      </c>
      <c r="Q2358" t="s">
        <v>8276</v>
      </c>
    </row>
    <row r="2359" spans="1:17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s="14">
        <f>ROUND((E2359/D2359)*100,0)</f>
        <v>0</v>
      </c>
      <c r="G2359" s="16">
        <f>IFERROR(ROUND(E2359/N2359,2),0)</f>
        <v>0</v>
      </c>
      <c r="H2359" t="s">
        <v>8219</v>
      </c>
      <c r="I2359" t="s">
        <v>8224</v>
      </c>
      <c r="J2359" t="s">
        <v>8246</v>
      </c>
      <c r="K2359" s="11">
        <v>42294.620115740741</v>
      </c>
      <c r="L2359" s="11">
        <v>42264.620115740741</v>
      </c>
      <c r="M2359" t="b">
        <v>0</v>
      </c>
      <c r="N2359">
        <v>0</v>
      </c>
      <c r="O2359" t="b">
        <v>0</v>
      </c>
      <c r="P2359" t="s">
        <v>8275</v>
      </c>
      <c r="Q2359" t="s">
        <v>8276</v>
      </c>
    </row>
    <row r="2360" spans="1:17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s="14">
        <f>ROUND((E2360/D2360)*100,0)</f>
        <v>0</v>
      </c>
      <c r="G2360" s="16">
        <f>IFERROR(ROUND(E2360/N2360,2),0)</f>
        <v>0</v>
      </c>
      <c r="H2360" t="s">
        <v>8219</v>
      </c>
      <c r="I2360" t="s">
        <v>8224</v>
      </c>
      <c r="J2360" t="s">
        <v>8246</v>
      </c>
      <c r="K2360" s="11">
        <v>42035.027083333334</v>
      </c>
      <c r="L2360" s="11">
        <v>41978.930972222224</v>
      </c>
      <c r="M2360" t="b">
        <v>0</v>
      </c>
      <c r="N2360">
        <v>0</v>
      </c>
      <c r="O2360" t="b">
        <v>0</v>
      </c>
      <c r="P2360" t="s">
        <v>8275</v>
      </c>
      <c r="Q2360" t="s">
        <v>8276</v>
      </c>
    </row>
    <row r="2361" spans="1:17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s="14">
        <f>ROUND((E2361/D2361)*100,0)</f>
        <v>15</v>
      </c>
      <c r="G2361" s="16">
        <f>IFERROR(ROUND(E2361/N2361,2),0)</f>
        <v>367</v>
      </c>
      <c r="H2361" t="s">
        <v>8219</v>
      </c>
      <c r="I2361" t="s">
        <v>8223</v>
      </c>
      <c r="J2361" t="s">
        <v>8245</v>
      </c>
      <c r="K2361" s="11">
        <v>42219.649583333332</v>
      </c>
      <c r="L2361" s="11">
        <v>42159.649583333332</v>
      </c>
      <c r="M2361" t="b">
        <v>0</v>
      </c>
      <c r="N2361">
        <v>3</v>
      </c>
      <c r="O2361" t="b">
        <v>0</v>
      </c>
      <c r="P2361" t="s">
        <v>8275</v>
      </c>
      <c r="Q2361" t="s">
        <v>8276</v>
      </c>
    </row>
    <row r="2362" spans="1:17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s="14">
        <f>ROUND((E2362/D2362)*100,0)</f>
        <v>0</v>
      </c>
      <c r="G2362" s="16">
        <f>IFERROR(ROUND(E2362/N2362,2),0)</f>
        <v>2</v>
      </c>
      <c r="H2362" t="s">
        <v>8219</v>
      </c>
      <c r="I2362" t="s">
        <v>8228</v>
      </c>
      <c r="J2362" t="s">
        <v>8250</v>
      </c>
      <c r="K2362" s="11">
        <v>42407.706944444442</v>
      </c>
      <c r="L2362" s="11">
        <v>42377.706944444442</v>
      </c>
      <c r="M2362" t="b">
        <v>0</v>
      </c>
      <c r="N2362">
        <v>1</v>
      </c>
      <c r="O2362" t="b">
        <v>0</v>
      </c>
      <c r="P2362" t="s">
        <v>8275</v>
      </c>
      <c r="Q2362" t="s">
        <v>8276</v>
      </c>
    </row>
    <row r="2363" spans="1:17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s="14">
        <f>ROUND((E2363/D2363)*100,0)</f>
        <v>0</v>
      </c>
      <c r="G2363" s="16">
        <f>IFERROR(ROUND(E2363/N2363,2),0)</f>
        <v>0</v>
      </c>
      <c r="H2363" t="s">
        <v>8219</v>
      </c>
      <c r="I2363" t="s">
        <v>8228</v>
      </c>
      <c r="J2363" t="s">
        <v>8250</v>
      </c>
      <c r="K2363" s="11">
        <v>42490.916666666664</v>
      </c>
      <c r="L2363" s="11">
        <v>42466.858888888892</v>
      </c>
      <c r="M2363" t="b">
        <v>0</v>
      </c>
      <c r="N2363">
        <v>0</v>
      </c>
      <c r="O2363" t="b">
        <v>0</v>
      </c>
      <c r="P2363" t="s">
        <v>8275</v>
      </c>
      <c r="Q2363" t="s">
        <v>8276</v>
      </c>
    </row>
    <row r="2364" spans="1:17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s="14">
        <f>ROUND((E2364/D2364)*100,0)</f>
        <v>29</v>
      </c>
      <c r="G2364" s="16">
        <f>IFERROR(ROUND(E2364/N2364,2),0)</f>
        <v>60</v>
      </c>
      <c r="H2364" t="s">
        <v>8219</v>
      </c>
      <c r="I2364" t="s">
        <v>8223</v>
      </c>
      <c r="J2364" t="s">
        <v>8245</v>
      </c>
      <c r="K2364" s="11">
        <v>41984.688310185185</v>
      </c>
      <c r="L2364" s="11">
        <v>41954.688310185185</v>
      </c>
      <c r="M2364" t="b">
        <v>0</v>
      </c>
      <c r="N2364">
        <v>2</v>
      </c>
      <c r="O2364" t="b">
        <v>0</v>
      </c>
      <c r="P2364" t="s">
        <v>8275</v>
      </c>
      <c r="Q2364" t="s">
        <v>8276</v>
      </c>
    </row>
    <row r="2365" spans="1:17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s="14">
        <f>ROUND((E2365/D2365)*100,0)</f>
        <v>0</v>
      </c>
      <c r="G2365" s="16">
        <f>IFERROR(ROUND(E2365/N2365,2),0)</f>
        <v>0</v>
      </c>
      <c r="H2365" t="s">
        <v>8219</v>
      </c>
      <c r="I2365" t="s">
        <v>8223</v>
      </c>
      <c r="J2365" t="s">
        <v>8245</v>
      </c>
      <c r="K2365" s="11">
        <v>42367.011574074073</v>
      </c>
      <c r="L2365" s="11">
        <v>42322.011574074073</v>
      </c>
      <c r="M2365" t="b">
        <v>0</v>
      </c>
      <c r="N2365">
        <v>0</v>
      </c>
      <c r="O2365" t="b">
        <v>0</v>
      </c>
      <c r="P2365" t="s">
        <v>8275</v>
      </c>
      <c r="Q2365" t="s">
        <v>8276</v>
      </c>
    </row>
    <row r="2366" spans="1:17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s="14">
        <f>ROUND((E2366/D2366)*100,0)</f>
        <v>0</v>
      </c>
      <c r="G2366" s="16">
        <f>IFERROR(ROUND(E2366/N2366,2),0)</f>
        <v>0</v>
      </c>
      <c r="H2366" t="s">
        <v>8219</v>
      </c>
      <c r="I2366" t="s">
        <v>8223</v>
      </c>
      <c r="J2366" t="s">
        <v>8245</v>
      </c>
      <c r="K2366" s="11">
        <v>42303.934675925928</v>
      </c>
      <c r="L2366" s="11">
        <v>42248.934675925928</v>
      </c>
      <c r="M2366" t="b">
        <v>0</v>
      </c>
      <c r="N2366">
        <v>0</v>
      </c>
      <c r="O2366" t="b">
        <v>0</v>
      </c>
      <c r="P2366" t="s">
        <v>8275</v>
      </c>
      <c r="Q2366" t="s">
        <v>8276</v>
      </c>
    </row>
    <row r="2367" spans="1:17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s="14">
        <f>ROUND((E2367/D2367)*100,0)</f>
        <v>0</v>
      </c>
      <c r="G2367" s="16">
        <f>IFERROR(ROUND(E2367/N2367,2),0)</f>
        <v>0</v>
      </c>
      <c r="H2367" t="s">
        <v>8219</v>
      </c>
      <c r="I2367" t="s">
        <v>8236</v>
      </c>
      <c r="J2367" t="s">
        <v>8248</v>
      </c>
      <c r="K2367" s="11">
        <v>42386.958333333336</v>
      </c>
      <c r="L2367" s="11">
        <v>42346.736400462964</v>
      </c>
      <c r="M2367" t="b">
        <v>0</v>
      </c>
      <c r="N2367">
        <v>0</v>
      </c>
      <c r="O2367" t="b">
        <v>0</v>
      </c>
      <c r="P2367" t="s">
        <v>8275</v>
      </c>
      <c r="Q2367" t="s">
        <v>8276</v>
      </c>
    </row>
    <row r="2368" spans="1:17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s="14">
        <f>ROUND((E2368/D2368)*100,0)</f>
        <v>11</v>
      </c>
      <c r="G2368" s="16">
        <f>IFERROR(ROUND(E2368/N2368,2),0)</f>
        <v>97.41</v>
      </c>
      <c r="H2368" t="s">
        <v>8219</v>
      </c>
      <c r="I2368" t="s">
        <v>8224</v>
      </c>
      <c r="J2368" t="s">
        <v>8246</v>
      </c>
      <c r="K2368" s="11">
        <v>42298.531631944446</v>
      </c>
      <c r="L2368" s="11">
        <v>42268.531631944446</v>
      </c>
      <c r="M2368" t="b">
        <v>0</v>
      </c>
      <c r="N2368">
        <v>27</v>
      </c>
      <c r="O2368" t="b">
        <v>0</v>
      </c>
      <c r="P2368" t="s">
        <v>8275</v>
      </c>
      <c r="Q2368" t="s">
        <v>8276</v>
      </c>
    </row>
    <row r="2369" spans="1:17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s="14">
        <f>ROUND((E2369/D2369)*100,0)</f>
        <v>1</v>
      </c>
      <c r="G2369" s="16">
        <f>IFERROR(ROUND(E2369/N2369,2),0)</f>
        <v>47.86</v>
      </c>
      <c r="H2369" t="s">
        <v>8219</v>
      </c>
      <c r="I2369" t="s">
        <v>8223</v>
      </c>
      <c r="J2369" t="s">
        <v>8245</v>
      </c>
      <c r="K2369" s="11">
        <v>42485.928425925929</v>
      </c>
      <c r="L2369" s="11">
        <v>42425.970092592594</v>
      </c>
      <c r="M2369" t="b">
        <v>0</v>
      </c>
      <c r="N2369">
        <v>14</v>
      </c>
      <c r="O2369" t="b">
        <v>0</v>
      </c>
      <c r="P2369" t="s">
        <v>8275</v>
      </c>
      <c r="Q2369" t="s">
        <v>8276</v>
      </c>
    </row>
    <row r="2370" spans="1:17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s="14">
        <f>ROUND((E2370/D2370)*100,0)</f>
        <v>0</v>
      </c>
      <c r="G2370" s="16">
        <f>IFERROR(ROUND(E2370/N2370,2),0)</f>
        <v>50</v>
      </c>
      <c r="H2370" t="s">
        <v>8219</v>
      </c>
      <c r="I2370" t="s">
        <v>8223</v>
      </c>
      <c r="J2370" t="s">
        <v>8245</v>
      </c>
      <c r="K2370" s="11">
        <v>42108.680150462962</v>
      </c>
      <c r="L2370" s="11">
        <v>42063.721817129626</v>
      </c>
      <c r="M2370" t="b">
        <v>0</v>
      </c>
      <c r="N2370">
        <v>2</v>
      </c>
      <c r="O2370" t="b">
        <v>0</v>
      </c>
      <c r="P2370" t="s">
        <v>8275</v>
      </c>
      <c r="Q2370" t="s">
        <v>8276</v>
      </c>
    </row>
    <row r="2371" spans="1:17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s="14">
        <f>ROUND((E2371/D2371)*100,0)</f>
        <v>0</v>
      </c>
      <c r="G2371" s="16">
        <f>IFERROR(ROUND(E2371/N2371,2),0)</f>
        <v>0</v>
      </c>
      <c r="H2371" t="s">
        <v>8219</v>
      </c>
      <c r="I2371" t="s">
        <v>8223</v>
      </c>
      <c r="J2371" t="s">
        <v>8245</v>
      </c>
      <c r="K2371" s="11">
        <v>42410.812627314815</v>
      </c>
      <c r="L2371" s="11">
        <v>42380.812627314815</v>
      </c>
      <c r="M2371" t="b">
        <v>0</v>
      </c>
      <c r="N2371">
        <v>0</v>
      </c>
      <c r="O2371" t="b">
        <v>0</v>
      </c>
      <c r="P2371" t="s">
        <v>8275</v>
      </c>
      <c r="Q2371" t="s">
        <v>8276</v>
      </c>
    </row>
    <row r="2372" spans="1:17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s="14">
        <f>ROUND((E2372/D2372)*100,0)</f>
        <v>0</v>
      </c>
      <c r="G2372" s="16">
        <f>IFERROR(ROUND(E2372/N2372,2),0)</f>
        <v>20.5</v>
      </c>
      <c r="H2372" t="s">
        <v>8219</v>
      </c>
      <c r="I2372" t="s">
        <v>8223</v>
      </c>
      <c r="J2372" t="s">
        <v>8245</v>
      </c>
      <c r="K2372" s="11">
        <v>41991.189131944448</v>
      </c>
      <c r="L2372" s="11">
        <v>41961.189131944448</v>
      </c>
      <c r="M2372" t="b">
        <v>0</v>
      </c>
      <c r="N2372">
        <v>4</v>
      </c>
      <c r="O2372" t="b">
        <v>0</v>
      </c>
      <c r="P2372" t="s">
        <v>8275</v>
      </c>
      <c r="Q2372" t="s">
        <v>8276</v>
      </c>
    </row>
    <row r="2373" spans="1:17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s="14">
        <f>ROUND((E2373/D2373)*100,0)</f>
        <v>0</v>
      </c>
      <c r="G2373" s="16">
        <f>IFERROR(ROUND(E2373/N2373,2),0)</f>
        <v>0</v>
      </c>
      <c r="H2373" t="s">
        <v>8219</v>
      </c>
      <c r="I2373" t="s">
        <v>8223</v>
      </c>
      <c r="J2373" t="s">
        <v>8245</v>
      </c>
      <c r="K2373" s="11">
        <v>42180.777731481481</v>
      </c>
      <c r="L2373" s="11">
        <v>42150.777731481481</v>
      </c>
      <c r="M2373" t="b">
        <v>0</v>
      </c>
      <c r="N2373">
        <v>0</v>
      </c>
      <c r="O2373" t="b">
        <v>0</v>
      </c>
      <c r="P2373" t="s">
        <v>8275</v>
      </c>
      <c r="Q2373" t="s">
        <v>8276</v>
      </c>
    </row>
    <row r="2374" spans="1:17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s="14">
        <f>ROUND((E2374/D2374)*100,0)</f>
        <v>3</v>
      </c>
      <c r="G2374" s="16">
        <f>IFERROR(ROUND(E2374/N2374,2),0)</f>
        <v>30</v>
      </c>
      <c r="H2374" t="s">
        <v>8219</v>
      </c>
      <c r="I2374" t="s">
        <v>8225</v>
      </c>
      <c r="J2374" t="s">
        <v>8247</v>
      </c>
      <c r="K2374" s="11">
        <v>42118.069108796299</v>
      </c>
      <c r="L2374" s="11">
        <v>42088.069108796299</v>
      </c>
      <c r="M2374" t="b">
        <v>0</v>
      </c>
      <c r="N2374">
        <v>6</v>
      </c>
      <c r="O2374" t="b">
        <v>0</v>
      </c>
      <c r="P2374" t="s">
        <v>8275</v>
      </c>
      <c r="Q2374" t="s">
        <v>8276</v>
      </c>
    </row>
    <row r="2375" spans="1:17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s="14">
        <f>ROUND((E2375/D2375)*100,0)</f>
        <v>0</v>
      </c>
      <c r="G2375" s="16">
        <f>IFERROR(ROUND(E2375/N2375,2),0)</f>
        <v>50</v>
      </c>
      <c r="H2375" t="s">
        <v>8219</v>
      </c>
      <c r="I2375" t="s">
        <v>8234</v>
      </c>
      <c r="J2375" t="s">
        <v>8254</v>
      </c>
      <c r="K2375" s="11">
        <v>42245.662314814814</v>
      </c>
      <c r="L2375" s="11">
        <v>42215.662314814814</v>
      </c>
      <c r="M2375" t="b">
        <v>0</v>
      </c>
      <c r="N2375">
        <v>1</v>
      </c>
      <c r="O2375" t="b">
        <v>0</v>
      </c>
      <c r="P2375" t="s">
        <v>8275</v>
      </c>
      <c r="Q2375" t="s">
        <v>8276</v>
      </c>
    </row>
    <row r="2376" spans="1:17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s="14">
        <f>ROUND((E2376/D2376)*100,0)</f>
        <v>0</v>
      </c>
      <c r="G2376" s="16">
        <f>IFERROR(ROUND(E2376/N2376,2),0)</f>
        <v>10</v>
      </c>
      <c r="H2376" t="s">
        <v>8219</v>
      </c>
      <c r="I2376" t="s">
        <v>8223</v>
      </c>
      <c r="J2376" t="s">
        <v>8245</v>
      </c>
      <c r="K2376" s="11">
        <v>42047.843287037038</v>
      </c>
      <c r="L2376" s="11">
        <v>42017.843287037038</v>
      </c>
      <c r="M2376" t="b">
        <v>0</v>
      </c>
      <c r="N2376">
        <v>1</v>
      </c>
      <c r="O2376" t="b">
        <v>0</v>
      </c>
      <c r="P2376" t="s">
        <v>8275</v>
      </c>
      <c r="Q2376" t="s">
        <v>8276</v>
      </c>
    </row>
    <row r="2377" spans="1:17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s="14">
        <f>ROUND((E2377/D2377)*100,0)</f>
        <v>0</v>
      </c>
      <c r="G2377" s="16">
        <f>IFERROR(ROUND(E2377/N2377,2),0)</f>
        <v>0</v>
      </c>
      <c r="H2377" t="s">
        <v>8219</v>
      </c>
      <c r="I2377" t="s">
        <v>8223</v>
      </c>
      <c r="J2377" t="s">
        <v>8245</v>
      </c>
      <c r="K2377" s="11">
        <v>42622.836076388892</v>
      </c>
      <c r="L2377" s="11">
        <v>42592.836076388892</v>
      </c>
      <c r="M2377" t="b">
        <v>0</v>
      </c>
      <c r="N2377">
        <v>0</v>
      </c>
      <c r="O2377" t="b">
        <v>0</v>
      </c>
      <c r="P2377" t="s">
        <v>8275</v>
      </c>
      <c r="Q2377" t="s">
        <v>8276</v>
      </c>
    </row>
    <row r="2378" spans="1:17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s="14">
        <f>ROUND((E2378/D2378)*100,0)</f>
        <v>11</v>
      </c>
      <c r="G2378" s="16">
        <f>IFERROR(ROUND(E2378/N2378,2),0)</f>
        <v>81.58</v>
      </c>
      <c r="H2378" t="s">
        <v>8219</v>
      </c>
      <c r="I2378" t="s">
        <v>8223</v>
      </c>
      <c r="J2378" t="s">
        <v>8245</v>
      </c>
      <c r="K2378" s="11">
        <v>42348.925532407404</v>
      </c>
      <c r="L2378" s="11">
        <v>42318.925532407404</v>
      </c>
      <c r="M2378" t="b">
        <v>0</v>
      </c>
      <c r="N2378">
        <v>4</v>
      </c>
      <c r="O2378" t="b">
        <v>0</v>
      </c>
      <c r="P2378" t="s">
        <v>8275</v>
      </c>
      <c r="Q2378" t="s">
        <v>8276</v>
      </c>
    </row>
    <row r="2379" spans="1:17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s="14">
        <f>ROUND((E2379/D2379)*100,0)</f>
        <v>0</v>
      </c>
      <c r="G2379" s="16">
        <f>IFERROR(ROUND(E2379/N2379,2),0)</f>
        <v>0</v>
      </c>
      <c r="H2379" t="s">
        <v>8219</v>
      </c>
      <c r="I2379" t="s">
        <v>8228</v>
      </c>
      <c r="J2379" t="s">
        <v>8250</v>
      </c>
      <c r="K2379" s="11">
        <v>42699.911840277775</v>
      </c>
      <c r="L2379" s="11">
        <v>42669.870173611111</v>
      </c>
      <c r="M2379" t="b">
        <v>0</v>
      </c>
      <c r="N2379">
        <v>0</v>
      </c>
      <c r="O2379" t="b">
        <v>0</v>
      </c>
      <c r="P2379" t="s">
        <v>8275</v>
      </c>
      <c r="Q2379" t="s">
        <v>8276</v>
      </c>
    </row>
    <row r="2380" spans="1:17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s="14">
        <f>ROUND((E2380/D2380)*100,0)</f>
        <v>0</v>
      </c>
      <c r="G2380" s="16">
        <f>IFERROR(ROUND(E2380/N2380,2),0)</f>
        <v>0</v>
      </c>
      <c r="H2380" t="s">
        <v>8219</v>
      </c>
      <c r="I2380" t="s">
        <v>8223</v>
      </c>
      <c r="J2380" t="s">
        <v>8245</v>
      </c>
      <c r="K2380" s="11">
        <v>42242.013078703705</v>
      </c>
      <c r="L2380" s="11">
        <v>42213.013078703705</v>
      </c>
      <c r="M2380" t="b">
        <v>0</v>
      </c>
      <c r="N2380">
        <v>0</v>
      </c>
      <c r="O2380" t="b">
        <v>0</v>
      </c>
      <c r="P2380" t="s">
        <v>8275</v>
      </c>
      <c r="Q2380" t="s">
        <v>8276</v>
      </c>
    </row>
    <row r="2381" spans="1:17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s="14">
        <f>ROUND((E2381/D2381)*100,0)</f>
        <v>0</v>
      </c>
      <c r="G2381" s="16">
        <f>IFERROR(ROUND(E2381/N2381,2),0)</f>
        <v>0</v>
      </c>
      <c r="H2381" t="s">
        <v>8219</v>
      </c>
      <c r="I2381" t="s">
        <v>8223</v>
      </c>
      <c r="J2381" t="s">
        <v>8245</v>
      </c>
      <c r="K2381" s="11">
        <v>42282.016388888886</v>
      </c>
      <c r="L2381" s="11">
        <v>42237.016388888886</v>
      </c>
      <c r="M2381" t="b">
        <v>0</v>
      </c>
      <c r="N2381">
        <v>0</v>
      </c>
      <c r="O2381" t="b">
        <v>0</v>
      </c>
      <c r="P2381" t="s">
        <v>8275</v>
      </c>
      <c r="Q2381" t="s">
        <v>8276</v>
      </c>
    </row>
    <row r="2382" spans="1:17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s="14">
        <f>ROUND((E2382/D2382)*100,0)</f>
        <v>0</v>
      </c>
      <c r="G2382" s="16">
        <f>IFERROR(ROUND(E2382/N2382,2),0)</f>
        <v>18.329999999999998</v>
      </c>
      <c r="H2382" t="s">
        <v>8219</v>
      </c>
      <c r="I2382" t="s">
        <v>8223</v>
      </c>
      <c r="J2382" t="s">
        <v>8245</v>
      </c>
      <c r="K2382" s="11">
        <v>42278.793310185189</v>
      </c>
      <c r="L2382" s="11">
        <v>42248.793310185189</v>
      </c>
      <c r="M2382" t="b">
        <v>0</v>
      </c>
      <c r="N2382">
        <v>3</v>
      </c>
      <c r="O2382" t="b">
        <v>0</v>
      </c>
      <c r="P2382" t="s">
        <v>8275</v>
      </c>
      <c r="Q2382" t="s">
        <v>8276</v>
      </c>
    </row>
    <row r="2383" spans="1:17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s="14">
        <f>ROUND((E2383/D2383)*100,0)</f>
        <v>2</v>
      </c>
      <c r="G2383" s="16">
        <f>IFERROR(ROUND(E2383/N2383,2),0)</f>
        <v>224.43</v>
      </c>
      <c r="H2383" t="s">
        <v>8219</v>
      </c>
      <c r="I2383" t="s">
        <v>8223</v>
      </c>
      <c r="J2383" t="s">
        <v>8245</v>
      </c>
      <c r="K2383" s="11">
        <v>42104.935740740744</v>
      </c>
      <c r="L2383" s="11">
        <v>42074.935740740744</v>
      </c>
      <c r="M2383" t="b">
        <v>0</v>
      </c>
      <c r="N2383">
        <v>7</v>
      </c>
      <c r="O2383" t="b">
        <v>0</v>
      </c>
      <c r="P2383" t="s">
        <v>8275</v>
      </c>
      <c r="Q2383" t="s">
        <v>8276</v>
      </c>
    </row>
    <row r="2384" spans="1:17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s="14">
        <f>ROUND((E2384/D2384)*100,0)</f>
        <v>3</v>
      </c>
      <c r="G2384" s="16">
        <f>IFERROR(ROUND(E2384/N2384,2),0)</f>
        <v>37.5</v>
      </c>
      <c r="H2384" t="s">
        <v>8219</v>
      </c>
      <c r="I2384" t="s">
        <v>8223</v>
      </c>
      <c r="J2384" t="s">
        <v>8245</v>
      </c>
      <c r="K2384" s="11">
        <v>42220.187534722223</v>
      </c>
      <c r="L2384" s="11">
        <v>42195.187534722223</v>
      </c>
      <c r="M2384" t="b">
        <v>0</v>
      </c>
      <c r="N2384">
        <v>2</v>
      </c>
      <c r="O2384" t="b">
        <v>0</v>
      </c>
      <c r="P2384" t="s">
        <v>8275</v>
      </c>
      <c r="Q2384" t="s">
        <v>8276</v>
      </c>
    </row>
    <row r="2385" spans="1:17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s="14">
        <f>ROUND((E2385/D2385)*100,0)</f>
        <v>4</v>
      </c>
      <c r="G2385" s="16">
        <f>IFERROR(ROUND(E2385/N2385,2),0)</f>
        <v>145</v>
      </c>
      <c r="H2385" t="s">
        <v>8219</v>
      </c>
      <c r="I2385" t="s">
        <v>8227</v>
      </c>
      <c r="J2385" t="s">
        <v>8249</v>
      </c>
      <c r="K2385" s="11">
        <v>42057.056793981479</v>
      </c>
      <c r="L2385" s="11">
        <v>42027.056793981479</v>
      </c>
      <c r="M2385" t="b">
        <v>0</v>
      </c>
      <c r="N2385">
        <v>3</v>
      </c>
      <c r="O2385" t="b">
        <v>0</v>
      </c>
      <c r="P2385" t="s">
        <v>8275</v>
      </c>
      <c r="Q2385" t="s">
        <v>8276</v>
      </c>
    </row>
    <row r="2386" spans="1:17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s="14">
        <f>ROUND((E2386/D2386)*100,0)</f>
        <v>1</v>
      </c>
      <c r="G2386" s="16">
        <f>IFERROR(ROUND(E2386/N2386,2),0)</f>
        <v>1</v>
      </c>
      <c r="H2386" t="s">
        <v>8219</v>
      </c>
      <c r="I2386" t="s">
        <v>8223</v>
      </c>
      <c r="J2386" t="s">
        <v>8245</v>
      </c>
      <c r="K2386" s="11">
        <v>41957.109293981484</v>
      </c>
      <c r="L2386" s="11">
        <v>41927.067627314813</v>
      </c>
      <c r="M2386" t="b">
        <v>0</v>
      </c>
      <c r="N2386">
        <v>8</v>
      </c>
      <c r="O2386" t="b">
        <v>0</v>
      </c>
      <c r="P2386" t="s">
        <v>8275</v>
      </c>
      <c r="Q2386" t="s">
        <v>8276</v>
      </c>
    </row>
    <row r="2387" spans="1:17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s="14">
        <f>ROUND((E2387/D2387)*100,0)</f>
        <v>1</v>
      </c>
      <c r="G2387" s="16">
        <f>IFERROR(ROUND(E2387/N2387,2),0)</f>
        <v>112.57</v>
      </c>
      <c r="H2387" t="s">
        <v>8219</v>
      </c>
      <c r="I2387" t="s">
        <v>8223</v>
      </c>
      <c r="J2387" t="s">
        <v>8245</v>
      </c>
      <c r="K2387" s="11">
        <v>42221.70175925926</v>
      </c>
      <c r="L2387" s="11">
        <v>42191.70175925926</v>
      </c>
      <c r="M2387" t="b">
        <v>0</v>
      </c>
      <c r="N2387">
        <v>7</v>
      </c>
      <c r="O2387" t="b">
        <v>0</v>
      </c>
      <c r="P2387" t="s">
        <v>8275</v>
      </c>
      <c r="Q2387" t="s">
        <v>8276</v>
      </c>
    </row>
    <row r="2388" spans="1:17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s="14">
        <f>ROUND((E2388/D2388)*100,0)</f>
        <v>0</v>
      </c>
      <c r="G2388" s="16">
        <f>IFERROR(ROUND(E2388/N2388,2),0)</f>
        <v>0</v>
      </c>
      <c r="H2388" t="s">
        <v>8219</v>
      </c>
      <c r="I2388" t="s">
        <v>8228</v>
      </c>
      <c r="J2388" t="s">
        <v>8250</v>
      </c>
      <c r="K2388" s="11">
        <v>42014.838240740741</v>
      </c>
      <c r="L2388" s="11">
        <v>41954.838240740741</v>
      </c>
      <c r="M2388" t="b">
        <v>0</v>
      </c>
      <c r="N2388">
        <v>0</v>
      </c>
      <c r="O2388" t="b">
        <v>0</v>
      </c>
      <c r="P2388" t="s">
        <v>8275</v>
      </c>
      <c r="Q2388" t="s">
        <v>8276</v>
      </c>
    </row>
    <row r="2389" spans="1:17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s="14">
        <f>ROUND((E2389/D2389)*100,0)</f>
        <v>1</v>
      </c>
      <c r="G2389" s="16">
        <f>IFERROR(ROUND(E2389/N2389,2),0)</f>
        <v>342</v>
      </c>
      <c r="H2389" t="s">
        <v>8219</v>
      </c>
      <c r="I2389" t="s">
        <v>8223</v>
      </c>
      <c r="J2389" t="s">
        <v>8245</v>
      </c>
      <c r="K2389" s="11">
        <v>42573.626620370371</v>
      </c>
      <c r="L2389" s="11">
        <v>42528.626620370371</v>
      </c>
      <c r="M2389" t="b">
        <v>0</v>
      </c>
      <c r="N2389">
        <v>3</v>
      </c>
      <c r="O2389" t="b">
        <v>0</v>
      </c>
      <c r="P2389" t="s">
        <v>8275</v>
      </c>
      <c r="Q2389" t="s">
        <v>8276</v>
      </c>
    </row>
    <row r="2390" spans="1:17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s="14">
        <f>ROUND((E2390/D2390)*100,0)</f>
        <v>1</v>
      </c>
      <c r="G2390" s="16">
        <f>IFERROR(ROUND(E2390/N2390,2),0)</f>
        <v>57.88</v>
      </c>
      <c r="H2390" t="s">
        <v>8219</v>
      </c>
      <c r="I2390" t="s">
        <v>8223</v>
      </c>
      <c r="J2390" t="s">
        <v>8245</v>
      </c>
      <c r="K2390" s="11">
        <v>42019.811805555553</v>
      </c>
      <c r="L2390" s="11">
        <v>41989.853692129633</v>
      </c>
      <c r="M2390" t="b">
        <v>0</v>
      </c>
      <c r="N2390">
        <v>8</v>
      </c>
      <c r="O2390" t="b">
        <v>0</v>
      </c>
      <c r="P2390" t="s">
        <v>8275</v>
      </c>
      <c r="Q2390" t="s">
        <v>8276</v>
      </c>
    </row>
    <row r="2391" spans="1:17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s="14">
        <f>ROUND((E2391/D2391)*100,0)</f>
        <v>0</v>
      </c>
      <c r="G2391" s="16">
        <f>IFERROR(ROUND(E2391/N2391,2),0)</f>
        <v>30</v>
      </c>
      <c r="H2391" t="s">
        <v>8219</v>
      </c>
      <c r="I2391" t="s">
        <v>8229</v>
      </c>
      <c r="J2391" t="s">
        <v>8248</v>
      </c>
      <c r="K2391" s="11">
        <v>42210.915972222225</v>
      </c>
      <c r="L2391" s="11">
        <v>42179.653379629628</v>
      </c>
      <c r="M2391" t="b">
        <v>0</v>
      </c>
      <c r="N2391">
        <v>1</v>
      </c>
      <c r="O2391" t="b">
        <v>0</v>
      </c>
      <c r="P2391" t="s">
        <v>8275</v>
      </c>
      <c r="Q2391" t="s">
        <v>8276</v>
      </c>
    </row>
    <row r="2392" spans="1:17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s="14">
        <f>ROUND((E2392/D2392)*100,0)</f>
        <v>0</v>
      </c>
      <c r="G2392" s="16">
        <f>IFERROR(ROUND(E2392/N2392,2),0)</f>
        <v>0</v>
      </c>
      <c r="H2392" t="s">
        <v>8219</v>
      </c>
      <c r="I2392" t="s">
        <v>8225</v>
      </c>
      <c r="J2392" t="s">
        <v>8247</v>
      </c>
      <c r="K2392" s="11">
        <v>42008.262314814812</v>
      </c>
      <c r="L2392" s="11">
        <v>41968.262314814812</v>
      </c>
      <c r="M2392" t="b">
        <v>0</v>
      </c>
      <c r="N2392">
        <v>0</v>
      </c>
      <c r="O2392" t="b">
        <v>0</v>
      </c>
      <c r="P2392" t="s">
        <v>8275</v>
      </c>
      <c r="Q2392" t="s">
        <v>8276</v>
      </c>
    </row>
    <row r="2393" spans="1:17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s="14">
        <f>ROUND((E2393/D2393)*100,0)</f>
        <v>0</v>
      </c>
      <c r="G2393" s="16">
        <f>IFERROR(ROUND(E2393/N2393,2),0)</f>
        <v>25</v>
      </c>
      <c r="H2393" t="s">
        <v>8219</v>
      </c>
      <c r="I2393" t="s">
        <v>8223</v>
      </c>
      <c r="J2393" t="s">
        <v>8245</v>
      </c>
      <c r="K2393" s="11">
        <v>42094.752824074072</v>
      </c>
      <c r="L2393" s="11">
        <v>42064.794490740744</v>
      </c>
      <c r="M2393" t="b">
        <v>0</v>
      </c>
      <c r="N2393">
        <v>1</v>
      </c>
      <c r="O2393" t="b">
        <v>0</v>
      </c>
      <c r="P2393" t="s">
        <v>8275</v>
      </c>
      <c r="Q2393" t="s">
        <v>8276</v>
      </c>
    </row>
    <row r="2394" spans="1:17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s="14">
        <f>ROUND((E2394/D2394)*100,0)</f>
        <v>0</v>
      </c>
      <c r="G2394" s="16">
        <f>IFERROR(ROUND(E2394/N2394,2),0)</f>
        <v>0</v>
      </c>
      <c r="H2394" t="s">
        <v>8219</v>
      </c>
      <c r="I2394" t="s">
        <v>8223</v>
      </c>
      <c r="J2394" t="s">
        <v>8245</v>
      </c>
      <c r="K2394" s="11">
        <v>42306.120636574073</v>
      </c>
      <c r="L2394" s="11">
        <v>42276.120636574073</v>
      </c>
      <c r="M2394" t="b">
        <v>0</v>
      </c>
      <c r="N2394">
        <v>0</v>
      </c>
      <c r="O2394" t="b">
        <v>0</v>
      </c>
      <c r="P2394" t="s">
        <v>8275</v>
      </c>
      <c r="Q2394" t="s">
        <v>8276</v>
      </c>
    </row>
    <row r="2395" spans="1:17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s="14">
        <f>ROUND((E2395/D2395)*100,0)</f>
        <v>0</v>
      </c>
      <c r="G2395" s="16">
        <f>IFERROR(ROUND(E2395/N2395,2),0)</f>
        <v>50</v>
      </c>
      <c r="H2395" t="s">
        <v>8219</v>
      </c>
      <c r="I2395" t="s">
        <v>8223</v>
      </c>
      <c r="J2395" t="s">
        <v>8245</v>
      </c>
      <c r="K2395" s="11">
        <v>42224.648344907408</v>
      </c>
      <c r="L2395" s="11">
        <v>42194.648344907408</v>
      </c>
      <c r="M2395" t="b">
        <v>0</v>
      </c>
      <c r="N2395">
        <v>1</v>
      </c>
      <c r="O2395" t="b">
        <v>0</v>
      </c>
      <c r="P2395" t="s">
        <v>8275</v>
      </c>
      <c r="Q2395" t="s">
        <v>8276</v>
      </c>
    </row>
    <row r="2396" spans="1:17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s="14">
        <f>ROUND((E2396/D2396)*100,0)</f>
        <v>0</v>
      </c>
      <c r="G2396" s="16">
        <f>IFERROR(ROUND(E2396/N2396,2),0)</f>
        <v>1.5</v>
      </c>
      <c r="H2396" t="s">
        <v>8219</v>
      </c>
      <c r="I2396" t="s">
        <v>8240</v>
      </c>
      <c r="J2396" t="s">
        <v>8248</v>
      </c>
      <c r="K2396" s="11">
        <v>42061.362187500003</v>
      </c>
      <c r="L2396" s="11">
        <v>42031.362187500003</v>
      </c>
      <c r="M2396" t="b">
        <v>0</v>
      </c>
      <c r="N2396">
        <v>2</v>
      </c>
      <c r="O2396" t="b">
        <v>0</v>
      </c>
      <c r="P2396" t="s">
        <v>8275</v>
      </c>
      <c r="Q2396" t="s">
        <v>8276</v>
      </c>
    </row>
    <row r="2397" spans="1:17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s="14">
        <f>ROUND((E2397/D2397)*100,0)</f>
        <v>0</v>
      </c>
      <c r="G2397" s="16">
        <f>IFERROR(ROUND(E2397/N2397,2),0)</f>
        <v>0</v>
      </c>
      <c r="H2397" t="s">
        <v>8219</v>
      </c>
      <c r="I2397" t="s">
        <v>8223</v>
      </c>
      <c r="J2397" t="s">
        <v>8245</v>
      </c>
      <c r="K2397" s="11">
        <v>42745.372916666667</v>
      </c>
      <c r="L2397" s="11">
        <v>42717.121377314812</v>
      </c>
      <c r="M2397" t="b">
        <v>0</v>
      </c>
      <c r="N2397">
        <v>0</v>
      </c>
      <c r="O2397" t="b">
        <v>0</v>
      </c>
      <c r="P2397" t="s">
        <v>8275</v>
      </c>
      <c r="Q2397" t="s">
        <v>8276</v>
      </c>
    </row>
    <row r="2398" spans="1:17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s="14">
        <f>ROUND((E2398/D2398)*100,0)</f>
        <v>0</v>
      </c>
      <c r="G2398" s="16">
        <f>IFERROR(ROUND(E2398/N2398,2),0)</f>
        <v>10</v>
      </c>
      <c r="H2398" t="s">
        <v>8219</v>
      </c>
      <c r="I2398" t="s">
        <v>8239</v>
      </c>
      <c r="J2398" t="s">
        <v>8256</v>
      </c>
      <c r="K2398" s="11">
        <v>42292.849050925928</v>
      </c>
      <c r="L2398" s="11">
        <v>42262.849050925928</v>
      </c>
      <c r="M2398" t="b">
        <v>0</v>
      </c>
      <c r="N2398">
        <v>1</v>
      </c>
      <c r="O2398" t="b">
        <v>0</v>
      </c>
      <c r="P2398" t="s">
        <v>8275</v>
      </c>
      <c r="Q2398" t="s">
        <v>8276</v>
      </c>
    </row>
    <row r="2399" spans="1:17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s="14">
        <f>ROUND((E2399/D2399)*100,0)</f>
        <v>0</v>
      </c>
      <c r="G2399" s="16">
        <f>IFERROR(ROUND(E2399/N2399,2),0)</f>
        <v>0</v>
      </c>
      <c r="H2399" t="s">
        <v>8219</v>
      </c>
      <c r="I2399" t="s">
        <v>8223</v>
      </c>
      <c r="J2399" t="s">
        <v>8245</v>
      </c>
      <c r="K2399" s="11">
        <v>42006.88490740741</v>
      </c>
      <c r="L2399" s="11">
        <v>41976.88490740741</v>
      </c>
      <c r="M2399" t="b">
        <v>0</v>
      </c>
      <c r="N2399">
        <v>0</v>
      </c>
      <c r="O2399" t="b">
        <v>0</v>
      </c>
      <c r="P2399" t="s">
        <v>8275</v>
      </c>
      <c r="Q2399" t="s">
        <v>8276</v>
      </c>
    </row>
    <row r="2400" spans="1:17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s="14">
        <f>ROUND((E2400/D2400)*100,0)</f>
        <v>0</v>
      </c>
      <c r="G2400" s="16">
        <f>IFERROR(ROUND(E2400/N2400,2),0)</f>
        <v>0</v>
      </c>
      <c r="H2400" t="s">
        <v>8219</v>
      </c>
      <c r="I2400" t="s">
        <v>8223</v>
      </c>
      <c r="J2400" t="s">
        <v>8245</v>
      </c>
      <c r="K2400" s="11">
        <v>42187.916481481479</v>
      </c>
      <c r="L2400" s="11">
        <v>42157.916481481479</v>
      </c>
      <c r="M2400" t="b">
        <v>0</v>
      </c>
      <c r="N2400">
        <v>0</v>
      </c>
      <c r="O2400" t="b">
        <v>0</v>
      </c>
      <c r="P2400" t="s">
        <v>8275</v>
      </c>
      <c r="Q2400" t="s">
        <v>8276</v>
      </c>
    </row>
    <row r="2401" spans="1:17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s="14">
        <f>ROUND((E2401/D2401)*100,0)</f>
        <v>0</v>
      </c>
      <c r="G2401" s="16">
        <f>IFERROR(ROUND(E2401/N2401,2),0)</f>
        <v>0</v>
      </c>
      <c r="H2401" t="s">
        <v>8219</v>
      </c>
      <c r="I2401" t="s">
        <v>8234</v>
      </c>
      <c r="J2401" t="s">
        <v>8254</v>
      </c>
      <c r="K2401" s="11">
        <v>41991.853078703702</v>
      </c>
      <c r="L2401" s="11">
        <v>41956.853078703702</v>
      </c>
      <c r="M2401" t="b">
        <v>0</v>
      </c>
      <c r="N2401">
        <v>0</v>
      </c>
      <c r="O2401" t="b">
        <v>0</v>
      </c>
      <c r="P2401" t="s">
        <v>8275</v>
      </c>
      <c r="Q2401" t="s">
        <v>8276</v>
      </c>
    </row>
    <row r="2402" spans="1:17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s="14">
        <f>ROUND((E2402/D2402)*100,0)</f>
        <v>0</v>
      </c>
      <c r="G2402" s="16">
        <f>IFERROR(ROUND(E2402/N2402,2),0)</f>
        <v>0</v>
      </c>
      <c r="H2402" t="s">
        <v>8219</v>
      </c>
      <c r="I2402" t="s">
        <v>8225</v>
      </c>
      <c r="J2402" t="s">
        <v>8247</v>
      </c>
      <c r="K2402" s="11">
        <v>42474.268101851849</v>
      </c>
      <c r="L2402" s="11">
        <v>42444.268101851849</v>
      </c>
      <c r="M2402" t="b">
        <v>0</v>
      </c>
      <c r="N2402">
        <v>0</v>
      </c>
      <c r="O2402" t="b">
        <v>0</v>
      </c>
      <c r="P2402" t="s">
        <v>8275</v>
      </c>
      <c r="Q2402" t="s">
        <v>8276</v>
      </c>
    </row>
    <row r="2403" spans="1:17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s="14">
        <f>ROUND((E2403/D2403)*100,0)</f>
        <v>1</v>
      </c>
      <c r="G2403" s="16">
        <f>IFERROR(ROUND(E2403/N2403,2),0)</f>
        <v>22.33</v>
      </c>
      <c r="H2403" t="s">
        <v>8220</v>
      </c>
      <c r="I2403" t="s">
        <v>8223</v>
      </c>
      <c r="J2403" t="s">
        <v>8245</v>
      </c>
      <c r="K2403" s="11">
        <v>42434.822870370372</v>
      </c>
      <c r="L2403" s="11">
        <v>42374.822870370372</v>
      </c>
      <c r="M2403" t="b">
        <v>0</v>
      </c>
      <c r="N2403">
        <v>9</v>
      </c>
      <c r="O2403" t="b">
        <v>0</v>
      </c>
      <c r="P2403" t="s">
        <v>8292</v>
      </c>
      <c r="Q2403" t="s">
        <v>8293</v>
      </c>
    </row>
    <row r="2404" spans="1:17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s="14">
        <f>ROUND((E2404/D2404)*100,0)</f>
        <v>0</v>
      </c>
      <c r="G2404" s="16">
        <f>IFERROR(ROUND(E2404/N2404,2),0)</f>
        <v>52</v>
      </c>
      <c r="H2404" t="s">
        <v>8220</v>
      </c>
      <c r="I2404" t="s">
        <v>8223</v>
      </c>
      <c r="J2404" t="s">
        <v>8245</v>
      </c>
      <c r="K2404" s="11">
        <v>42137.679756944446</v>
      </c>
      <c r="L2404" s="11">
        <v>42107.679756944446</v>
      </c>
      <c r="M2404" t="b">
        <v>0</v>
      </c>
      <c r="N2404">
        <v>1</v>
      </c>
      <c r="O2404" t="b">
        <v>0</v>
      </c>
      <c r="P2404" t="s">
        <v>8292</v>
      </c>
      <c r="Q2404" t="s">
        <v>8293</v>
      </c>
    </row>
    <row r="2405" spans="1:17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s="14">
        <f>ROUND((E2405/D2405)*100,0)</f>
        <v>17</v>
      </c>
      <c r="G2405" s="16">
        <f>IFERROR(ROUND(E2405/N2405,2),0)</f>
        <v>16.829999999999998</v>
      </c>
      <c r="H2405" t="s">
        <v>8220</v>
      </c>
      <c r="I2405" t="s">
        <v>8224</v>
      </c>
      <c r="J2405" t="s">
        <v>8246</v>
      </c>
      <c r="K2405" s="11">
        <v>42459.840949074074</v>
      </c>
      <c r="L2405" s="11">
        <v>42399.882615740738</v>
      </c>
      <c r="M2405" t="b">
        <v>0</v>
      </c>
      <c r="N2405">
        <v>12</v>
      </c>
      <c r="O2405" t="b">
        <v>0</v>
      </c>
      <c r="P2405" t="s">
        <v>8292</v>
      </c>
      <c r="Q2405" t="s">
        <v>8293</v>
      </c>
    </row>
    <row r="2406" spans="1:17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s="14">
        <f>ROUND((E2406/D2406)*100,0)</f>
        <v>0</v>
      </c>
      <c r="G2406" s="16">
        <f>IFERROR(ROUND(E2406/N2406,2),0)</f>
        <v>0</v>
      </c>
      <c r="H2406" t="s">
        <v>8220</v>
      </c>
      <c r="I2406" t="s">
        <v>8223</v>
      </c>
      <c r="J2406" t="s">
        <v>8245</v>
      </c>
      <c r="K2406" s="11">
        <v>42372.03943287037</v>
      </c>
      <c r="L2406" s="11">
        <v>42342.03943287037</v>
      </c>
      <c r="M2406" t="b">
        <v>0</v>
      </c>
      <c r="N2406">
        <v>0</v>
      </c>
      <c r="O2406" t="b">
        <v>0</v>
      </c>
      <c r="P2406" t="s">
        <v>8292</v>
      </c>
      <c r="Q2406" t="s">
        <v>8293</v>
      </c>
    </row>
    <row r="2407" spans="1:17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s="14">
        <f>ROUND((E2407/D2407)*100,0)</f>
        <v>23</v>
      </c>
      <c r="G2407" s="16">
        <f>IFERROR(ROUND(E2407/N2407,2),0)</f>
        <v>56.3</v>
      </c>
      <c r="H2407" t="s">
        <v>8220</v>
      </c>
      <c r="I2407" t="s">
        <v>8223</v>
      </c>
      <c r="J2407" t="s">
        <v>8245</v>
      </c>
      <c r="K2407" s="11">
        <v>42616.585358796299</v>
      </c>
      <c r="L2407" s="11">
        <v>42595.585358796299</v>
      </c>
      <c r="M2407" t="b">
        <v>0</v>
      </c>
      <c r="N2407">
        <v>20</v>
      </c>
      <c r="O2407" t="b">
        <v>0</v>
      </c>
      <c r="P2407" t="s">
        <v>8292</v>
      </c>
      <c r="Q2407" t="s">
        <v>8293</v>
      </c>
    </row>
    <row r="2408" spans="1:17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s="14">
        <f>ROUND((E2408/D2408)*100,0)</f>
        <v>41</v>
      </c>
      <c r="G2408" s="16">
        <f>IFERROR(ROUND(E2408/N2408,2),0)</f>
        <v>84.06</v>
      </c>
      <c r="H2408" t="s">
        <v>8220</v>
      </c>
      <c r="I2408" t="s">
        <v>8223</v>
      </c>
      <c r="J2408" t="s">
        <v>8245</v>
      </c>
      <c r="K2408" s="11">
        <v>42023.110995370371</v>
      </c>
      <c r="L2408" s="11">
        <v>41983.110995370371</v>
      </c>
      <c r="M2408" t="b">
        <v>0</v>
      </c>
      <c r="N2408">
        <v>16</v>
      </c>
      <c r="O2408" t="b">
        <v>0</v>
      </c>
      <c r="P2408" t="s">
        <v>8292</v>
      </c>
      <c r="Q2408" t="s">
        <v>8293</v>
      </c>
    </row>
    <row r="2409" spans="1:17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s="14">
        <f>ROUND((E2409/D2409)*100,0)</f>
        <v>25</v>
      </c>
      <c r="G2409" s="16">
        <f>IFERROR(ROUND(E2409/N2409,2),0)</f>
        <v>168.39</v>
      </c>
      <c r="H2409" t="s">
        <v>8220</v>
      </c>
      <c r="I2409" t="s">
        <v>8223</v>
      </c>
      <c r="J2409" t="s">
        <v>8245</v>
      </c>
      <c r="K2409" s="11">
        <v>42105.25</v>
      </c>
      <c r="L2409" s="11">
        <v>42082.575555555559</v>
      </c>
      <c r="M2409" t="b">
        <v>0</v>
      </c>
      <c r="N2409">
        <v>33</v>
      </c>
      <c r="O2409" t="b">
        <v>0</v>
      </c>
      <c r="P2409" t="s">
        <v>8292</v>
      </c>
      <c r="Q2409" t="s">
        <v>8293</v>
      </c>
    </row>
    <row r="2410" spans="1:17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s="14">
        <f>ROUND((E2410/D2410)*100,0)</f>
        <v>0</v>
      </c>
      <c r="G2410" s="16">
        <f>IFERROR(ROUND(E2410/N2410,2),0)</f>
        <v>15</v>
      </c>
      <c r="H2410" t="s">
        <v>8220</v>
      </c>
      <c r="I2410" t="s">
        <v>8223</v>
      </c>
      <c r="J2410" t="s">
        <v>8245</v>
      </c>
      <c r="K2410" s="11">
        <v>41949.182372685187</v>
      </c>
      <c r="L2410" s="11">
        <v>41919.140706018516</v>
      </c>
      <c r="M2410" t="b">
        <v>0</v>
      </c>
      <c r="N2410">
        <v>2</v>
      </c>
      <c r="O2410" t="b">
        <v>0</v>
      </c>
      <c r="P2410" t="s">
        <v>8292</v>
      </c>
      <c r="Q2410" t="s">
        <v>8293</v>
      </c>
    </row>
    <row r="2411" spans="1:17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s="14">
        <f>ROUND((E2411/D2411)*100,0)</f>
        <v>2</v>
      </c>
      <c r="G2411" s="16">
        <f>IFERROR(ROUND(E2411/N2411,2),0)</f>
        <v>76.67</v>
      </c>
      <c r="H2411" t="s">
        <v>8220</v>
      </c>
      <c r="I2411" t="s">
        <v>8223</v>
      </c>
      <c r="J2411" t="s">
        <v>8245</v>
      </c>
      <c r="K2411" s="11">
        <v>42234.875868055555</v>
      </c>
      <c r="L2411" s="11">
        <v>42204.875868055555</v>
      </c>
      <c r="M2411" t="b">
        <v>0</v>
      </c>
      <c r="N2411">
        <v>6</v>
      </c>
      <c r="O2411" t="b">
        <v>0</v>
      </c>
      <c r="P2411" t="s">
        <v>8292</v>
      </c>
      <c r="Q2411" t="s">
        <v>8293</v>
      </c>
    </row>
    <row r="2412" spans="1:17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s="14">
        <f>ROUND((E2412/D2412)*100,0)</f>
        <v>0</v>
      </c>
      <c r="G2412" s="16">
        <f>IFERROR(ROUND(E2412/N2412,2),0)</f>
        <v>0</v>
      </c>
      <c r="H2412" t="s">
        <v>8220</v>
      </c>
      <c r="I2412" t="s">
        <v>8225</v>
      </c>
      <c r="J2412" t="s">
        <v>8247</v>
      </c>
      <c r="K2412" s="11">
        <v>42254.408275462964</v>
      </c>
      <c r="L2412" s="11">
        <v>42224.408275462964</v>
      </c>
      <c r="M2412" t="b">
        <v>0</v>
      </c>
      <c r="N2412">
        <v>0</v>
      </c>
      <c r="O2412" t="b">
        <v>0</v>
      </c>
      <c r="P2412" t="s">
        <v>8292</v>
      </c>
      <c r="Q2412" t="s">
        <v>8293</v>
      </c>
    </row>
    <row r="2413" spans="1:17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s="14">
        <f>ROUND((E2413/D2413)*100,0)</f>
        <v>1</v>
      </c>
      <c r="G2413" s="16">
        <f>IFERROR(ROUND(E2413/N2413,2),0)</f>
        <v>50.33</v>
      </c>
      <c r="H2413" t="s">
        <v>8220</v>
      </c>
      <c r="I2413" t="s">
        <v>8223</v>
      </c>
      <c r="J2413" t="s">
        <v>8245</v>
      </c>
      <c r="K2413" s="11">
        <v>42241.732430555552</v>
      </c>
      <c r="L2413" s="11">
        <v>42211.732430555552</v>
      </c>
      <c r="M2413" t="b">
        <v>0</v>
      </c>
      <c r="N2413">
        <v>3</v>
      </c>
      <c r="O2413" t="b">
        <v>0</v>
      </c>
      <c r="P2413" t="s">
        <v>8292</v>
      </c>
      <c r="Q2413" t="s">
        <v>8293</v>
      </c>
    </row>
    <row r="2414" spans="1:17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s="14">
        <f>ROUND((E2414/D2414)*100,0)</f>
        <v>0</v>
      </c>
      <c r="G2414" s="16">
        <f>IFERROR(ROUND(E2414/N2414,2),0)</f>
        <v>0</v>
      </c>
      <c r="H2414" t="s">
        <v>8220</v>
      </c>
      <c r="I2414" t="s">
        <v>8229</v>
      </c>
      <c r="J2414" t="s">
        <v>8248</v>
      </c>
      <c r="K2414" s="11">
        <v>42700.778622685182</v>
      </c>
      <c r="L2414" s="11">
        <v>42655.736956018518</v>
      </c>
      <c r="M2414" t="b">
        <v>0</v>
      </c>
      <c r="N2414">
        <v>0</v>
      </c>
      <c r="O2414" t="b">
        <v>0</v>
      </c>
      <c r="P2414" t="s">
        <v>8292</v>
      </c>
      <c r="Q2414" t="s">
        <v>8293</v>
      </c>
    </row>
    <row r="2415" spans="1:17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s="14">
        <f>ROUND((E2415/D2415)*100,0)</f>
        <v>1</v>
      </c>
      <c r="G2415" s="16">
        <f>IFERROR(ROUND(E2415/N2415,2),0)</f>
        <v>8.33</v>
      </c>
      <c r="H2415" t="s">
        <v>8220</v>
      </c>
      <c r="I2415" t="s">
        <v>8223</v>
      </c>
      <c r="J2415" t="s">
        <v>8245</v>
      </c>
      <c r="K2415" s="11">
        <v>41790.979166666664</v>
      </c>
      <c r="L2415" s="11">
        <v>41760.10974537037</v>
      </c>
      <c r="M2415" t="b">
        <v>0</v>
      </c>
      <c r="N2415">
        <v>3</v>
      </c>
      <c r="O2415" t="b">
        <v>0</v>
      </c>
      <c r="P2415" t="s">
        <v>8292</v>
      </c>
      <c r="Q2415" t="s">
        <v>8293</v>
      </c>
    </row>
    <row r="2416" spans="1:17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s="14">
        <f>ROUND((E2416/D2416)*100,0)</f>
        <v>3</v>
      </c>
      <c r="G2416" s="16">
        <f>IFERROR(ROUND(E2416/N2416,2),0)</f>
        <v>35.380000000000003</v>
      </c>
      <c r="H2416" t="s">
        <v>8220</v>
      </c>
      <c r="I2416" t="s">
        <v>8223</v>
      </c>
      <c r="J2416" t="s">
        <v>8245</v>
      </c>
      <c r="K2416" s="11">
        <v>42238.165972222225</v>
      </c>
      <c r="L2416" s="11">
        <v>42198.695138888892</v>
      </c>
      <c r="M2416" t="b">
        <v>0</v>
      </c>
      <c r="N2416">
        <v>13</v>
      </c>
      <c r="O2416" t="b">
        <v>0</v>
      </c>
      <c r="P2416" t="s">
        <v>8292</v>
      </c>
      <c r="Q2416" t="s">
        <v>8293</v>
      </c>
    </row>
    <row r="2417" spans="1:17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s="14">
        <f>ROUND((E2417/D2417)*100,0)</f>
        <v>1</v>
      </c>
      <c r="G2417" s="16">
        <f>IFERROR(ROUND(E2417/N2417,2),0)</f>
        <v>55.83</v>
      </c>
      <c r="H2417" t="s">
        <v>8220</v>
      </c>
      <c r="I2417" t="s">
        <v>8223</v>
      </c>
      <c r="J2417" t="s">
        <v>8245</v>
      </c>
      <c r="K2417" s="11">
        <v>42566.862800925926</v>
      </c>
      <c r="L2417" s="11">
        <v>42536.862800925926</v>
      </c>
      <c r="M2417" t="b">
        <v>0</v>
      </c>
      <c r="N2417">
        <v>6</v>
      </c>
      <c r="O2417" t="b">
        <v>0</v>
      </c>
      <c r="P2417" t="s">
        <v>8292</v>
      </c>
      <c r="Q2417" t="s">
        <v>8293</v>
      </c>
    </row>
    <row r="2418" spans="1:17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s="14">
        <f>ROUND((E2418/D2418)*100,0)</f>
        <v>0</v>
      </c>
      <c r="G2418" s="16">
        <f>IFERROR(ROUND(E2418/N2418,2),0)</f>
        <v>5</v>
      </c>
      <c r="H2418" t="s">
        <v>8220</v>
      </c>
      <c r="I2418" t="s">
        <v>8223</v>
      </c>
      <c r="J2418" t="s">
        <v>8245</v>
      </c>
      <c r="K2418" s="11">
        <v>42077.625</v>
      </c>
      <c r="L2418" s="11">
        <v>42019.737766203703</v>
      </c>
      <c r="M2418" t="b">
        <v>0</v>
      </c>
      <c r="N2418">
        <v>1</v>
      </c>
      <c r="O2418" t="b">
        <v>0</v>
      </c>
      <c r="P2418" t="s">
        <v>8292</v>
      </c>
      <c r="Q2418" t="s">
        <v>8293</v>
      </c>
    </row>
    <row r="2419" spans="1:17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s="14">
        <f>ROUND((E2419/D2419)*100,0)</f>
        <v>0</v>
      </c>
      <c r="G2419" s="16">
        <f>IFERROR(ROUND(E2419/N2419,2),0)</f>
        <v>0</v>
      </c>
      <c r="H2419" t="s">
        <v>8220</v>
      </c>
      <c r="I2419" t="s">
        <v>8223</v>
      </c>
      <c r="J2419" t="s">
        <v>8245</v>
      </c>
      <c r="K2419" s="11">
        <v>41861.884108796294</v>
      </c>
      <c r="L2419" s="11">
        <v>41831.884108796294</v>
      </c>
      <c r="M2419" t="b">
        <v>0</v>
      </c>
      <c r="N2419">
        <v>0</v>
      </c>
      <c r="O2419" t="b">
        <v>0</v>
      </c>
      <c r="P2419" t="s">
        <v>8292</v>
      </c>
      <c r="Q2419" t="s">
        <v>8293</v>
      </c>
    </row>
    <row r="2420" spans="1:17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s="14">
        <f>ROUND((E2420/D2420)*100,0)</f>
        <v>0</v>
      </c>
      <c r="G2420" s="16">
        <f>IFERROR(ROUND(E2420/N2420,2),0)</f>
        <v>1</v>
      </c>
      <c r="H2420" t="s">
        <v>8220</v>
      </c>
      <c r="I2420" t="s">
        <v>8223</v>
      </c>
      <c r="J2420" t="s">
        <v>8245</v>
      </c>
      <c r="K2420" s="11">
        <v>42087.815324074072</v>
      </c>
      <c r="L2420" s="11">
        <v>42027.856990740744</v>
      </c>
      <c r="M2420" t="b">
        <v>0</v>
      </c>
      <c r="N2420">
        <v>5</v>
      </c>
      <c r="O2420" t="b">
        <v>0</v>
      </c>
      <c r="P2420" t="s">
        <v>8292</v>
      </c>
      <c r="Q2420" t="s">
        <v>8293</v>
      </c>
    </row>
    <row r="2421" spans="1:17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s="14">
        <f>ROUND((E2421/D2421)*100,0)</f>
        <v>0</v>
      </c>
      <c r="G2421" s="16">
        <f>IFERROR(ROUND(E2421/N2421,2),0)</f>
        <v>0</v>
      </c>
      <c r="H2421" t="s">
        <v>8220</v>
      </c>
      <c r="I2421" t="s">
        <v>8223</v>
      </c>
      <c r="J2421" t="s">
        <v>8245</v>
      </c>
      <c r="K2421" s="11">
        <v>42053.738298611112</v>
      </c>
      <c r="L2421" s="11">
        <v>41993.738298611112</v>
      </c>
      <c r="M2421" t="b">
        <v>0</v>
      </c>
      <c r="N2421">
        <v>0</v>
      </c>
      <c r="O2421" t="b">
        <v>0</v>
      </c>
      <c r="P2421" t="s">
        <v>8292</v>
      </c>
      <c r="Q2421" t="s">
        <v>8293</v>
      </c>
    </row>
    <row r="2422" spans="1:17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s="14">
        <f>ROUND((E2422/D2422)*100,0)</f>
        <v>15</v>
      </c>
      <c r="G2422" s="16">
        <f>IFERROR(ROUND(E2422/N2422,2),0)</f>
        <v>69.47</v>
      </c>
      <c r="H2422" t="s">
        <v>8220</v>
      </c>
      <c r="I2422" t="s">
        <v>8223</v>
      </c>
      <c r="J2422" t="s">
        <v>8245</v>
      </c>
      <c r="K2422" s="11">
        <v>41953.070543981485</v>
      </c>
      <c r="L2422" s="11">
        <v>41893.028877314813</v>
      </c>
      <c r="M2422" t="b">
        <v>0</v>
      </c>
      <c r="N2422">
        <v>36</v>
      </c>
      <c r="O2422" t="b">
        <v>0</v>
      </c>
      <c r="P2422" t="s">
        <v>8292</v>
      </c>
      <c r="Q2422" t="s">
        <v>8293</v>
      </c>
    </row>
    <row r="2423" spans="1:17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s="14">
        <f>ROUND((E2423/D2423)*100,0)</f>
        <v>0</v>
      </c>
      <c r="G2423" s="16">
        <f>IFERROR(ROUND(E2423/N2423,2),0)</f>
        <v>1</v>
      </c>
      <c r="H2423" t="s">
        <v>8220</v>
      </c>
      <c r="I2423" t="s">
        <v>8223</v>
      </c>
      <c r="J2423" t="s">
        <v>8245</v>
      </c>
      <c r="K2423" s="11">
        <v>42056.6874537037</v>
      </c>
      <c r="L2423" s="11">
        <v>42026.6874537037</v>
      </c>
      <c r="M2423" t="b">
        <v>0</v>
      </c>
      <c r="N2423">
        <v>1</v>
      </c>
      <c r="O2423" t="b">
        <v>0</v>
      </c>
      <c r="P2423" t="s">
        <v>8292</v>
      </c>
      <c r="Q2423" t="s">
        <v>8293</v>
      </c>
    </row>
    <row r="2424" spans="1:17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s="14">
        <f>ROUND((E2424/D2424)*100,0)</f>
        <v>0</v>
      </c>
      <c r="G2424" s="16">
        <f>IFERROR(ROUND(E2424/N2424,2),0)</f>
        <v>1</v>
      </c>
      <c r="H2424" t="s">
        <v>8220</v>
      </c>
      <c r="I2424" t="s">
        <v>8223</v>
      </c>
      <c r="J2424" t="s">
        <v>8245</v>
      </c>
      <c r="K2424" s="11">
        <v>42074.683287037034</v>
      </c>
      <c r="L2424" s="11">
        <v>42044.724953703706</v>
      </c>
      <c r="M2424" t="b">
        <v>0</v>
      </c>
      <c r="N2424">
        <v>1</v>
      </c>
      <c r="O2424" t="b">
        <v>0</v>
      </c>
      <c r="P2424" t="s">
        <v>8292</v>
      </c>
      <c r="Q2424" t="s">
        <v>8293</v>
      </c>
    </row>
    <row r="2425" spans="1:17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s="14">
        <f>ROUND((E2425/D2425)*100,0)</f>
        <v>0</v>
      </c>
      <c r="G2425" s="16">
        <f>IFERROR(ROUND(E2425/N2425,2),0)</f>
        <v>8</v>
      </c>
      <c r="H2425" t="s">
        <v>8220</v>
      </c>
      <c r="I2425" t="s">
        <v>8223</v>
      </c>
      <c r="J2425" t="s">
        <v>8245</v>
      </c>
      <c r="K2425" s="11">
        <v>42004.704745370371</v>
      </c>
      <c r="L2425" s="11">
        <v>41974.704745370371</v>
      </c>
      <c r="M2425" t="b">
        <v>0</v>
      </c>
      <c r="N2425">
        <v>1</v>
      </c>
      <c r="O2425" t="b">
        <v>0</v>
      </c>
      <c r="P2425" t="s">
        <v>8292</v>
      </c>
      <c r="Q2425" t="s">
        <v>8293</v>
      </c>
    </row>
    <row r="2426" spans="1:17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s="14">
        <f>ROUND((E2426/D2426)*100,0)</f>
        <v>1</v>
      </c>
      <c r="G2426" s="16">
        <f>IFERROR(ROUND(E2426/N2426,2),0)</f>
        <v>34.44</v>
      </c>
      <c r="H2426" t="s">
        <v>8220</v>
      </c>
      <c r="I2426" t="s">
        <v>8223</v>
      </c>
      <c r="J2426" t="s">
        <v>8245</v>
      </c>
      <c r="K2426" s="11">
        <v>41939.892453703702</v>
      </c>
      <c r="L2426" s="11">
        <v>41909.892453703702</v>
      </c>
      <c r="M2426" t="b">
        <v>0</v>
      </c>
      <c r="N2426">
        <v>9</v>
      </c>
      <c r="O2426" t="b">
        <v>0</v>
      </c>
      <c r="P2426" t="s">
        <v>8292</v>
      </c>
      <c r="Q2426" t="s">
        <v>8293</v>
      </c>
    </row>
    <row r="2427" spans="1:17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s="14">
        <f>ROUND((E2427/D2427)*100,0)</f>
        <v>0</v>
      </c>
      <c r="G2427" s="16">
        <f>IFERROR(ROUND(E2427/N2427,2),0)</f>
        <v>1</v>
      </c>
      <c r="H2427" t="s">
        <v>8220</v>
      </c>
      <c r="I2427" t="s">
        <v>8223</v>
      </c>
      <c r="J2427" t="s">
        <v>8245</v>
      </c>
      <c r="K2427" s="11">
        <v>42517.919444444444</v>
      </c>
      <c r="L2427" s="11">
        <v>42502.913761574076</v>
      </c>
      <c r="M2427" t="b">
        <v>0</v>
      </c>
      <c r="N2427">
        <v>1</v>
      </c>
      <c r="O2427" t="b">
        <v>0</v>
      </c>
      <c r="P2427" t="s">
        <v>8292</v>
      </c>
      <c r="Q2427" t="s">
        <v>8293</v>
      </c>
    </row>
    <row r="2428" spans="1:17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s="14">
        <f>ROUND((E2428/D2428)*100,0)</f>
        <v>0</v>
      </c>
      <c r="G2428" s="16">
        <f>IFERROR(ROUND(E2428/N2428,2),0)</f>
        <v>0</v>
      </c>
      <c r="H2428" t="s">
        <v>8220</v>
      </c>
      <c r="I2428" t="s">
        <v>8223</v>
      </c>
      <c r="J2428" t="s">
        <v>8245</v>
      </c>
      <c r="K2428" s="11">
        <v>42224.170046296298</v>
      </c>
      <c r="L2428" s="11">
        <v>42164.170046296298</v>
      </c>
      <c r="M2428" t="b">
        <v>0</v>
      </c>
      <c r="N2428">
        <v>0</v>
      </c>
      <c r="O2428" t="b">
        <v>0</v>
      </c>
      <c r="P2428" t="s">
        <v>8292</v>
      </c>
      <c r="Q2428" t="s">
        <v>8293</v>
      </c>
    </row>
    <row r="2429" spans="1:17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s="14">
        <f>ROUND((E2429/D2429)*100,0)</f>
        <v>0</v>
      </c>
      <c r="G2429" s="16">
        <f>IFERROR(ROUND(E2429/N2429,2),0)</f>
        <v>1</v>
      </c>
      <c r="H2429" t="s">
        <v>8220</v>
      </c>
      <c r="I2429" t="s">
        <v>8223</v>
      </c>
      <c r="J2429" t="s">
        <v>8245</v>
      </c>
      <c r="K2429" s="11">
        <v>42452.277002314811</v>
      </c>
      <c r="L2429" s="11">
        <v>42412.318668981483</v>
      </c>
      <c r="M2429" t="b">
        <v>0</v>
      </c>
      <c r="N2429">
        <v>1</v>
      </c>
      <c r="O2429" t="b">
        <v>0</v>
      </c>
      <c r="P2429" t="s">
        <v>8292</v>
      </c>
      <c r="Q2429" t="s">
        <v>8293</v>
      </c>
    </row>
    <row r="2430" spans="1:17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s="14">
        <f>ROUND((E2430/D2430)*100,0)</f>
        <v>0</v>
      </c>
      <c r="G2430" s="16">
        <f>IFERROR(ROUND(E2430/N2430,2),0)</f>
        <v>1</v>
      </c>
      <c r="H2430" t="s">
        <v>8220</v>
      </c>
      <c r="I2430" t="s">
        <v>8223</v>
      </c>
      <c r="J2430" t="s">
        <v>8245</v>
      </c>
      <c r="K2430" s="11">
        <v>42075.742488425924</v>
      </c>
      <c r="L2430" s="11">
        <v>42045.784155092595</v>
      </c>
      <c r="M2430" t="b">
        <v>0</v>
      </c>
      <c r="N2430">
        <v>1</v>
      </c>
      <c r="O2430" t="b">
        <v>0</v>
      </c>
      <c r="P2430" t="s">
        <v>8292</v>
      </c>
      <c r="Q2430" t="s">
        <v>8293</v>
      </c>
    </row>
    <row r="2431" spans="1:17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s="14">
        <f>ROUND((E2431/D2431)*100,0)</f>
        <v>1</v>
      </c>
      <c r="G2431" s="16">
        <f>IFERROR(ROUND(E2431/N2431,2),0)</f>
        <v>501.25</v>
      </c>
      <c r="H2431" t="s">
        <v>8220</v>
      </c>
      <c r="I2431" t="s">
        <v>8233</v>
      </c>
      <c r="J2431" t="s">
        <v>8253</v>
      </c>
      <c r="K2431" s="11">
        <v>42771.697222222225</v>
      </c>
      <c r="L2431" s="11">
        <v>42734.879236111112</v>
      </c>
      <c r="M2431" t="b">
        <v>0</v>
      </c>
      <c r="N2431">
        <v>4</v>
      </c>
      <c r="O2431" t="b">
        <v>0</v>
      </c>
      <c r="P2431" t="s">
        <v>8292</v>
      </c>
      <c r="Q2431" t="s">
        <v>8293</v>
      </c>
    </row>
    <row r="2432" spans="1:17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s="14">
        <f>ROUND((E2432/D2432)*100,0)</f>
        <v>1</v>
      </c>
      <c r="G2432" s="16">
        <f>IFERROR(ROUND(E2432/N2432,2),0)</f>
        <v>10.5</v>
      </c>
      <c r="H2432" t="s">
        <v>8220</v>
      </c>
      <c r="I2432" t="s">
        <v>8223</v>
      </c>
      <c r="J2432" t="s">
        <v>8245</v>
      </c>
      <c r="K2432" s="11">
        <v>42412.130833333336</v>
      </c>
      <c r="L2432" s="11">
        <v>42382.130833333336</v>
      </c>
      <c r="M2432" t="b">
        <v>0</v>
      </c>
      <c r="N2432">
        <v>2</v>
      </c>
      <c r="O2432" t="b">
        <v>0</v>
      </c>
      <c r="P2432" t="s">
        <v>8292</v>
      </c>
      <c r="Q2432" t="s">
        <v>8293</v>
      </c>
    </row>
    <row r="2433" spans="1:17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s="14">
        <f>ROUND((E2433/D2433)*100,0)</f>
        <v>0</v>
      </c>
      <c r="G2433" s="16">
        <f>IFERROR(ROUND(E2433/N2433,2),0)</f>
        <v>1</v>
      </c>
      <c r="H2433" t="s">
        <v>8220</v>
      </c>
      <c r="I2433" t="s">
        <v>8223</v>
      </c>
      <c r="J2433" t="s">
        <v>8245</v>
      </c>
      <c r="K2433" s="11">
        <v>42549.099687499998</v>
      </c>
      <c r="L2433" s="11">
        <v>42489.099687499998</v>
      </c>
      <c r="M2433" t="b">
        <v>0</v>
      </c>
      <c r="N2433">
        <v>2</v>
      </c>
      <c r="O2433" t="b">
        <v>0</v>
      </c>
      <c r="P2433" t="s">
        <v>8292</v>
      </c>
      <c r="Q2433" t="s">
        <v>8293</v>
      </c>
    </row>
    <row r="2434" spans="1:17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s="14">
        <f>ROUND((E2434/D2434)*100,0)</f>
        <v>0</v>
      </c>
      <c r="G2434" s="16">
        <f>IFERROR(ROUND(E2434/N2434,2),0)</f>
        <v>1</v>
      </c>
      <c r="H2434" t="s">
        <v>8220</v>
      </c>
      <c r="I2434" t="s">
        <v>8223</v>
      </c>
      <c r="J2434" t="s">
        <v>8245</v>
      </c>
      <c r="K2434" s="11">
        <v>42071.218715277777</v>
      </c>
      <c r="L2434" s="11">
        <v>42041.218715277777</v>
      </c>
      <c r="M2434" t="b">
        <v>0</v>
      </c>
      <c r="N2434">
        <v>2</v>
      </c>
      <c r="O2434" t="b">
        <v>0</v>
      </c>
      <c r="P2434" t="s">
        <v>8292</v>
      </c>
      <c r="Q2434" t="s">
        <v>8293</v>
      </c>
    </row>
    <row r="2435" spans="1:17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s="14">
        <f>ROUND((E2435/D2435)*100,0)</f>
        <v>0</v>
      </c>
      <c r="G2435" s="16">
        <f>IFERROR(ROUND(E2435/N2435,2),0)</f>
        <v>0</v>
      </c>
      <c r="H2435" t="s">
        <v>8220</v>
      </c>
      <c r="I2435" t="s">
        <v>8223</v>
      </c>
      <c r="J2435" t="s">
        <v>8245</v>
      </c>
      <c r="K2435" s="11">
        <v>42427.89980324074</v>
      </c>
      <c r="L2435" s="11">
        <v>42397.89980324074</v>
      </c>
      <c r="M2435" t="b">
        <v>0</v>
      </c>
      <c r="N2435">
        <v>0</v>
      </c>
      <c r="O2435" t="b">
        <v>0</v>
      </c>
      <c r="P2435" t="s">
        <v>8292</v>
      </c>
      <c r="Q2435" t="s">
        <v>8293</v>
      </c>
    </row>
    <row r="2436" spans="1:17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s="14">
        <f>ROUND((E2436/D2436)*100,0)</f>
        <v>0</v>
      </c>
      <c r="G2436" s="16">
        <f>IFERROR(ROUND(E2436/N2436,2),0)</f>
        <v>13</v>
      </c>
      <c r="H2436" t="s">
        <v>8220</v>
      </c>
      <c r="I2436" t="s">
        <v>8223</v>
      </c>
      <c r="J2436" t="s">
        <v>8245</v>
      </c>
      <c r="K2436" s="11">
        <v>42220.186041666668</v>
      </c>
      <c r="L2436" s="11">
        <v>42180.186041666668</v>
      </c>
      <c r="M2436" t="b">
        <v>0</v>
      </c>
      <c r="N2436">
        <v>2</v>
      </c>
      <c r="O2436" t="b">
        <v>0</v>
      </c>
      <c r="P2436" t="s">
        <v>8292</v>
      </c>
      <c r="Q2436" t="s">
        <v>8293</v>
      </c>
    </row>
    <row r="2437" spans="1:17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s="14">
        <f>ROUND((E2437/D2437)*100,0)</f>
        <v>0</v>
      </c>
      <c r="G2437" s="16">
        <f>IFERROR(ROUND(E2437/N2437,2),0)</f>
        <v>306</v>
      </c>
      <c r="H2437" t="s">
        <v>8220</v>
      </c>
      <c r="I2437" t="s">
        <v>8234</v>
      </c>
      <c r="J2437" t="s">
        <v>8254</v>
      </c>
      <c r="K2437" s="11">
        <v>42282.277615740742</v>
      </c>
      <c r="L2437" s="11">
        <v>42252.277615740742</v>
      </c>
      <c r="M2437" t="b">
        <v>0</v>
      </c>
      <c r="N2437">
        <v>4</v>
      </c>
      <c r="O2437" t="b">
        <v>0</v>
      </c>
      <c r="P2437" t="s">
        <v>8292</v>
      </c>
      <c r="Q2437" t="s">
        <v>8293</v>
      </c>
    </row>
    <row r="2438" spans="1:17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s="14">
        <f>ROUND((E2438/D2438)*100,0)</f>
        <v>0</v>
      </c>
      <c r="G2438" s="16">
        <f>IFERROR(ROUND(E2438/N2438,2),0)</f>
        <v>22.5</v>
      </c>
      <c r="H2438" t="s">
        <v>8220</v>
      </c>
      <c r="I2438" t="s">
        <v>8228</v>
      </c>
      <c r="J2438" t="s">
        <v>8250</v>
      </c>
      <c r="K2438" s="11">
        <v>42398.615393518521</v>
      </c>
      <c r="L2438" s="11">
        <v>42338.615393518521</v>
      </c>
      <c r="M2438" t="b">
        <v>0</v>
      </c>
      <c r="N2438">
        <v>2</v>
      </c>
      <c r="O2438" t="b">
        <v>0</v>
      </c>
      <c r="P2438" t="s">
        <v>8292</v>
      </c>
      <c r="Q2438" t="s">
        <v>8293</v>
      </c>
    </row>
    <row r="2439" spans="1:17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s="14">
        <f>ROUND((E2439/D2439)*100,0)</f>
        <v>0</v>
      </c>
      <c r="G2439" s="16">
        <f>IFERROR(ROUND(E2439/N2439,2),0)</f>
        <v>0</v>
      </c>
      <c r="H2439" t="s">
        <v>8220</v>
      </c>
      <c r="I2439" t="s">
        <v>8223</v>
      </c>
      <c r="J2439" t="s">
        <v>8245</v>
      </c>
      <c r="K2439" s="11">
        <v>42080.75</v>
      </c>
      <c r="L2439" s="11">
        <v>42031.965138888889</v>
      </c>
      <c r="M2439" t="b">
        <v>0</v>
      </c>
      <c r="N2439">
        <v>0</v>
      </c>
      <c r="O2439" t="b">
        <v>0</v>
      </c>
      <c r="P2439" t="s">
        <v>8292</v>
      </c>
      <c r="Q2439" t="s">
        <v>8293</v>
      </c>
    </row>
    <row r="2440" spans="1:17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s="14">
        <f>ROUND((E2440/D2440)*100,0)</f>
        <v>0</v>
      </c>
      <c r="G2440" s="16">
        <f>IFERROR(ROUND(E2440/N2440,2),0)</f>
        <v>50</v>
      </c>
      <c r="H2440" t="s">
        <v>8220</v>
      </c>
      <c r="I2440" t="s">
        <v>8223</v>
      </c>
      <c r="J2440" t="s">
        <v>8245</v>
      </c>
      <c r="K2440" s="11">
        <v>42345.956736111111</v>
      </c>
      <c r="L2440" s="11">
        <v>42285.915069444447</v>
      </c>
      <c r="M2440" t="b">
        <v>0</v>
      </c>
      <c r="N2440">
        <v>1</v>
      </c>
      <c r="O2440" t="b">
        <v>0</v>
      </c>
      <c r="P2440" t="s">
        <v>8292</v>
      </c>
      <c r="Q2440" t="s">
        <v>8293</v>
      </c>
    </row>
    <row r="2441" spans="1:17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s="14">
        <f>ROUND((E2441/D2441)*100,0)</f>
        <v>0</v>
      </c>
      <c r="G2441" s="16">
        <f>IFERROR(ROUND(E2441/N2441,2),0)</f>
        <v>0</v>
      </c>
      <c r="H2441" t="s">
        <v>8220</v>
      </c>
      <c r="I2441" t="s">
        <v>8223</v>
      </c>
      <c r="J2441" t="s">
        <v>8245</v>
      </c>
      <c r="K2441" s="11">
        <v>42295.818622685183</v>
      </c>
      <c r="L2441" s="11">
        <v>42265.818622685183</v>
      </c>
      <c r="M2441" t="b">
        <v>0</v>
      </c>
      <c r="N2441">
        <v>0</v>
      </c>
      <c r="O2441" t="b">
        <v>0</v>
      </c>
      <c r="P2441" t="s">
        <v>8292</v>
      </c>
      <c r="Q2441" t="s">
        <v>8293</v>
      </c>
    </row>
    <row r="2442" spans="1:17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s="14">
        <f>ROUND((E2442/D2442)*100,0)</f>
        <v>0</v>
      </c>
      <c r="G2442" s="16">
        <f>IFERROR(ROUND(E2442/N2442,2),0)</f>
        <v>5</v>
      </c>
      <c r="H2442" t="s">
        <v>8220</v>
      </c>
      <c r="I2442" t="s">
        <v>8241</v>
      </c>
      <c r="J2442" t="s">
        <v>8248</v>
      </c>
      <c r="K2442" s="11">
        <v>42413.899456018517</v>
      </c>
      <c r="L2442" s="11">
        <v>42383.899456018517</v>
      </c>
      <c r="M2442" t="b">
        <v>0</v>
      </c>
      <c r="N2442">
        <v>2</v>
      </c>
      <c r="O2442" t="b">
        <v>0</v>
      </c>
      <c r="P2442" t="s">
        <v>8292</v>
      </c>
      <c r="Q2442" t="s">
        <v>8293</v>
      </c>
    </row>
    <row r="2443" spans="1:17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s="14">
        <f>ROUND((E2443/D2443)*100,0)</f>
        <v>108</v>
      </c>
      <c r="G2443" s="16">
        <f>IFERROR(ROUND(E2443/N2443,2),0)</f>
        <v>74.23</v>
      </c>
      <c r="H2443" t="s">
        <v>8218</v>
      </c>
      <c r="I2443" t="s">
        <v>8223</v>
      </c>
      <c r="J2443" t="s">
        <v>8245</v>
      </c>
      <c r="K2443" s="11">
        <v>42208.207638888889</v>
      </c>
      <c r="L2443" s="11">
        <v>42187.125625000001</v>
      </c>
      <c r="M2443" t="b">
        <v>0</v>
      </c>
      <c r="N2443">
        <v>109</v>
      </c>
      <c r="O2443" t="b">
        <v>1</v>
      </c>
      <c r="P2443" t="s">
        <v>8292</v>
      </c>
      <c r="Q2443" t="s">
        <v>8308</v>
      </c>
    </row>
    <row r="2444" spans="1:17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s="14">
        <f>ROUND((E2444/D2444)*100,0)</f>
        <v>126</v>
      </c>
      <c r="G2444" s="16">
        <f>IFERROR(ROUND(E2444/N2444,2),0)</f>
        <v>81.25</v>
      </c>
      <c r="H2444" t="s">
        <v>8218</v>
      </c>
      <c r="I2444" t="s">
        <v>8223</v>
      </c>
      <c r="J2444" t="s">
        <v>8245</v>
      </c>
      <c r="K2444" s="11">
        <v>42082.625324074077</v>
      </c>
      <c r="L2444" s="11">
        <v>42052.666990740741</v>
      </c>
      <c r="M2444" t="b">
        <v>0</v>
      </c>
      <c r="N2444">
        <v>372</v>
      </c>
      <c r="O2444" t="b">
        <v>1</v>
      </c>
      <c r="P2444" t="s">
        <v>8292</v>
      </c>
      <c r="Q2444" t="s">
        <v>8308</v>
      </c>
    </row>
    <row r="2445" spans="1:17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s="14">
        <f>ROUND((E2445/D2445)*100,0)</f>
        <v>203</v>
      </c>
      <c r="G2445" s="16">
        <f>IFERROR(ROUND(E2445/N2445,2),0)</f>
        <v>130.22999999999999</v>
      </c>
      <c r="H2445" t="s">
        <v>8218</v>
      </c>
      <c r="I2445" t="s">
        <v>8223</v>
      </c>
      <c r="J2445" t="s">
        <v>8245</v>
      </c>
      <c r="K2445" s="11">
        <v>41866.625254629631</v>
      </c>
      <c r="L2445" s="11">
        <v>41836.625254629631</v>
      </c>
      <c r="M2445" t="b">
        <v>0</v>
      </c>
      <c r="N2445">
        <v>311</v>
      </c>
      <c r="O2445" t="b">
        <v>1</v>
      </c>
      <c r="P2445" t="s">
        <v>8292</v>
      </c>
      <c r="Q2445" t="s">
        <v>8308</v>
      </c>
    </row>
    <row r="2446" spans="1:17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s="14">
        <f>ROUND((E2446/D2446)*100,0)</f>
        <v>109</v>
      </c>
      <c r="G2446" s="16">
        <f>IFERROR(ROUND(E2446/N2446,2),0)</f>
        <v>53.41</v>
      </c>
      <c r="H2446" t="s">
        <v>8218</v>
      </c>
      <c r="I2446" t="s">
        <v>8223</v>
      </c>
      <c r="J2446" t="s">
        <v>8245</v>
      </c>
      <c r="K2446" s="11">
        <v>42515.754525462966</v>
      </c>
      <c r="L2446" s="11">
        <v>42485.754525462966</v>
      </c>
      <c r="M2446" t="b">
        <v>0</v>
      </c>
      <c r="N2446">
        <v>61</v>
      </c>
      <c r="O2446" t="b">
        <v>1</v>
      </c>
      <c r="P2446" t="s">
        <v>8292</v>
      </c>
      <c r="Q2446" t="s">
        <v>8308</v>
      </c>
    </row>
    <row r="2447" spans="1:17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s="14">
        <f>ROUND((E2447/D2447)*100,0)</f>
        <v>173</v>
      </c>
      <c r="G2447" s="16">
        <f>IFERROR(ROUND(E2447/N2447,2),0)</f>
        <v>75.13</v>
      </c>
      <c r="H2447" t="s">
        <v>8218</v>
      </c>
      <c r="I2447" t="s">
        <v>8223</v>
      </c>
      <c r="J2447" t="s">
        <v>8245</v>
      </c>
      <c r="K2447" s="11">
        <v>42273.190057870372</v>
      </c>
      <c r="L2447" s="11">
        <v>42243.190057870372</v>
      </c>
      <c r="M2447" t="b">
        <v>0</v>
      </c>
      <c r="N2447">
        <v>115</v>
      </c>
      <c r="O2447" t="b">
        <v>1</v>
      </c>
      <c r="P2447" t="s">
        <v>8292</v>
      </c>
      <c r="Q2447" t="s">
        <v>8308</v>
      </c>
    </row>
    <row r="2448" spans="1:17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s="14">
        <f>ROUND((E2448/D2448)*100,0)</f>
        <v>168</v>
      </c>
      <c r="G2448" s="16">
        <f>IFERROR(ROUND(E2448/N2448,2),0)</f>
        <v>75.67</v>
      </c>
      <c r="H2448" t="s">
        <v>8218</v>
      </c>
      <c r="I2448" t="s">
        <v>8223</v>
      </c>
      <c r="J2448" t="s">
        <v>8245</v>
      </c>
      <c r="K2448" s="11">
        <v>42700.64434027778</v>
      </c>
      <c r="L2448" s="11">
        <v>42670.602673611109</v>
      </c>
      <c r="M2448" t="b">
        <v>0</v>
      </c>
      <c r="N2448">
        <v>111</v>
      </c>
      <c r="O2448" t="b">
        <v>1</v>
      </c>
      <c r="P2448" t="s">
        <v>8292</v>
      </c>
      <c r="Q2448" t="s">
        <v>8308</v>
      </c>
    </row>
    <row r="2449" spans="1:17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s="14">
        <f>ROUND((E2449/D2449)*100,0)</f>
        <v>427</v>
      </c>
      <c r="G2449" s="16">
        <f>IFERROR(ROUND(E2449/N2449,2),0)</f>
        <v>31.69</v>
      </c>
      <c r="H2449" t="s">
        <v>8218</v>
      </c>
      <c r="I2449" t="s">
        <v>8223</v>
      </c>
      <c r="J2449" t="s">
        <v>8245</v>
      </c>
      <c r="K2449" s="11">
        <v>42686.166666666664</v>
      </c>
      <c r="L2449" s="11">
        <v>42654.469826388886</v>
      </c>
      <c r="M2449" t="b">
        <v>0</v>
      </c>
      <c r="N2449">
        <v>337</v>
      </c>
      <c r="O2449" t="b">
        <v>1</v>
      </c>
      <c r="P2449" t="s">
        <v>8292</v>
      </c>
      <c r="Q2449" t="s">
        <v>8308</v>
      </c>
    </row>
    <row r="2450" spans="1:17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s="14">
        <f>ROUND((E2450/D2450)*100,0)</f>
        <v>108</v>
      </c>
      <c r="G2450" s="16">
        <f>IFERROR(ROUND(E2450/N2450,2),0)</f>
        <v>47.78</v>
      </c>
      <c r="H2450" t="s">
        <v>8218</v>
      </c>
      <c r="I2450" t="s">
        <v>8223</v>
      </c>
      <c r="J2450" t="s">
        <v>8245</v>
      </c>
      <c r="K2450" s="11">
        <v>42613.23333333333</v>
      </c>
      <c r="L2450" s="11">
        <v>42607.316122685188</v>
      </c>
      <c r="M2450" t="b">
        <v>0</v>
      </c>
      <c r="N2450">
        <v>9</v>
      </c>
      <c r="O2450" t="b">
        <v>1</v>
      </c>
      <c r="P2450" t="s">
        <v>8292</v>
      </c>
      <c r="Q2450" t="s">
        <v>8308</v>
      </c>
    </row>
    <row r="2451" spans="1:17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s="14">
        <f>ROUND((E2451/D2451)*100,0)</f>
        <v>108</v>
      </c>
      <c r="G2451" s="16">
        <f>IFERROR(ROUND(E2451/N2451,2),0)</f>
        <v>90</v>
      </c>
      <c r="H2451" t="s">
        <v>8218</v>
      </c>
      <c r="I2451" t="s">
        <v>8223</v>
      </c>
      <c r="J2451" t="s">
        <v>8245</v>
      </c>
      <c r="K2451" s="11">
        <v>41973.184201388889</v>
      </c>
      <c r="L2451" s="11">
        <v>41943.142534722225</v>
      </c>
      <c r="M2451" t="b">
        <v>0</v>
      </c>
      <c r="N2451">
        <v>120</v>
      </c>
      <c r="O2451" t="b">
        <v>1</v>
      </c>
      <c r="P2451" t="s">
        <v>8292</v>
      </c>
      <c r="Q2451" t="s">
        <v>8308</v>
      </c>
    </row>
    <row r="2452" spans="1:17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s="14">
        <f>ROUND((E2452/D2452)*100,0)</f>
        <v>102</v>
      </c>
      <c r="G2452" s="16">
        <f>IFERROR(ROUND(E2452/N2452,2),0)</f>
        <v>149.31</v>
      </c>
      <c r="H2452" t="s">
        <v>8218</v>
      </c>
      <c r="I2452" t="s">
        <v>8223</v>
      </c>
      <c r="J2452" t="s">
        <v>8245</v>
      </c>
      <c r="K2452" s="11">
        <v>41940.132638888892</v>
      </c>
      <c r="L2452" s="11">
        <v>41902.07240740741</v>
      </c>
      <c r="M2452" t="b">
        <v>0</v>
      </c>
      <c r="N2452">
        <v>102</v>
      </c>
      <c r="O2452" t="b">
        <v>1</v>
      </c>
      <c r="P2452" t="s">
        <v>8292</v>
      </c>
      <c r="Q2452" t="s">
        <v>8308</v>
      </c>
    </row>
    <row r="2453" spans="1:17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s="14">
        <f>ROUND((E2453/D2453)*100,0)</f>
        <v>115</v>
      </c>
      <c r="G2453" s="16">
        <f>IFERROR(ROUND(E2453/N2453,2),0)</f>
        <v>62.07</v>
      </c>
      <c r="H2453" t="s">
        <v>8218</v>
      </c>
      <c r="I2453" t="s">
        <v>8223</v>
      </c>
      <c r="J2453" t="s">
        <v>8245</v>
      </c>
      <c r="K2453" s="11">
        <v>42799.908449074072</v>
      </c>
      <c r="L2453" s="11">
        <v>42779.908449074072</v>
      </c>
      <c r="M2453" t="b">
        <v>0</v>
      </c>
      <c r="N2453">
        <v>186</v>
      </c>
      <c r="O2453" t="b">
        <v>1</v>
      </c>
      <c r="P2453" t="s">
        <v>8292</v>
      </c>
      <c r="Q2453" t="s">
        <v>8308</v>
      </c>
    </row>
    <row r="2454" spans="1:17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s="14">
        <f>ROUND((E2454/D2454)*100,0)</f>
        <v>134</v>
      </c>
      <c r="G2454" s="16">
        <f>IFERROR(ROUND(E2454/N2454,2),0)</f>
        <v>53.4</v>
      </c>
      <c r="H2454" t="s">
        <v>8218</v>
      </c>
      <c r="I2454" t="s">
        <v>8223</v>
      </c>
      <c r="J2454" t="s">
        <v>8245</v>
      </c>
      <c r="K2454" s="11">
        <v>42367.958333333336</v>
      </c>
      <c r="L2454" s="11">
        <v>42338.84375</v>
      </c>
      <c r="M2454" t="b">
        <v>0</v>
      </c>
      <c r="N2454">
        <v>15</v>
      </c>
      <c r="O2454" t="b">
        <v>1</v>
      </c>
      <c r="P2454" t="s">
        <v>8292</v>
      </c>
      <c r="Q2454" t="s">
        <v>8308</v>
      </c>
    </row>
    <row r="2455" spans="1:17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s="14">
        <f>ROUND((E2455/D2455)*100,0)</f>
        <v>155</v>
      </c>
      <c r="G2455" s="16">
        <f>IFERROR(ROUND(E2455/N2455,2),0)</f>
        <v>69.27</v>
      </c>
      <c r="H2455" t="s">
        <v>8218</v>
      </c>
      <c r="I2455" t="s">
        <v>8223</v>
      </c>
      <c r="J2455" t="s">
        <v>8245</v>
      </c>
      <c r="K2455" s="11">
        <v>42768.692233796297</v>
      </c>
      <c r="L2455" s="11">
        <v>42738.692233796297</v>
      </c>
      <c r="M2455" t="b">
        <v>0</v>
      </c>
      <c r="N2455">
        <v>67</v>
      </c>
      <c r="O2455" t="b">
        <v>1</v>
      </c>
      <c r="P2455" t="s">
        <v>8292</v>
      </c>
      <c r="Q2455" t="s">
        <v>8308</v>
      </c>
    </row>
    <row r="2456" spans="1:17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s="14">
        <f>ROUND((E2456/D2456)*100,0)</f>
        <v>101</v>
      </c>
      <c r="G2456" s="16">
        <f>IFERROR(ROUND(E2456/N2456,2),0)</f>
        <v>271.51</v>
      </c>
      <c r="H2456" t="s">
        <v>8218</v>
      </c>
      <c r="I2456" t="s">
        <v>8223</v>
      </c>
      <c r="J2456" t="s">
        <v>8245</v>
      </c>
      <c r="K2456" s="11">
        <v>42805.201481481483</v>
      </c>
      <c r="L2456" s="11">
        <v>42770.201481481483</v>
      </c>
      <c r="M2456" t="b">
        <v>0</v>
      </c>
      <c r="N2456">
        <v>130</v>
      </c>
      <c r="O2456" t="b">
        <v>1</v>
      </c>
      <c r="P2456" t="s">
        <v>8292</v>
      </c>
      <c r="Q2456" t="s">
        <v>8308</v>
      </c>
    </row>
    <row r="2457" spans="1:17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s="14">
        <f>ROUND((E2457/D2457)*100,0)</f>
        <v>182</v>
      </c>
      <c r="G2457" s="16">
        <f>IFERROR(ROUND(E2457/N2457,2),0)</f>
        <v>34.130000000000003</v>
      </c>
      <c r="H2457" t="s">
        <v>8218</v>
      </c>
      <c r="I2457" t="s">
        <v>8223</v>
      </c>
      <c r="J2457" t="s">
        <v>8245</v>
      </c>
      <c r="K2457" s="11">
        <v>42480.781828703701</v>
      </c>
      <c r="L2457" s="11">
        <v>42452.781828703701</v>
      </c>
      <c r="M2457" t="b">
        <v>0</v>
      </c>
      <c r="N2457">
        <v>16</v>
      </c>
      <c r="O2457" t="b">
        <v>1</v>
      </c>
      <c r="P2457" t="s">
        <v>8292</v>
      </c>
      <c r="Q2457" t="s">
        <v>8308</v>
      </c>
    </row>
    <row r="2458" spans="1:17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s="14">
        <f>ROUND((E2458/D2458)*100,0)</f>
        <v>181</v>
      </c>
      <c r="G2458" s="16">
        <f>IFERROR(ROUND(E2458/N2458,2),0)</f>
        <v>40.49</v>
      </c>
      <c r="H2458" t="s">
        <v>8218</v>
      </c>
      <c r="I2458" t="s">
        <v>8223</v>
      </c>
      <c r="J2458" t="s">
        <v>8245</v>
      </c>
      <c r="K2458" s="11">
        <v>42791.961099537039</v>
      </c>
      <c r="L2458" s="11">
        <v>42761.961099537039</v>
      </c>
      <c r="M2458" t="b">
        <v>0</v>
      </c>
      <c r="N2458">
        <v>67</v>
      </c>
      <c r="O2458" t="b">
        <v>1</v>
      </c>
      <c r="P2458" t="s">
        <v>8292</v>
      </c>
      <c r="Q2458" t="s">
        <v>8308</v>
      </c>
    </row>
    <row r="2459" spans="1:17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s="14">
        <f>ROUND((E2459/D2459)*100,0)</f>
        <v>102</v>
      </c>
      <c r="G2459" s="16">
        <f>IFERROR(ROUND(E2459/N2459,2),0)</f>
        <v>189.76</v>
      </c>
      <c r="H2459" t="s">
        <v>8218</v>
      </c>
      <c r="I2459" t="s">
        <v>8223</v>
      </c>
      <c r="J2459" t="s">
        <v>8245</v>
      </c>
      <c r="K2459" s="11">
        <v>42453.560833333337</v>
      </c>
      <c r="L2459" s="11">
        <v>42423.602500000001</v>
      </c>
      <c r="M2459" t="b">
        <v>0</v>
      </c>
      <c r="N2459">
        <v>124</v>
      </c>
      <c r="O2459" t="b">
        <v>1</v>
      </c>
      <c r="P2459" t="s">
        <v>8292</v>
      </c>
      <c r="Q2459" t="s">
        <v>8308</v>
      </c>
    </row>
    <row r="2460" spans="1:17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s="14">
        <f>ROUND((E2460/D2460)*100,0)</f>
        <v>110</v>
      </c>
      <c r="G2460" s="16">
        <f>IFERROR(ROUND(E2460/N2460,2),0)</f>
        <v>68.86</v>
      </c>
      <c r="H2460" t="s">
        <v>8218</v>
      </c>
      <c r="I2460" t="s">
        <v>8223</v>
      </c>
      <c r="J2460" t="s">
        <v>8245</v>
      </c>
      <c r="K2460" s="11">
        <v>42530.791666666664</v>
      </c>
      <c r="L2460" s="11">
        <v>42495.871736111112</v>
      </c>
      <c r="M2460" t="b">
        <v>0</v>
      </c>
      <c r="N2460">
        <v>80</v>
      </c>
      <c r="O2460" t="b">
        <v>1</v>
      </c>
      <c r="P2460" t="s">
        <v>8292</v>
      </c>
      <c r="Q2460" t="s">
        <v>8308</v>
      </c>
    </row>
    <row r="2461" spans="1:17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s="14">
        <f>ROUND((E2461/D2461)*100,0)</f>
        <v>102</v>
      </c>
      <c r="G2461" s="16">
        <f>IFERROR(ROUND(E2461/N2461,2),0)</f>
        <v>108.78</v>
      </c>
      <c r="H2461" t="s">
        <v>8218</v>
      </c>
      <c r="I2461" t="s">
        <v>8223</v>
      </c>
      <c r="J2461" t="s">
        <v>8245</v>
      </c>
      <c r="K2461" s="11">
        <v>42452.595891203702</v>
      </c>
      <c r="L2461" s="11">
        <v>42407.637557870374</v>
      </c>
      <c r="M2461" t="b">
        <v>0</v>
      </c>
      <c r="N2461">
        <v>282</v>
      </c>
      <c r="O2461" t="b">
        <v>1</v>
      </c>
      <c r="P2461" t="s">
        <v>8292</v>
      </c>
      <c r="Q2461" t="s">
        <v>8308</v>
      </c>
    </row>
    <row r="2462" spans="1:17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s="14">
        <f>ROUND((E2462/D2462)*100,0)</f>
        <v>101</v>
      </c>
      <c r="G2462" s="16">
        <f>IFERROR(ROUND(E2462/N2462,2),0)</f>
        <v>125.99</v>
      </c>
      <c r="H2462" t="s">
        <v>8218</v>
      </c>
      <c r="I2462" t="s">
        <v>8223</v>
      </c>
      <c r="J2462" t="s">
        <v>8245</v>
      </c>
      <c r="K2462" s="11">
        <v>42738.178472222222</v>
      </c>
      <c r="L2462" s="11">
        <v>42704.187118055554</v>
      </c>
      <c r="M2462" t="b">
        <v>0</v>
      </c>
      <c r="N2462">
        <v>68</v>
      </c>
      <c r="O2462" t="b">
        <v>1</v>
      </c>
      <c r="P2462" t="s">
        <v>8292</v>
      </c>
      <c r="Q2462" t="s">
        <v>8308</v>
      </c>
    </row>
    <row r="2463" spans="1:17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s="14">
        <f>ROUND((E2463/D2463)*100,0)</f>
        <v>104</v>
      </c>
      <c r="G2463" s="16">
        <f>IFERROR(ROUND(E2463/N2463,2),0)</f>
        <v>90.52</v>
      </c>
      <c r="H2463" t="s">
        <v>8218</v>
      </c>
      <c r="I2463" t="s">
        <v>8223</v>
      </c>
      <c r="J2463" t="s">
        <v>8245</v>
      </c>
      <c r="K2463" s="11">
        <v>40817.125</v>
      </c>
      <c r="L2463" s="11">
        <v>40784.012696759259</v>
      </c>
      <c r="M2463" t="b">
        <v>0</v>
      </c>
      <c r="N2463">
        <v>86</v>
      </c>
      <c r="O2463" t="b">
        <v>1</v>
      </c>
      <c r="P2463" t="s">
        <v>8281</v>
      </c>
      <c r="Q2463" t="s">
        <v>8285</v>
      </c>
    </row>
    <row r="2464" spans="1:17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s="14">
        <f>ROUND((E2464/D2464)*100,0)</f>
        <v>111</v>
      </c>
      <c r="G2464" s="16">
        <f>IFERROR(ROUND(E2464/N2464,2),0)</f>
        <v>28.88</v>
      </c>
      <c r="H2464" t="s">
        <v>8218</v>
      </c>
      <c r="I2464" t="s">
        <v>8223</v>
      </c>
      <c r="J2464" t="s">
        <v>8245</v>
      </c>
      <c r="K2464" s="11">
        <v>41109.186296296299</v>
      </c>
      <c r="L2464" s="11">
        <v>41089.186296296299</v>
      </c>
      <c r="M2464" t="b">
        <v>0</v>
      </c>
      <c r="N2464">
        <v>115</v>
      </c>
      <c r="O2464" t="b">
        <v>1</v>
      </c>
      <c r="P2464" t="s">
        <v>8281</v>
      </c>
      <c r="Q2464" t="s">
        <v>8285</v>
      </c>
    </row>
    <row r="2465" spans="1:17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s="14">
        <f>ROUND((E2465/D2465)*100,0)</f>
        <v>116</v>
      </c>
      <c r="G2465" s="16">
        <f>IFERROR(ROUND(E2465/N2465,2),0)</f>
        <v>31</v>
      </c>
      <c r="H2465" t="s">
        <v>8218</v>
      </c>
      <c r="I2465" t="s">
        <v>8223</v>
      </c>
      <c r="J2465" t="s">
        <v>8245</v>
      </c>
      <c r="K2465" s="11">
        <v>41380.791666666664</v>
      </c>
      <c r="L2465" s="11">
        <v>41341.111400462964</v>
      </c>
      <c r="M2465" t="b">
        <v>0</v>
      </c>
      <c r="N2465">
        <v>75</v>
      </c>
      <c r="O2465" t="b">
        <v>1</v>
      </c>
      <c r="P2465" t="s">
        <v>8281</v>
      </c>
      <c r="Q2465" t="s">
        <v>8285</v>
      </c>
    </row>
    <row r="2466" spans="1:17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s="14">
        <f>ROUND((E2466/D2466)*100,0)</f>
        <v>111</v>
      </c>
      <c r="G2466" s="16">
        <f>IFERROR(ROUND(E2466/N2466,2),0)</f>
        <v>51.67</v>
      </c>
      <c r="H2466" t="s">
        <v>8218</v>
      </c>
      <c r="I2466" t="s">
        <v>8228</v>
      </c>
      <c r="J2466" t="s">
        <v>8250</v>
      </c>
      <c r="K2466" s="11">
        <v>42277.811805555553</v>
      </c>
      <c r="L2466" s="11">
        <v>42248.90042824074</v>
      </c>
      <c r="M2466" t="b">
        <v>0</v>
      </c>
      <c r="N2466">
        <v>43</v>
      </c>
      <c r="O2466" t="b">
        <v>1</v>
      </c>
      <c r="P2466" t="s">
        <v>8281</v>
      </c>
      <c r="Q2466" t="s">
        <v>8285</v>
      </c>
    </row>
    <row r="2467" spans="1:17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s="14">
        <f>ROUND((E2467/D2467)*100,0)</f>
        <v>180</v>
      </c>
      <c r="G2467" s="16">
        <f>IFERROR(ROUND(E2467/N2467,2),0)</f>
        <v>26.27</v>
      </c>
      <c r="H2467" t="s">
        <v>8218</v>
      </c>
      <c r="I2467" t="s">
        <v>8223</v>
      </c>
      <c r="J2467" t="s">
        <v>8245</v>
      </c>
      <c r="K2467" s="11">
        <v>41175.719305555554</v>
      </c>
      <c r="L2467" s="11">
        <v>41145.719305555554</v>
      </c>
      <c r="M2467" t="b">
        <v>0</v>
      </c>
      <c r="N2467">
        <v>48</v>
      </c>
      <c r="O2467" t="b">
        <v>1</v>
      </c>
      <c r="P2467" t="s">
        <v>8281</v>
      </c>
      <c r="Q2467" t="s">
        <v>8285</v>
      </c>
    </row>
    <row r="2468" spans="1:17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s="14">
        <f>ROUND((E2468/D2468)*100,0)</f>
        <v>100</v>
      </c>
      <c r="G2468" s="16">
        <f>IFERROR(ROUND(E2468/N2468,2),0)</f>
        <v>48.08</v>
      </c>
      <c r="H2468" t="s">
        <v>8218</v>
      </c>
      <c r="I2468" t="s">
        <v>8223</v>
      </c>
      <c r="J2468" t="s">
        <v>8245</v>
      </c>
      <c r="K2468" s="11">
        <v>41403.102465277778</v>
      </c>
      <c r="L2468" s="11">
        <v>41373.102465277778</v>
      </c>
      <c r="M2468" t="b">
        <v>0</v>
      </c>
      <c r="N2468">
        <v>52</v>
      </c>
      <c r="O2468" t="b">
        <v>1</v>
      </c>
      <c r="P2468" t="s">
        <v>8281</v>
      </c>
      <c r="Q2468" t="s">
        <v>8285</v>
      </c>
    </row>
    <row r="2469" spans="1:17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s="14">
        <f>ROUND((E2469/D2469)*100,0)</f>
        <v>119</v>
      </c>
      <c r="G2469" s="16">
        <f>IFERROR(ROUND(E2469/N2469,2),0)</f>
        <v>27.56</v>
      </c>
      <c r="H2469" t="s">
        <v>8218</v>
      </c>
      <c r="I2469" t="s">
        <v>8223</v>
      </c>
      <c r="J2469" t="s">
        <v>8245</v>
      </c>
      <c r="K2469" s="11">
        <v>41039.708333333336</v>
      </c>
      <c r="L2469" s="11">
        <v>41025.874201388891</v>
      </c>
      <c r="M2469" t="b">
        <v>0</v>
      </c>
      <c r="N2469">
        <v>43</v>
      </c>
      <c r="O2469" t="b">
        <v>1</v>
      </c>
      <c r="P2469" t="s">
        <v>8281</v>
      </c>
      <c r="Q2469" t="s">
        <v>8285</v>
      </c>
    </row>
    <row r="2470" spans="1:17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s="14">
        <f>ROUND((E2470/D2470)*100,0)</f>
        <v>107</v>
      </c>
      <c r="G2470" s="16">
        <f>IFERROR(ROUND(E2470/N2470,2),0)</f>
        <v>36.97</v>
      </c>
      <c r="H2470" t="s">
        <v>8218</v>
      </c>
      <c r="I2470" t="s">
        <v>8223</v>
      </c>
      <c r="J2470" t="s">
        <v>8245</v>
      </c>
      <c r="K2470" s="11">
        <v>41210.208333333336</v>
      </c>
      <c r="L2470" s="11">
        <v>41174.154178240744</v>
      </c>
      <c r="M2470" t="b">
        <v>0</v>
      </c>
      <c r="N2470">
        <v>58</v>
      </c>
      <c r="O2470" t="b">
        <v>1</v>
      </c>
      <c r="P2470" t="s">
        <v>8281</v>
      </c>
      <c r="Q2470" t="s">
        <v>8285</v>
      </c>
    </row>
    <row r="2471" spans="1:17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s="14">
        <f>ROUND((E2471/D2471)*100,0)</f>
        <v>114</v>
      </c>
      <c r="G2471" s="16">
        <f>IFERROR(ROUND(E2471/N2471,2),0)</f>
        <v>29.02</v>
      </c>
      <c r="H2471" t="s">
        <v>8218</v>
      </c>
      <c r="I2471" t="s">
        <v>8223</v>
      </c>
      <c r="J2471" t="s">
        <v>8245</v>
      </c>
      <c r="K2471" s="11">
        <v>40582.4297337963</v>
      </c>
      <c r="L2471" s="11">
        <v>40557.4297337963</v>
      </c>
      <c r="M2471" t="b">
        <v>0</v>
      </c>
      <c r="N2471">
        <v>47</v>
      </c>
      <c r="O2471" t="b">
        <v>1</v>
      </c>
      <c r="P2471" t="s">
        <v>8281</v>
      </c>
      <c r="Q2471" t="s">
        <v>8285</v>
      </c>
    </row>
    <row r="2472" spans="1:17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s="14">
        <f>ROUND((E2472/D2472)*100,0)</f>
        <v>103</v>
      </c>
      <c r="G2472" s="16">
        <f>IFERROR(ROUND(E2472/N2472,2),0)</f>
        <v>28.66</v>
      </c>
      <c r="H2472" t="s">
        <v>8218</v>
      </c>
      <c r="I2472" t="s">
        <v>8223</v>
      </c>
      <c r="J2472" t="s">
        <v>8245</v>
      </c>
      <c r="K2472" s="11">
        <v>41053.07471064815</v>
      </c>
      <c r="L2472" s="11">
        <v>41023.07471064815</v>
      </c>
      <c r="M2472" t="b">
        <v>0</v>
      </c>
      <c r="N2472">
        <v>36</v>
      </c>
      <c r="O2472" t="b">
        <v>1</v>
      </c>
      <c r="P2472" t="s">
        <v>8281</v>
      </c>
      <c r="Q2472" t="s">
        <v>8285</v>
      </c>
    </row>
    <row r="2473" spans="1:17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s="14">
        <f>ROUND((E2473/D2473)*100,0)</f>
        <v>128</v>
      </c>
      <c r="G2473" s="16">
        <f>IFERROR(ROUND(E2473/N2473,2),0)</f>
        <v>37.65</v>
      </c>
      <c r="H2473" t="s">
        <v>8218</v>
      </c>
      <c r="I2473" t="s">
        <v>8223</v>
      </c>
      <c r="J2473" t="s">
        <v>8245</v>
      </c>
      <c r="K2473" s="11">
        <v>40933.992962962962</v>
      </c>
      <c r="L2473" s="11">
        <v>40893.992962962962</v>
      </c>
      <c r="M2473" t="b">
        <v>0</v>
      </c>
      <c r="N2473">
        <v>17</v>
      </c>
      <c r="O2473" t="b">
        <v>1</v>
      </c>
      <c r="P2473" t="s">
        <v>8281</v>
      </c>
      <c r="Q2473" t="s">
        <v>8285</v>
      </c>
    </row>
    <row r="2474" spans="1:17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s="14">
        <f>ROUND((E2474/D2474)*100,0)</f>
        <v>136</v>
      </c>
      <c r="G2474" s="16">
        <f>IFERROR(ROUND(E2474/N2474,2),0)</f>
        <v>97.9</v>
      </c>
      <c r="H2474" t="s">
        <v>8218</v>
      </c>
      <c r="I2474" t="s">
        <v>8223</v>
      </c>
      <c r="J2474" t="s">
        <v>8245</v>
      </c>
      <c r="K2474" s="11">
        <v>40425.043749999997</v>
      </c>
      <c r="L2474" s="11">
        <v>40354.11550925926</v>
      </c>
      <c r="M2474" t="b">
        <v>0</v>
      </c>
      <c r="N2474">
        <v>104</v>
      </c>
      <c r="O2474" t="b">
        <v>1</v>
      </c>
      <c r="P2474" t="s">
        <v>8281</v>
      </c>
      <c r="Q2474" t="s">
        <v>8285</v>
      </c>
    </row>
    <row r="2475" spans="1:17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s="14">
        <f>ROUND((E2475/D2475)*100,0)</f>
        <v>100</v>
      </c>
      <c r="G2475" s="16">
        <f>IFERROR(ROUND(E2475/N2475,2),0)</f>
        <v>42.55</v>
      </c>
      <c r="H2475" t="s">
        <v>8218</v>
      </c>
      <c r="I2475" t="s">
        <v>8223</v>
      </c>
      <c r="J2475" t="s">
        <v>8245</v>
      </c>
      <c r="K2475" s="11">
        <v>41223.790150462963</v>
      </c>
      <c r="L2475" s="11">
        <v>41193.748483796298</v>
      </c>
      <c r="M2475" t="b">
        <v>0</v>
      </c>
      <c r="N2475">
        <v>47</v>
      </c>
      <c r="O2475" t="b">
        <v>1</v>
      </c>
      <c r="P2475" t="s">
        <v>8281</v>
      </c>
      <c r="Q2475" t="s">
        <v>8285</v>
      </c>
    </row>
    <row r="2476" spans="1:17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s="14">
        <f>ROUND((E2476/D2476)*100,0)</f>
        <v>100</v>
      </c>
      <c r="G2476" s="16">
        <f>IFERROR(ROUND(E2476/N2476,2),0)</f>
        <v>131.58000000000001</v>
      </c>
      <c r="H2476" t="s">
        <v>8218</v>
      </c>
      <c r="I2476" t="s">
        <v>8223</v>
      </c>
      <c r="J2476" t="s">
        <v>8245</v>
      </c>
      <c r="K2476" s="11">
        <v>40462.011296296296</v>
      </c>
      <c r="L2476" s="11">
        <v>40417.011296296296</v>
      </c>
      <c r="M2476" t="b">
        <v>0</v>
      </c>
      <c r="N2476">
        <v>38</v>
      </c>
      <c r="O2476" t="b">
        <v>1</v>
      </c>
      <c r="P2476" t="s">
        <v>8281</v>
      </c>
      <c r="Q2476" t="s">
        <v>8285</v>
      </c>
    </row>
    <row r="2477" spans="1:17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s="14">
        <f>ROUND((E2477/D2477)*100,0)</f>
        <v>105</v>
      </c>
      <c r="G2477" s="16">
        <f>IFERROR(ROUND(E2477/N2477,2),0)</f>
        <v>32.32</v>
      </c>
      <c r="H2477" t="s">
        <v>8218</v>
      </c>
      <c r="I2477" t="s">
        <v>8223</v>
      </c>
      <c r="J2477" t="s">
        <v>8245</v>
      </c>
      <c r="K2477" s="11">
        <v>40369.916666666664</v>
      </c>
      <c r="L2477" s="11">
        <v>40310.287673611114</v>
      </c>
      <c r="M2477" t="b">
        <v>0</v>
      </c>
      <c r="N2477">
        <v>81</v>
      </c>
      <c r="O2477" t="b">
        <v>1</v>
      </c>
      <c r="P2477" t="s">
        <v>8281</v>
      </c>
      <c r="Q2477" t="s">
        <v>8285</v>
      </c>
    </row>
    <row r="2478" spans="1:17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s="14">
        <f>ROUND((E2478/D2478)*100,0)</f>
        <v>105</v>
      </c>
      <c r="G2478" s="16">
        <f>IFERROR(ROUND(E2478/N2478,2),0)</f>
        <v>61.1</v>
      </c>
      <c r="H2478" t="s">
        <v>8218</v>
      </c>
      <c r="I2478" t="s">
        <v>8223</v>
      </c>
      <c r="J2478" t="s">
        <v>8245</v>
      </c>
      <c r="K2478" s="11">
        <v>41946.370023148149</v>
      </c>
      <c r="L2478" s="11">
        <v>41913.328356481485</v>
      </c>
      <c r="M2478" t="b">
        <v>0</v>
      </c>
      <c r="N2478">
        <v>55</v>
      </c>
      <c r="O2478" t="b">
        <v>1</v>
      </c>
      <c r="P2478" t="s">
        <v>8281</v>
      </c>
      <c r="Q2478" t="s">
        <v>8285</v>
      </c>
    </row>
    <row r="2479" spans="1:17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s="14">
        <f>ROUND((E2479/D2479)*100,0)</f>
        <v>171</v>
      </c>
      <c r="G2479" s="16">
        <f>IFERROR(ROUND(E2479/N2479,2),0)</f>
        <v>31.34</v>
      </c>
      <c r="H2479" t="s">
        <v>8218</v>
      </c>
      <c r="I2479" t="s">
        <v>8223</v>
      </c>
      <c r="J2479" t="s">
        <v>8245</v>
      </c>
      <c r="K2479" s="11">
        <v>41133.691493055558</v>
      </c>
      <c r="L2479" s="11">
        <v>41088.691493055558</v>
      </c>
      <c r="M2479" t="b">
        <v>0</v>
      </c>
      <c r="N2479">
        <v>41</v>
      </c>
      <c r="O2479" t="b">
        <v>1</v>
      </c>
      <c r="P2479" t="s">
        <v>8281</v>
      </c>
      <c r="Q2479" t="s">
        <v>8285</v>
      </c>
    </row>
    <row r="2480" spans="1:17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s="14">
        <f>ROUND((E2480/D2480)*100,0)</f>
        <v>128</v>
      </c>
      <c r="G2480" s="16">
        <f>IFERROR(ROUND(E2480/N2480,2),0)</f>
        <v>129.11000000000001</v>
      </c>
      <c r="H2480" t="s">
        <v>8218</v>
      </c>
      <c r="I2480" t="s">
        <v>8223</v>
      </c>
      <c r="J2480" t="s">
        <v>8245</v>
      </c>
      <c r="K2480" s="11">
        <v>41287.950381944444</v>
      </c>
      <c r="L2480" s="11">
        <v>41257.950381944444</v>
      </c>
      <c r="M2480" t="b">
        <v>0</v>
      </c>
      <c r="N2480">
        <v>79</v>
      </c>
      <c r="O2480" t="b">
        <v>1</v>
      </c>
      <c r="P2480" t="s">
        <v>8281</v>
      </c>
      <c r="Q2480" t="s">
        <v>8285</v>
      </c>
    </row>
    <row r="2481" spans="1:17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s="14">
        <f>ROUND((E2481/D2481)*100,0)</f>
        <v>133</v>
      </c>
      <c r="G2481" s="16">
        <f>IFERROR(ROUND(E2481/N2481,2),0)</f>
        <v>25.02</v>
      </c>
      <c r="H2481" t="s">
        <v>8218</v>
      </c>
      <c r="I2481" t="s">
        <v>8223</v>
      </c>
      <c r="J2481" t="s">
        <v>8245</v>
      </c>
      <c r="K2481" s="11">
        <v>41118.083333333336</v>
      </c>
      <c r="L2481" s="11">
        <v>41107.726782407408</v>
      </c>
      <c r="M2481" t="b">
        <v>0</v>
      </c>
      <c r="N2481">
        <v>16</v>
      </c>
      <c r="O2481" t="b">
        <v>1</v>
      </c>
      <c r="P2481" t="s">
        <v>8281</v>
      </c>
      <c r="Q2481" t="s">
        <v>8285</v>
      </c>
    </row>
    <row r="2482" spans="1:17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s="14">
        <f>ROUND((E2482/D2482)*100,0)</f>
        <v>100</v>
      </c>
      <c r="G2482" s="16">
        <f>IFERROR(ROUND(E2482/N2482,2),0)</f>
        <v>250</v>
      </c>
      <c r="H2482" t="s">
        <v>8218</v>
      </c>
      <c r="I2482" t="s">
        <v>8223</v>
      </c>
      <c r="J2482" t="s">
        <v>8245</v>
      </c>
      <c r="K2482" s="11">
        <v>42287.936157407406</v>
      </c>
      <c r="L2482" s="11">
        <v>42227.936157407406</v>
      </c>
      <c r="M2482" t="b">
        <v>0</v>
      </c>
      <c r="N2482">
        <v>8</v>
      </c>
      <c r="O2482" t="b">
        <v>1</v>
      </c>
      <c r="P2482" t="s">
        <v>8281</v>
      </c>
      <c r="Q2482" t="s">
        <v>8285</v>
      </c>
    </row>
    <row r="2483" spans="1:17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s="14">
        <f>ROUND((E2483/D2483)*100,0)</f>
        <v>113</v>
      </c>
      <c r="G2483" s="16">
        <f>IFERROR(ROUND(E2483/N2483,2),0)</f>
        <v>47.54</v>
      </c>
      <c r="H2483" t="s">
        <v>8218</v>
      </c>
      <c r="I2483" t="s">
        <v>8223</v>
      </c>
      <c r="J2483" t="s">
        <v>8245</v>
      </c>
      <c r="K2483" s="11">
        <v>41029.645925925928</v>
      </c>
      <c r="L2483" s="11">
        <v>40999.645925925928</v>
      </c>
      <c r="M2483" t="b">
        <v>0</v>
      </c>
      <c r="N2483">
        <v>95</v>
      </c>
      <c r="O2483" t="b">
        <v>1</v>
      </c>
      <c r="P2483" t="s">
        <v>8281</v>
      </c>
      <c r="Q2483" t="s">
        <v>8285</v>
      </c>
    </row>
    <row r="2484" spans="1:17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s="14">
        <f>ROUND((E2484/D2484)*100,0)</f>
        <v>100</v>
      </c>
      <c r="G2484" s="16">
        <f>IFERROR(ROUND(E2484/N2484,2),0)</f>
        <v>40.04</v>
      </c>
      <c r="H2484" t="s">
        <v>8218</v>
      </c>
      <c r="I2484" t="s">
        <v>8223</v>
      </c>
      <c r="J2484" t="s">
        <v>8245</v>
      </c>
      <c r="K2484" s="11">
        <v>40756.782210648147</v>
      </c>
      <c r="L2484" s="11">
        <v>40711.782210648147</v>
      </c>
      <c r="M2484" t="b">
        <v>0</v>
      </c>
      <c r="N2484">
        <v>25</v>
      </c>
      <c r="O2484" t="b">
        <v>1</v>
      </c>
      <c r="P2484" t="s">
        <v>8281</v>
      </c>
      <c r="Q2484" t="s">
        <v>8285</v>
      </c>
    </row>
    <row r="2485" spans="1:17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s="14">
        <f>ROUND((E2485/D2485)*100,0)</f>
        <v>114</v>
      </c>
      <c r="G2485" s="16">
        <f>IFERROR(ROUND(E2485/N2485,2),0)</f>
        <v>65.84</v>
      </c>
      <c r="H2485" t="s">
        <v>8218</v>
      </c>
      <c r="I2485" t="s">
        <v>8223</v>
      </c>
      <c r="J2485" t="s">
        <v>8245</v>
      </c>
      <c r="K2485" s="11">
        <v>41030.708368055559</v>
      </c>
      <c r="L2485" s="11">
        <v>40970.750034722223</v>
      </c>
      <c r="M2485" t="b">
        <v>0</v>
      </c>
      <c r="N2485">
        <v>19</v>
      </c>
      <c r="O2485" t="b">
        <v>1</v>
      </c>
      <c r="P2485" t="s">
        <v>8281</v>
      </c>
      <c r="Q2485" t="s">
        <v>8285</v>
      </c>
    </row>
    <row r="2486" spans="1:17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s="14">
        <f>ROUND((E2486/D2486)*100,0)</f>
        <v>119</v>
      </c>
      <c r="G2486" s="16">
        <f>IFERROR(ROUND(E2486/N2486,2),0)</f>
        <v>46.4</v>
      </c>
      <c r="H2486" t="s">
        <v>8218</v>
      </c>
      <c r="I2486" t="s">
        <v>8223</v>
      </c>
      <c r="J2486" t="s">
        <v>8245</v>
      </c>
      <c r="K2486" s="11">
        <v>40801.916701388887</v>
      </c>
      <c r="L2486" s="11">
        <v>40771.916701388887</v>
      </c>
      <c r="M2486" t="b">
        <v>0</v>
      </c>
      <c r="N2486">
        <v>90</v>
      </c>
      <c r="O2486" t="b">
        <v>1</v>
      </c>
      <c r="P2486" t="s">
        <v>8281</v>
      </c>
      <c r="Q2486" t="s">
        <v>8285</v>
      </c>
    </row>
    <row r="2487" spans="1:17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s="14">
        <f>ROUND((E2487/D2487)*100,0)</f>
        <v>103</v>
      </c>
      <c r="G2487" s="16">
        <f>IFERROR(ROUND(E2487/N2487,2),0)</f>
        <v>50.37</v>
      </c>
      <c r="H2487" t="s">
        <v>8218</v>
      </c>
      <c r="I2487" t="s">
        <v>8223</v>
      </c>
      <c r="J2487" t="s">
        <v>8245</v>
      </c>
      <c r="K2487" s="11">
        <v>40828.998599537037</v>
      </c>
      <c r="L2487" s="11">
        <v>40793.998599537037</v>
      </c>
      <c r="M2487" t="b">
        <v>0</v>
      </c>
      <c r="N2487">
        <v>41</v>
      </c>
      <c r="O2487" t="b">
        <v>1</v>
      </c>
      <c r="P2487" t="s">
        <v>8281</v>
      </c>
      <c r="Q2487" t="s">
        <v>8285</v>
      </c>
    </row>
    <row r="2488" spans="1:17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s="14">
        <f>ROUND((E2488/D2488)*100,0)</f>
        <v>266</v>
      </c>
      <c r="G2488" s="16">
        <f>IFERROR(ROUND(E2488/N2488,2),0)</f>
        <v>26.57</v>
      </c>
      <c r="H2488" t="s">
        <v>8218</v>
      </c>
      <c r="I2488" t="s">
        <v>8223</v>
      </c>
      <c r="J2488" t="s">
        <v>8245</v>
      </c>
      <c r="K2488" s="11">
        <v>41021.708055555559</v>
      </c>
      <c r="L2488" s="11">
        <v>40991.708055555559</v>
      </c>
      <c r="M2488" t="b">
        <v>0</v>
      </c>
      <c r="N2488">
        <v>30</v>
      </c>
      <c r="O2488" t="b">
        <v>1</v>
      </c>
      <c r="P2488" t="s">
        <v>8281</v>
      </c>
      <c r="Q2488" t="s">
        <v>8285</v>
      </c>
    </row>
    <row r="2489" spans="1:17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s="14">
        <f>ROUND((E2489/D2489)*100,0)</f>
        <v>100</v>
      </c>
      <c r="G2489" s="16">
        <f>IFERROR(ROUND(E2489/N2489,2),0)</f>
        <v>39.49</v>
      </c>
      <c r="H2489" t="s">
        <v>8218</v>
      </c>
      <c r="I2489" t="s">
        <v>8223</v>
      </c>
      <c r="J2489" t="s">
        <v>8245</v>
      </c>
      <c r="K2489" s="11">
        <v>41056.083298611113</v>
      </c>
      <c r="L2489" s="11">
        <v>41026.083298611113</v>
      </c>
      <c r="M2489" t="b">
        <v>0</v>
      </c>
      <c r="N2489">
        <v>38</v>
      </c>
      <c r="O2489" t="b">
        <v>1</v>
      </c>
      <c r="P2489" t="s">
        <v>8281</v>
      </c>
      <c r="Q2489" t="s">
        <v>8285</v>
      </c>
    </row>
    <row r="2490" spans="1:17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s="14">
        <f>ROUND((E2490/D2490)*100,0)</f>
        <v>107</v>
      </c>
      <c r="G2490" s="16">
        <f>IFERROR(ROUND(E2490/N2490,2),0)</f>
        <v>49.25</v>
      </c>
      <c r="H2490" t="s">
        <v>8218</v>
      </c>
      <c r="I2490" t="s">
        <v>8223</v>
      </c>
      <c r="J2490" t="s">
        <v>8245</v>
      </c>
      <c r="K2490" s="11">
        <v>40863.674861111111</v>
      </c>
      <c r="L2490" s="11">
        <v>40833.633194444446</v>
      </c>
      <c r="M2490" t="b">
        <v>0</v>
      </c>
      <c r="N2490">
        <v>65</v>
      </c>
      <c r="O2490" t="b">
        <v>1</v>
      </c>
      <c r="P2490" t="s">
        <v>8281</v>
      </c>
      <c r="Q2490" t="s">
        <v>8285</v>
      </c>
    </row>
    <row r="2491" spans="1:17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s="14">
        <f>ROUND((E2491/D2491)*100,0)</f>
        <v>134</v>
      </c>
      <c r="G2491" s="16">
        <f>IFERROR(ROUND(E2491/N2491,2),0)</f>
        <v>62.38</v>
      </c>
      <c r="H2491" t="s">
        <v>8218</v>
      </c>
      <c r="I2491" t="s">
        <v>8223</v>
      </c>
      <c r="J2491" t="s">
        <v>8245</v>
      </c>
      <c r="K2491" s="11">
        <v>41403.690266203703</v>
      </c>
      <c r="L2491" s="11">
        <v>41373.690266203703</v>
      </c>
      <c r="M2491" t="b">
        <v>0</v>
      </c>
      <c r="N2491">
        <v>75</v>
      </c>
      <c r="O2491" t="b">
        <v>1</v>
      </c>
      <c r="P2491" t="s">
        <v>8281</v>
      </c>
      <c r="Q2491" t="s">
        <v>8285</v>
      </c>
    </row>
    <row r="2492" spans="1:17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s="14">
        <f>ROUND((E2492/D2492)*100,0)</f>
        <v>121</v>
      </c>
      <c r="G2492" s="16">
        <f>IFERROR(ROUND(E2492/N2492,2),0)</f>
        <v>37.94</v>
      </c>
      <c r="H2492" t="s">
        <v>8218</v>
      </c>
      <c r="I2492" t="s">
        <v>8223</v>
      </c>
      <c r="J2492" t="s">
        <v>8245</v>
      </c>
      <c r="K2492" s="11">
        <v>41083.227731481478</v>
      </c>
      <c r="L2492" s="11">
        <v>41023.227731481478</v>
      </c>
      <c r="M2492" t="b">
        <v>0</v>
      </c>
      <c r="N2492">
        <v>16</v>
      </c>
      <c r="O2492" t="b">
        <v>1</v>
      </c>
      <c r="P2492" t="s">
        <v>8281</v>
      </c>
      <c r="Q2492" t="s">
        <v>8285</v>
      </c>
    </row>
    <row r="2493" spans="1:17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s="14">
        <f>ROUND((E2493/D2493)*100,0)</f>
        <v>103</v>
      </c>
      <c r="G2493" s="16">
        <f>IFERROR(ROUND(E2493/N2493,2),0)</f>
        <v>51.6</v>
      </c>
      <c r="H2493" t="s">
        <v>8218</v>
      </c>
      <c r="I2493" t="s">
        <v>8223</v>
      </c>
      <c r="J2493" t="s">
        <v>8245</v>
      </c>
      <c r="K2493" s="11">
        <v>40559.07708333333</v>
      </c>
      <c r="L2493" s="11">
        <v>40542.839282407411</v>
      </c>
      <c r="M2493" t="b">
        <v>0</v>
      </c>
      <c r="N2493">
        <v>10</v>
      </c>
      <c r="O2493" t="b">
        <v>1</v>
      </c>
      <c r="P2493" t="s">
        <v>8281</v>
      </c>
      <c r="Q2493" t="s">
        <v>8285</v>
      </c>
    </row>
    <row r="2494" spans="1:17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s="14">
        <f>ROUND((E2494/D2494)*100,0)</f>
        <v>125</v>
      </c>
      <c r="G2494" s="16">
        <f>IFERROR(ROUND(E2494/N2494,2),0)</f>
        <v>27.78</v>
      </c>
      <c r="H2494" t="s">
        <v>8218</v>
      </c>
      <c r="I2494" t="s">
        <v>8223</v>
      </c>
      <c r="J2494" t="s">
        <v>8245</v>
      </c>
      <c r="K2494" s="11">
        <v>41076.415972222225</v>
      </c>
      <c r="L2494" s="11">
        <v>41024.985972222225</v>
      </c>
      <c r="M2494" t="b">
        <v>0</v>
      </c>
      <c r="N2494">
        <v>27</v>
      </c>
      <c r="O2494" t="b">
        <v>1</v>
      </c>
      <c r="P2494" t="s">
        <v>8281</v>
      </c>
      <c r="Q2494" t="s">
        <v>8285</v>
      </c>
    </row>
    <row r="2495" spans="1:17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s="14">
        <f>ROUND((E2495/D2495)*100,0)</f>
        <v>129</v>
      </c>
      <c r="G2495" s="16">
        <f>IFERROR(ROUND(E2495/N2495,2),0)</f>
        <v>99.38</v>
      </c>
      <c r="H2495" t="s">
        <v>8218</v>
      </c>
      <c r="I2495" t="s">
        <v>8223</v>
      </c>
      <c r="J2495" t="s">
        <v>8245</v>
      </c>
      <c r="K2495" s="11">
        <v>41393.168287037035</v>
      </c>
      <c r="L2495" s="11">
        <v>41348.168287037035</v>
      </c>
      <c r="M2495" t="b">
        <v>0</v>
      </c>
      <c r="N2495">
        <v>259</v>
      </c>
      <c r="O2495" t="b">
        <v>1</v>
      </c>
      <c r="P2495" t="s">
        <v>8281</v>
      </c>
      <c r="Q2495" t="s">
        <v>8285</v>
      </c>
    </row>
    <row r="2496" spans="1:17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s="14">
        <f>ROUND((E2496/D2496)*100,0)</f>
        <v>101</v>
      </c>
      <c r="G2496" s="16">
        <f>IFERROR(ROUND(E2496/N2496,2),0)</f>
        <v>38.85</v>
      </c>
      <c r="H2496" t="s">
        <v>8218</v>
      </c>
      <c r="I2496" t="s">
        <v>8223</v>
      </c>
      <c r="J2496" t="s">
        <v>8245</v>
      </c>
      <c r="K2496" s="11">
        <v>41052.645185185182</v>
      </c>
      <c r="L2496" s="11">
        <v>41022.645185185182</v>
      </c>
      <c r="M2496" t="b">
        <v>0</v>
      </c>
      <c r="N2496">
        <v>39</v>
      </c>
      <c r="O2496" t="b">
        <v>1</v>
      </c>
      <c r="P2496" t="s">
        <v>8281</v>
      </c>
      <c r="Q2496" t="s">
        <v>8285</v>
      </c>
    </row>
    <row r="2497" spans="1:17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s="14">
        <f>ROUND((E2497/D2497)*100,0)</f>
        <v>128</v>
      </c>
      <c r="G2497" s="16">
        <f>IFERROR(ROUND(E2497/N2497,2),0)</f>
        <v>45.55</v>
      </c>
      <c r="H2497" t="s">
        <v>8218</v>
      </c>
      <c r="I2497" t="s">
        <v>8223</v>
      </c>
      <c r="J2497" t="s">
        <v>8245</v>
      </c>
      <c r="K2497" s="11">
        <v>41066.946469907409</v>
      </c>
      <c r="L2497" s="11">
        <v>41036.946469907409</v>
      </c>
      <c r="M2497" t="b">
        <v>0</v>
      </c>
      <c r="N2497">
        <v>42</v>
      </c>
      <c r="O2497" t="b">
        <v>1</v>
      </c>
      <c r="P2497" t="s">
        <v>8281</v>
      </c>
      <c r="Q2497" t="s">
        <v>8285</v>
      </c>
    </row>
    <row r="2498" spans="1:17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s="14">
        <f>ROUND((E2498/D2498)*100,0)</f>
        <v>100</v>
      </c>
      <c r="G2498" s="16">
        <f>IFERROR(ROUND(E2498/N2498,2),0)</f>
        <v>600</v>
      </c>
      <c r="H2498" t="s">
        <v>8218</v>
      </c>
      <c r="I2498" t="s">
        <v>8223</v>
      </c>
      <c r="J2498" t="s">
        <v>8245</v>
      </c>
      <c r="K2498" s="11">
        <v>41362.954768518517</v>
      </c>
      <c r="L2498" s="11">
        <v>41327.996435185189</v>
      </c>
      <c r="M2498" t="b">
        <v>0</v>
      </c>
      <c r="N2498">
        <v>10</v>
      </c>
      <c r="O2498" t="b">
        <v>1</v>
      </c>
      <c r="P2498" t="s">
        <v>8281</v>
      </c>
      <c r="Q2498" t="s">
        <v>8285</v>
      </c>
    </row>
    <row r="2499" spans="1:17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s="14">
        <f>ROUND((E2499/D2499)*100,0)</f>
        <v>113</v>
      </c>
      <c r="G2499" s="16">
        <f>IFERROR(ROUND(E2499/N2499,2),0)</f>
        <v>80.55</v>
      </c>
      <c r="H2499" t="s">
        <v>8218</v>
      </c>
      <c r="I2499" t="s">
        <v>8223</v>
      </c>
      <c r="J2499" t="s">
        <v>8245</v>
      </c>
      <c r="K2499" s="11">
        <v>40760.878912037035</v>
      </c>
      <c r="L2499" s="11">
        <v>40730.878912037035</v>
      </c>
      <c r="M2499" t="b">
        <v>0</v>
      </c>
      <c r="N2499">
        <v>56</v>
      </c>
      <c r="O2499" t="b">
        <v>1</v>
      </c>
      <c r="P2499" t="s">
        <v>8281</v>
      </c>
      <c r="Q2499" t="s">
        <v>8285</v>
      </c>
    </row>
    <row r="2500" spans="1:17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s="14">
        <f>ROUND((E2500/D2500)*100,0)</f>
        <v>106</v>
      </c>
      <c r="G2500" s="16">
        <f>IFERROR(ROUND(E2500/N2500,2),0)</f>
        <v>52.8</v>
      </c>
      <c r="H2500" t="s">
        <v>8218</v>
      </c>
      <c r="I2500" t="s">
        <v>8223</v>
      </c>
      <c r="J2500" t="s">
        <v>8245</v>
      </c>
      <c r="K2500" s="11">
        <v>42031.967442129629</v>
      </c>
      <c r="L2500" s="11">
        <v>42017.967442129629</v>
      </c>
      <c r="M2500" t="b">
        <v>0</v>
      </c>
      <c r="N2500">
        <v>20</v>
      </c>
      <c r="O2500" t="b">
        <v>1</v>
      </c>
      <c r="P2500" t="s">
        <v>8281</v>
      </c>
      <c r="Q2500" t="s">
        <v>8285</v>
      </c>
    </row>
    <row r="2501" spans="1:17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s="14">
        <f>ROUND((E2501/D2501)*100,0)</f>
        <v>203</v>
      </c>
      <c r="G2501" s="16">
        <f>IFERROR(ROUND(E2501/N2501,2),0)</f>
        <v>47.68</v>
      </c>
      <c r="H2501" t="s">
        <v>8218</v>
      </c>
      <c r="I2501" t="s">
        <v>8223</v>
      </c>
      <c r="J2501" t="s">
        <v>8245</v>
      </c>
      <c r="K2501" s="11">
        <v>41274.75</v>
      </c>
      <c r="L2501" s="11">
        <v>41226.648576388892</v>
      </c>
      <c r="M2501" t="b">
        <v>0</v>
      </c>
      <c r="N2501">
        <v>170</v>
      </c>
      <c r="O2501" t="b">
        <v>1</v>
      </c>
      <c r="P2501" t="s">
        <v>8281</v>
      </c>
      <c r="Q2501" t="s">
        <v>8285</v>
      </c>
    </row>
    <row r="2502" spans="1:17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s="14">
        <f>ROUND((E2502/D2502)*100,0)</f>
        <v>113</v>
      </c>
      <c r="G2502" s="16">
        <f>IFERROR(ROUND(E2502/N2502,2),0)</f>
        <v>23.45</v>
      </c>
      <c r="H2502" t="s">
        <v>8218</v>
      </c>
      <c r="I2502" t="s">
        <v>8223</v>
      </c>
      <c r="J2502" t="s">
        <v>8245</v>
      </c>
      <c r="K2502" s="11">
        <v>41083.772858796299</v>
      </c>
      <c r="L2502" s="11">
        <v>41053.772858796299</v>
      </c>
      <c r="M2502" t="b">
        <v>0</v>
      </c>
      <c r="N2502">
        <v>29</v>
      </c>
      <c r="O2502" t="b">
        <v>1</v>
      </c>
      <c r="P2502" t="s">
        <v>8281</v>
      </c>
      <c r="Q2502" t="s">
        <v>8285</v>
      </c>
    </row>
    <row r="2503" spans="1:17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s="14">
        <f>ROUND((E2503/D2503)*100,0)</f>
        <v>3</v>
      </c>
      <c r="G2503" s="16">
        <f>IFERROR(ROUND(E2503/N2503,2),0)</f>
        <v>40.14</v>
      </c>
      <c r="H2503" t="s">
        <v>8220</v>
      </c>
      <c r="I2503" t="s">
        <v>8228</v>
      </c>
      <c r="J2503" t="s">
        <v>8250</v>
      </c>
      <c r="K2503" s="11">
        <v>42274.776666666665</v>
      </c>
      <c r="L2503" s="11">
        <v>42244.776666666665</v>
      </c>
      <c r="M2503" t="b">
        <v>0</v>
      </c>
      <c r="N2503">
        <v>7</v>
      </c>
      <c r="O2503" t="b">
        <v>0</v>
      </c>
      <c r="P2503" t="s">
        <v>8292</v>
      </c>
      <c r="Q2503" t="s">
        <v>8309</v>
      </c>
    </row>
    <row r="2504" spans="1:17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s="14">
        <f>ROUND((E2504/D2504)*100,0)</f>
        <v>0</v>
      </c>
      <c r="G2504" s="16">
        <f>IFERROR(ROUND(E2504/N2504,2),0)</f>
        <v>17.2</v>
      </c>
      <c r="H2504" t="s">
        <v>8220</v>
      </c>
      <c r="I2504" t="s">
        <v>8223</v>
      </c>
      <c r="J2504" t="s">
        <v>8245</v>
      </c>
      <c r="K2504" s="11">
        <v>41903.825439814813</v>
      </c>
      <c r="L2504" s="11">
        <v>41858.825439814813</v>
      </c>
      <c r="M2504" t="b">
        <v>0</v>
      </c>
      <c r="N2504">
        <v>5</v>
      </c>
      <c r="O2504" t="b">
        <v>0</v>
      </c>
      <c r="P2504" t="s">
        <v>8292</v>
      </c>
      <c r="Q2504" t="s">
        <v>8309</v>
      </c>
    </row>
    <row r="2505" spans="1:17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s="14">
        <f>ROUND((E2505/D2505)*100,0)</f>
        <v>0</v>
      </c>
      <c r="G2505" s="16">
        <f>IFERROR(ROUND(E2505/N2505,2),0)</f>
        <v>0</v>
      </c>
      <c r="H2505" t="s">
        <v>8220</v>
      </c>
      <c r="I2505" t="s">
        <v>8223</v>
      </c>
      <c r="J2505" t="s">
        <v>8245</v>
      </c>
      <c r="K2505" s="11">
        <v>42528.879166666666</v>
      </c>
      <c r="L2505" s="11">
        <v>42498.899398148147</v>
      </c>
      <c r="M2505" t="b">
        <v>0</v>
      </c>
      <c r="N2505">
        <v>0</v>
      </c>
      <c r="O2505" t="b">
        <v>0</v>
      </c>
      <c r="P2505" t="s">
        <v>8292</v>
      </c>
      <c r="Q2505" t="s">
        <v>8309</v>
      </c>
    </row>
    <row r="2506" spans="1:17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s="14">
        <f>ROUND((E2506/D2506)*100,0)</f>
        <v>0</v>
      </c>
      <c r="G2506" s="16">
        <f>IFERROR(ROUND(E2506/N2506,2),0)</f>
        <v>0</v>
      </c>
      <c r="H2506" t="s">
        <v>8220</v>
      </c>
      <c r="I2506" t="s">
        <v>8223</v>
      </c>
      <c r="J2506" t="s">
        <v>8245</v>
      </c>
      <c r="K2506" s="11">
        <v>41958.057106481479</v>
      </c>
      <c r="L2506" s="11">
        <v>41928.015439814815</v>
      </c>
      <c r="M2506" t="b">
        <v>0</v>
      </c>
      <c r="N2506">
        <v>0</v>
      </c>
      <c r="O2506" t="b">
        <v>0</v>
      </c>
      <c r="P2506" t="s">
        <v>8292</v>
      </c>
      <c r="Q2506" t="s">
        <v>8309</v>
      </c>
    </row>
    <row r="2507" spans="1:17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s="14">
        <f>ROUND((E2507/D2507)*100,0)</f>
        <v>0</v>
      </c>
      <c r="G2507" s="16">
        <f>IFERROR(ROUND(E2507/N2507,2),0)</f>
        <v>0</v>
      </c>
      <c r="H2507" t="s">
        <v>8220</v>
      </c>
      <c r="I2507" t="s">
        <v>8223</v>
      </c>
      <c r="J2507" t="s">
        <v>8245</v>
      </c>
      <c r="K2507" s="11">
        <v>42077.014074074075</v>
      </c>
      <c r="L2507" s="11">
        <v>42047.05574074074</v>
      </c>
      <c r="M2507" t="b">
        <v>0</v>
      </c>
      <c r="N2507">
        <v>0</v>
      </c>
      <c r="O2507" t="b">
        <v>0</v>
      </c>
      <c r="P2507" t="s">
        <v>8292</v>
      </c>
      <c r="Q2507" t="s">
        <v>8309</v>
      </c>
    </row>
    <row r="2508" spans="1:17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s="14">
        <f>ROUND((E2508/D2508)*100,0)</f>
        <v>1</v>
      </c>
      <c r="G2508" s="16">
        <f>IFERROR(ROUND(E2508/N2508,2),0)</f>
        <v>15</v>
      </c>
      <c r="H2508" t="s">
        <v>8220</v>
      </c>
      <c r="I2508" t="s">
        <v>8224</v>
      </c>
      <c r="J2508" t="s">
        <v>8246</v>
      </c>
      <c r="K2508" s="11">
        <v>42280.875</v>
      </c>
      <c r="L2508" s="11">
        <v>42258.297094907408</v>
      </c>
      <c r="M2508" t="b">
        <v>0</v>
      </c>
      <c r="N2508">
        <v>2</v>
      </c>
      <c r="O2508" t="b">
        <v>0</v>
      </c>
      <c r="P2508" t="s">
        <v>8292</v>
      </c>
      <c r="Q2508" t="s">
        <v>8309</v>
      </c>
    </row>
    <row r="2509" spans="1:17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s="14">
        <f>ROUND((E2509/D2509)*100,0)</f>
        <v>0</v>
      </c>
      <c r="G2509" s="16">
        <f>IFERROR(ROUND(E2509/N2509,2),0)</f>
        <v>0</v>
      </c>
      <c r="H2509" t="s">
        <v>8220</v>
      </c>
      <c r="I2509" t="s">
        <v>8223</v>
      </c>
      <c r="J2509" t="s">
        <v>8245</v>
      </c>
      <c r="K2509" s="11">
        <v>42135.072962962964</v>
      </c>
      <c r="L2509" s="11">
        <v>42105.072962962964</v>
      </c>
      <c r="M2509" t="b">
        <v>0</v>
      </c>
      <c r="N2509">
        <v>0</v>
      </c>
      <c r="O2509" t="b">
        <v>0</v>
      </c>
      <c r="P2509" t="s">
        <v>8292</v>
      </c>
      <c r="Q2509" t="s">
        <v>8309</v>
      </c>
    </row>
    <row r="2510" spans="1:17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s="14">
        <f>ROUND((E2510/D2510)*100,0)</f>
        <v>0</v>
      </c>
      <c r="G2510" s="16">
        <f>IFERROR(ROUND(E2510/N2510,2),0)</f>
        <v>0</v>
      </c>
      <c r="H2510" t="s">
        <v>8220</v>
      </c>
      <c r="I2510" t="s">
        <v>8223</v>
      </c>
      <c r="J2510" t="s">
        <v>8245</v>
      </c>
      <c r="K2510" s="11">
        <v>41865.951782407406</v>
      </c>
      <c r="L2510" s="11">
        <v>41835.951782407406</v>
      </c>
      <c r="M2510" t="b">
        <v>0</v>
      </c>
      <c r="N2510">
        <v>0</v>
      </c>
      <c r="O2510" t="b">
        <v>0</v>
      </c>
      <c r="P2510" t="s">
        <v>8292</v>
      </c>
      <c r="Q2510" t="s">
        <v>8309</v>
      </c>
    </row>
    <row r="2511" spans="1:17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s="14">
        <f>ROUND((E2511/D2511)*100,0)</f>
        <v>1</v>
      </c>
      <c r="G2511" s="16">
        <f>IFERROR(ROUND(E2511/N2511,2),0)</f>
        <v>35.71</v>
      </c>
      <c r="H2511" t="s">
        <v>8220</v>
      </c>
      <c r="I2511" t="s">
        <v>8224</v>
      </c>
      <c r="J2511" t="s">
        <v>8246</v>
      </c>
      <c r="K2511" s="11">
        <v>42114.767928240741</v>
      </c>
      <c r="L2511" s="11">
        <v>42058.809594907405</v>
      </c>
      <c r="M2511" t="b">
        <v>0</v>
      </c>
      <c r="N2511">
        <v>28</v>
      </c>
      <c r="O2511" t="b">
        <v>0</v>
      </c>
      <c r="P2511" t="s">
        <v>8292</v>
      </c>
      <c r="Q2511" t="s">
        <v>8309</v>
      </c>
    </row>
    <row r="2512" spans="1:17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s="14">
        <f>ROUND((E2512/D2512)*100,0)</f>
        <v>0</v>
      </c>
      <c r="G2512" s="16">
        <f>IFERROR(ROUND(E2512/N2512,2),0)</f>
        <v>37.5</v>
      </c>
      <c r="H2512" t="s">
        <v>8220</v>
      </c>
      <c r="I2512" t="s">
        <v>8223</v>
      </c>
      <c r="J2512" t="s">
        <v>8245</v>
      </c>
      <c r="K2512" s="11">
        <v>42138.997361111113</v>
      </c>
      <c r="L2512" s="11">
        <v>42078.997361111113</v>
      </c>
      <c r="M2512" t="b">
        <v>0</v>
      </c>
      <c r="N2512">
        <v>2</v>
      </c>
      <c r="O2512" t="b">
        <v>0</v>
      </c>
      <c r="P2512" t="s">
        <v>8292</v>
      </c>
      <c r="Q2512" t="s">
        <v>8309</v>
      </c>
    </row>
    <row r="2513" spans="1:17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s="14">
        <f>ROUND((E2513/D2513)*100,0)</f>
        <v>0</v>
      </c>
      <c r="G2513" s="16">
        <f>IFERROR(ROUND(E2513/N2513,2),0)</f>
        <v>0</v>
      </c>
      <c r="H2513" t="s">
        <v>8220</v>
      </c>
      <c r="I2513" t="s">
        <v>8224</v>
      </c>
      <c r="J2513" t="s">
        <v>8246</v>
      </c>
      <c r="K2513" s="11">
        <v>42401.446909722225</v>
      </c>
      <c r="L2513" s="11">
        <v>42371.446909722225</v>
      </c>
      <c r="M2513" t="b">
        <v>0</v>
      </c>
      <c r="N2513">
        <v>0</v>
      </c>
      <c r="O2513" t="b">
        <v>0</v>
      </c>
      <c r="P2513" t="s">
        <v>8292</v>
      </c>
      <c r="Q2513" t="s">
        <v>8309</v>
      </c>
    </row>
    <row r="2514" spans="1:17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s="14">
        <f>ROUND((E2514/D2514)*100,0)</f>
        <v>0</v>
      </c>
      <c r="G2514" s="16">
        <f>IFERROR(ROUND(E2514/N2514,2),0)</f>
        <v>0</v>
      </c>
      <c r="H2514" t="s">
        <v>8220</v>
      </c>
      <c r="I2514" t="s">
        <v>8223</v>
      </c>
      <c r="J2514" t="s">
        <v>8245</v>
      </c>
      <c r="K2514" s="11">
        <v>41986.876863425925</v>
      </c>
      <c r="L2514" s="11">
        <v>41971.876863425925</v>
      </c>
      <c r="M2514" t="b">
        <v>0</v>
      </c>
      <c r="N2514">
        <v>0</v>
      </c>
      <c r="O2514" t="b">
        <v>0</v>
      </c>
      <c r="P2514" t="s">
        <v>8292</v>
      </c>
      <c r="Q2514" t="s">
        <v>8309</v>
      </c>
    </row>
    <row r="2515" spans="1:17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s="14">
        <f>ROUND((E2515/D2515)*100,0)</f>
        <v>0</v>
      </c>
      <c r="G2515" s="16">
        <f>IFERROR(ROUND(E2515/N2515,2),0)</f>
        <v>0</v>
      </c>
      <c r="H2515" t="s">
        <v>8220</v>
      </c>
      <c r="I2515" t="s">
        <v>8235</v>
      </c>
      <c r="J2515" t="s">
        <v>8248</v>
      </c>
      <c r="K2515" s="11">
        <v>42792.00681712963</v>
      </c>
      <c r="L2515" s="11">
        <v>42732.00681712963</v>
      </c>
      <c r="M2515" t="b">
        <v>0</v>
      </c>
      <c r="N2515">
        <v>0</v>
      </c>
      <c r="O2515" t="b">
        <v>0</v>
      </c>
      <c r="P2515" t="s">
        <v>8292</v>
      </c>
      <c r="Q2515" t="s">
        <v>8309</v>
      </c>
    </row>
    <row r="2516" spans="1:17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s="14">
        <f>ROUND((E2516/D2516)*100,0)</f>
        <v>2</v>
      </c>
      <c r="G2516" s="16">
        <f>IFERROR(ROUND(E2516/N2516,2),0)</f>
        <v>52.5</v>
      </c>
      <c r="H2516" t="s">
        <v>8220</v>
      </c>
      <c r="I2516" t="s">
        <v>8223</v>
      </c>
      <c r="J2516" t="s">
        <v>8245</v>
      </c>
      <c r="K2516" s="11">
        <v>41871.389780092592</v>
      </c>
      <c r="L2516" s="11">
        <v>41854.389780092592</v>
      </c>
      <c r="M2516" t="b">
        <v>0</v>
      </c>
      <c r="N2516">
        <v>4</v>
      </c>
      <c r="O2516" t="b">
        <v>0</v>
      </c>
      <c r="P2516" t="s">
        <v>8292</v>
      </c>
      <c r="Q2516" t="s">
        <v>8309</v>
      </c>
    </row>
    <row r="2517" spans="1:17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s="14">
        <f>ROUND((E2517/D2517)*100,0)</f>
        <v>19</v>
      </c>
      <c r="G2517" s="16">
        <f>IFERROR(ROUND(E2517/N2517,2),0)</f>
        <v>77.5</v>
      </c>
      <c r="H2517" t="s">
        <v>8220</v>
      </c>
      <c r="I2517" t="s">
        <v>8223</v>
      </c>
      <c r="J2517" t="s">
        <v>8245</v>
      </c>
      <c r="K2517" s="11">
        <v>42057.839733796296</v>
      </c>
      <c r="L2517" s="11">
        <v>42027.839733796296</v>
      </c>
      <c r="M2517" t="b">
        <v>0</v>
      </c>
      <c r="N2517">
        <v>12</v>
      </c>
      <c r="O2517" t="b">
        <v>0</v>
      </c>
      <c r="P2517" t="s">
        <v>8292</v>
      </c>
      <c r="Q2517" t="s">
        <v>8309</v>
      </c>
    </row>
    <row r="2518" spans="1:17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s="14">
        <f>ROUND((E2518/D2518)*100,0)</f>
        <v>0</v>
      </c>
      <c r="G2518" s="16">
        <f>IFERROR(ROUND(E2518/N2518,2),0)</f>
        <v>0</v>
      </c>
      <c r="H2518" t="s">
        <v>8220</v>
      </c>
      <c r="I2518" t="s">
        <v>8223</v>
      </c>
      <c r="J2518" t="s">
        <v>8245</v>
      </c>
      <c r="K2518" s="11">
        <v>41972.6950462963</v>
      </c>
      <c r="L2518" s="11">
        <v>41942.653379629628</v>
      </c>
      <c r="M2518" t="b">
        <v>0</v>
      </c>
      <c r="N2518">
        <v>0</v>
      </c>
      <c r="O2518" t="b">
        <v>0</v>
      </c>
      <c r="P2518" t="s">
        <v>8292</v>
      </c>
      <c r="Q2518" t="s">
        <v>8309</v>
      </c>
    </row>
    <row r="2519" spans="1:17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s="14">
        <f>ROUND((E2519/D2519)*100,0)</f>
        <v>10</v>
      </c>
      <c r="G2519" s="16">
        <f>IFERROR(ROUND(E2519/N2519,2),0)</f>
        <v>53.55</v>
      </c>
      <c r="H2519" t="s">
        <v>8220</v>
      </c>
      <c r="I2519" t="s">
        <v>8228</v>
      </c>
      <c r="J2519" t="s">
        <v>8250</v>
      </c>
      <c r="K2519" s="11">
        <v>42082.760763888888</v>
      </c>
      <c r="L2519" s="11">
        <v>42052.802430555559</v>
      </c>
      <c r="M2519" t="b">
        <v>0</v>
      </c>
      <c r="N2519">
        <v>33</v>
      </c>
      <c r="O2519" t="b">
        <v>0</v>
      </c>
      <c r="P2519" t="s">
        <v>8292</v>
      </c>
      <c r="Q2519" t="s">
        <v>8309</v>
      </c>
    </row>
    <row r="2520" spans="1:17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s="14">
        <f>ROUND((E2520/D2520)*100,0)</f>
        <v>0</v>
      </c>
      <c r="G2520" s="16">
        <f>IFERROR(ROUND(E2520/N2520,2),0)</f>
        <v>0</v>
      </c>
      <c r="H2520" t="s">
        <v>8220</v>
      </c>
      <c r="I2520" t="s">
        <v>8223</v>
      </c>
      <c r="J2520" t="s">
        <v>8245</v>
      </c>
      <c r="K2520" s="11">
        <v>41956.722546296296</v>
      </c>
      <c r="L2520" s="11">
        <v>41926.680879629632</v>
      </c>
      <c r="M2520" t="b">
        <v>0</v>
      </c>
      <c r="N2520">
        <v>0</v>
      </c>
      <c r="O2520" t="b">
        <v>0</v>
      </c>
      <c r="P2520" t="s">
        <v>8292</v>
      </c>
      <c r="Q2520" t="s">
        <v>8309</v>
      </c>
    </row>
    <row r="2521" spans="1:17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s="14">
        <f>ROUND((E2521/D2521)*100,0)</f>
        <v>0</v>
      </c>
      <c r="G2521" s="16">
        <f>IFERROR(ROUND(E2521/N2521,2),0)</f>
        <v>16.25</v>
      </c>
      <c r="H2521" t="s">
        <v>8220</v>
      </c>
      <c r="I2521" t="s">
        <v>8223</v>
      </c>
      <c r="J2521" t="s">
        <v>8245</v>
      </c>
      <c r="K2521" s="11">
        <v>41839.155138888891</v>
      </c>
      <c r="L2521" s="11">
        <v>41809.155138888891</v>
      </c>
      <c r="M2521" t="b">
        <v>0</v>
      </c>
      <c r="N2521">
        <v>4</v>
      </c>
      <c r="O2521" t="b">
        <v>0</v>
      </c>
      <c r="P2521" t="s">
        <v>8292</v>
      </c>
      <c r="Q2521" t="s">
        <v>8309</v>
      </c>
    </row>
    <row r="2522" spans="1:17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s="14">
        <f>ROUND((E2522/D2522)*100,0)</f>
        <v>0</v>
      </c>
      <c r="G2522" s="16">
        <f>IFERROR(ROUND(E2522/N2522,2),0)</f>
        <v>0</v>
      </c>
      <c r="H2522" t="s">
        <v>8220</v>
      </c>
      <c r="I2522" t="s">
        <v>8223</v>
      </c>
      <c r="J2522" t="s">
        <v>8245</v>
      </c>
      <c r="K2522" s="11">
        <v>42658.806250000001</v>
      </c>
      <c r="L2522" s="11">
        <v>42612.60052083333</v>
      </c>
      <c r="M2522" t="b">
        <v>0</v>
      </c>
      <c r="N2522">
        <v>0</v>
      </c>
      <c r="O2522" t="b">
        <v>0</v>
      </c>
      <c r="P2522" t="s">
        <v>8292</v>
      </c>
      <c r="Q2522" t="s">
        <v>8309</v>
      </c>
    </row>
    <row r="2523" spans="1:17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s="14">
        <f>ROUND((E2523/D2523)*100,0)</f>
        <v>109</v>
      </c>
      <c r="G2523" s="16">
        <f>IFERROR(ROUND(E2523/N2523,2),0)</f>
        <v>103.68</v>
      </c>
      <c r="H2523" t="s">
        <v>8218</v>
      </c>
      <c r="I2523" t="s">
        <v>8223</v>
      </c>
      <c r="J2523" t="s">
        <v>8245</v>
      </c>
      <c r="K2523" s="11">
        <v>42290.967835648145</v>
      </c>
      <c r="L2523" s="11">
        <v>42269.967835648145</v>
      </c>
      <c r="M2523" t="b">
        <v>0</v>
      </c>
      <c r="N2523">
        <v>132</v>
      </c>
      <c r="O2523" t="b">
        <v>1</v>
      </c>
      <c r="P2523" t="s">
        <v>8281</v>
      </c>
      <c r="Q2523" t="s">
        <v>8310</v>
      </c>
    </row>
    <row r="2524" spans="1:17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s="14">
        <f>ROUND((E2524/D2524)*100,0)</f>
        <v>100</v>
      </c>
      <c r="G2524" s="16">
        <f>IFERROR(ROUND(E2524/N2524,2),0)</f>
        <v>185.19</v>
      </c>
      <c r="H2524" t="s">
        <v>8218</v>
      </c>
      <c r="I2524" t="s">
        <v>8223</v>
      </c>
      <c r="J2524" t="s">
        <v>8245</v>
      </c>
      <c r="K2524" s="11">
        <v>42482.619444444441</v>
      </c>
      <c r="L2524" s="11">
        <v>42460.573611111111</v>
      </c>
      <c r="M2524" t="b">
        <v>0</v>
      </c>
      <c r="N2524">
        <v>27</v>
      </c>
      <c r="O2524" t="b">
        <v>1</v>
      </c>
      <c r="P2524" t="s">
        <v>8281</v>
      </c>
      <c r="Q2524" t="s">
        <v>8310</v>
      </c>
    </row>
    <row r="2525" spans="1:17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s="14">
        <f>ROUND((E2525/D2525)*100,0)</f>
        <v>156</v>
      </c>
      <c r="G2525" s="16">
        <f>IFERROR(ROUND(E2525/N2525,2),0)</f>
        <v>54.15</v>
      </c>
      <c r="H2525" t="s">
        <v>8218</v>
      </c>
      <c r="I2525" t="s">
        <v>8223</v>
      </c>
      <c r="J2525" t="s">
        <v>8245</v>
      </c>
      <c r="K2525" s="11">
        <v>41961.017268518517</v>
      </c>
      <c r="L2525" s="11">
        <v>41930.975601851853</v>
      </c>
      <c r="M2525" t="b">
        <v>0</v>
      </c>
      <c r="N2525">
        <v>26</v>
      </c>
      <c r="O2525" t="b">
        <v>1</v>
      </c>
      <c r="P2525" t="s">
        <v>8281</v>
      </c>
      <c r="Q2525" t="s">
        <v>8310</v>
      </c>
    </row>
    <row r="2526" spans="1:17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s="14">
        <f>ROUND((E2526/D2526)*100,0)</f>
        <v>102</v>
      </c>
      <c r="G2526" s="16">
        <f>IFERROR(ROUND(E2526/N2526,2),0)</f>
        <v>177.21</v>
      </c>
      <c r="H2526" t="s">
        <v>8218</v>
      </c>
      <c r="I2526" t="s">
        <v>8223</v>
      </c>
      <c r="J2526" t="s">
        <v>8245</v>
      </c>
      <c r="K2526" s="11">
        <v>41994.1875</v>
      </c>
      <c r="L2526" s="11">
        <v>41961.807372685187</v>
      </c>
      <c r="M2526" t="b">
        <v>0</v>
      </c>
      <c r="N2526">
        <v>43</v>
      </c>
      <c r="O2526" t="b">
        <v>1</v>
      </c>
      <c r="P2526" t="s">
        <v>8281</v>
      </c>
      <c r="Q2526" t="s">
        <v>8310</v>
      </c>
    </row>
    <row r="2527" spans="1:17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s="14">
        <f>ROUND((E2527/D2527)*100,0)</f>
        <v>100</v>
      </c>
      <c r="G2527" s="16">
        <f>IFERROR(ROUND(E2527/N2527,2),0)</f>
        <v>100.33</v>
      </c>
      <c r="H2527" t="s">
        <v>8218</v>
      </c>
      <c r="I2527" t="s">
        <v>8223</v>
      </c>
      <c r="J2527" t="s">
        <v>8245</v>
      </c>
      <c r="K2527" s="11">
        <v>41088.844571759262</v>
      </c>
      <c r="L2527" s="11">
        <v>41058.844571759262</v>
      </c>
      <c r="M2527" t="b">
        <v>0</v>
      </c>
      <c r="N2527">
        <v>80</v>
      </c>
      <c r="O2527" t="b">
        <v>1</v>
      </c>
      <c r="P2527" t="s">
        <v>8281</v>
      </c>
      <c r="Q2527" t="s">
        <v>8310</v>
      </c>
    </row>
    <row r="2528" spans="1:17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s="14">
        <f>ROUND((E2528/D2528)*100,0)</f>
        <v>113</v>
      </c>
      <c r="G2528" s="16">
        <f>IFERROR(ROUND(E2528/N2528,2),0)</f>
        <v>136.91</v>
      </c>
      <c r="H2528" t="s">
        <v>8218</v>
      </c>
      <c r="I2528" t="s">
        <v>8223</v>
      </c>
      <c r="J2528" t="s">
        <v>8245</v>
      </c>
      <c r="K2528" s="11">
        <v>41981.207638888889</v>
      </c>
      <c r="L2528" s="11">
        <v>41953.091134259259</v>
      </c>
      <c r="M2528" t="b">
        <v>0</v>
      </c>
      <c r="N2528">
        <v>33</v>
      </c>
      <c r="O2528" t="b">
        <v>1</v>
      </c>
      <c r="P2528" t="s">
        <v>8281</v>
      </c>
      <c r="Q2528" t="s">
        <v>8310</v>
      </c>
    </row>
    <row r="2529" spans="1:17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s="14">
        <f>ROUND((E2529/D2529)*100,0)</f>
        <v>102</v>
      </c>
      <c r="G2529" s="16">
        <f>IFERROR(ROUND(E2529/N2529,2),0)</f>
        <v>57.54</v>
      </c>
      <c r="H2529" t="s">
        <v>8218</v>
      </c>
      <c r="I2529" t="s">
        <v>8223</v>
      </c>
      <c r="J2529" t="s">
        <v>8245</v>
      </c>
      <c r="K2529" s="11">
        <v>41565.165972222225</v>
      </c>
      <c r="L2529" s="11">
        <v>41546.75105324074</v>
      </c>
      <c r="M2529" t="b">
        <v>0</v>
      </c>
      <c r="N2529">
        <v>71</v>
      </c>
      <c r="O2529" t="b">
        <v>1</v>
      </c>
      <c r="P2529" t="s">
        <v>8281</v>
      </c>
      <c r="Q2529" t="s">
        <v>8310</v>
      </c>
    </row>
    <row r="2530" spans="1:17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s="14">
        <f>ROUND((E2530/D2530)*100,0)</f>
        <v>107</v>
      </c>
      <c r="G2530" s="16">
        <f>IFERROR(ROUND(E2530/N2530,2),0)</f>
        <v>52.96</v>
      </c>
      <c r="H2530" t="s">
        <v>8218</v>
      </c>
      <c r="I2530" t="s">
        <v>8224</v>
      </c>
      <c r="J2530" t="s">
        <v>8246</v>
      </c>
      <c r="K2530" s="11">
        <v>42236.458333333336</v>
      </c>
      <c r="L2530" s="11">
        <v>42217.83452546296</v>
      </c>
      <c r="M2530" t="b">
        <v>0</v>
      </c>
      <c r="N2530">
        <v>81</v>
      </c>
      <c r="O2530" t="b">
        <v>1</v>
      </c>
      <c r="P2530" t="s">
        <v>8281</v>
      </c>
      <c r="Q2530" t="s">
        <v>8310</v>
      </c>
    </row>
    <row r="2531" spans="1:17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s="14">
        <f>ROUND((E2531/D2531)*100,0)</f>
        <v>104</v>
      </c>
      <c r="G2531" s="16">
        <f>IFERROR(ROUND(E2531/N2531,2),0)</f>
        <v>82.33</v>
      </c>
      <c r="H2531" t="s">
        <v>8218</v>
      </c>
      <c r="I2531" t="s">
        <v>8223</v>
      </c>
      <c r="J2531" t="s">
        <v>8245</v>
      </c>
      <c r="K2531" s="11">
        <v>40993.0390625</v>
      </c>
      <c r="L2531" s="11">
        <v>40948.080729166664</v>
      </c>
      <c r="M2531" t="b">
        <v>0</v>
      </c>
      <c r="N2531">
        <v>76</v>
      </c>
      <c r="O2531" t="b">
        <v>1</v>
      </c>
      <c r="P2531" t="s">
        <v>8281</v>
      </c>
      <c r="Q2531" t="s">
        <v>8310</v>
      </c>
    </row>
    <row r="2532" spans="1:17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s="14">
        <f>ROUND((E2532/D2532)*100,0)</f>
        <v>100</v>
      </c>
      <c r="G2532" s="16">
        <f>IFERROR(ROUND(E2532/N2532,2),0)</f>
        <v>135.41999999999999</v>
      </c>
      <c r="H2532" t="s">
        <v>8218</v>
      </c>
      <c r="I2532" t="s">
        <v>8223</v>
      </c>
      <c r="J2532" t="s">
        <v>8245</v>
      </c>
      <c r="K2532" s="11">
        <v>42114.201388888891</v>
      </c>
      <c r="L2532" s="11">
        <v>42081.864641203705</v>
      </c>
      <c r="M2532" t="b">
        <v>0</v>
      </c>
      <c r="N2532">
        <v>48</v>
      </c>
      <c r="O2532" t="b">
        <v>1</v>
      </c>
      <c r="P2532" t="s">
        <v>8281</v>
      </c>
      <c r="Q2532" t="s">
        <v>8310</v>
      </c>
    </row>
    <row r="2533" spans="1:17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s="14">
        <f>ROUND((E2533/D2533)*100,0)</f>
        <v>100</v>
      </c>
      <c r="G2533" s="16">
        <f>IFERROR(ROUND(E2533/N2533,2),0)</f>
        <v>74.069999999999993</v>
      </c>
      <c r="H2533" t="s">
        <v>8218</v>
      </c>
      <c r="I2533" t="s">
        <v>8223</v>
      </c>
      <c r="J2533" t="s">
        <v>8245</v>
      </c>
      <c r="K2533" s="11">
        <v>42231.165972222225</v>
      </c>
      <c r="L2533" s="11">
        <v>42208.680023148147</v>
      </c>
      <c r="M2533" t="b">
        <v>0</v>
      </c>
      <c r="N2533">
        <v>61</v>
      </c>
      <c r="O2533" t="b">
        <v>1</v>
      </c>
      <c r="P2533" t="s">
        <v>8281</v>
      </c>
      <c r="Q2533" t="s">
        <v>8310</v>
      </c>
    </row>
    <row r="2534" spans="1:17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s="14">
        <f>ROUND((E2534/D2534)*100,0)</f>
        <v>126</v>
      </c>
      <c r="G2534" s="16">
        <f>IFERROR(ROUND(E2534/N2534,2),0)</f>
        <v>84.08</v>
      </c>
      <c r="H2534" t="s">
        <v>8218</v>
      </c>
      <c r="I2534" t="s">
        <v>8223</v>
      </c>
      <c r="J2534" t="s">
        <v>8245</v>
      </c>
      <c r="K2534" s="11">
        <v>41137.849143518521</v>
      </c>
      <c r="L2534" s="11">
        <v>41107.849143518521</v>
      </c>
      <c r="M2534" t="b">
        <v>0</v>
      </c>
      <c r="N2534">
        <v>60</v>
      </c>
      <c r="O2534" t="b">
        <v>1</v>
      </c>
      <c r="P2534" t="s">
        <v>8281</v>
      </c>
      <c r="Q2534" t="s">
        <v>8310</v>
      </c>
    </row>
    <row r="2535" spans="1:17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s="14">
        <f>ROUND((E2535/D2535)*100,0)</f>
        <v>111</v>
      </c>
      <c r="G2535" s="16">
        <f>IFERROR(ROUND(E2535/N2535,2),0)</f>
        <v>61.03</v>
      </c>
      <c r="H2535" t="s">
        <v>8218</v>
      </c>
      <c r="I2535" t="s">
        <v>8223</v>
      </c>
      <c r="J2535" t="s">
        <v>8245</v>
      </c>
      <c r="K2535" s="11">
        <v>41334.750787037039</v>
      </c>
      <c r="L2535" s="11">
        <v>41304.751284722224</v>
      </c>
      <c r="M2535" t="b">
        <v>0</v>
      </c>
      <c r="N2535">
        <v>136</v>
      </c>
      <c r="O2535" t="b">
        <v>1</v>
      </c>
      <c r="P2535" t="s">
        <v>8281</v>
      </c>
      <c r="Q2535" t="s">
        <v>8310</v>
      </c>
    </row>
    <row r="2536" spans="1:17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s="14">
        <f>ROUND((E2536/D2536)*100,0)</f>
        <v>105</v>
      </c>
      <c r="G2536" s="16">
        <f>IFERROR(ROUND(E2536/N2536,2),0)</f>
        <v>150</v>
      </c>
      <c r="H2536" t="s">
        <v>8218</v>
      </c>
      <c r="I2536" t="s">
        <v>8223</v>
      </c>
      <c r="J2536" t="s">
        <v>8245</v>
      </c>
      <c r="K2536" s="11">
        <v>40179.25</v>
      </c>
      <c r="L2536" s="11">
        <v>40127.700370370374</v>
      </c>
      <c r="M2536" t="b">
        <v>0</v>
      </c>
      <c r="N2536">
        <v>14</v>
      </c>
      <c r="O2536" t="b">
        <v>1</v>
      </c>
      <c r="P2536" t="s">
        <v>8281</v>
      </c>
      <c r="Q2536" t="s">
        <v>8310</v>
      </c>
    </row>
    <row r="2537" spans="1:17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s="14">
        <f>ROUND((E2537/D2537)*100,0)</f>
        <v>104</v>
      </c>
      <c r="G2537" s="16">
        <f>IFERROR(ROUND(E2537/N2537,2),0)</f>
        <v>266.08999999999997</v>
      </c>
      <c r="H2537" t="s">
        <v>8218</v>
      </c>
      <c r="I2537" t="s">
        <v>8223</v>
      </c>
      <c r="J2537" t="s">
        <v>8245</v>
      </c>
      <c r="K2537" s="11">
        <v>41974.832696759258</v>
      </c>
      <c r="L2537" s="11">
        <v>41943.791030092594</v>
      </c>
      <c r="M2537" t="b">
        <v>0</v>
      </c>
      <c r="N2537">
        <v>78</v>
      </c>
      <c r="O2537" t="b">
        <v>1</v>
      </c>
      <c r="P2537" t="s">
        <v>8281</v>
      </c>
      <c r="Q2537" t="s">
        <v>8310</v>
      </c>
    </row>
    <row r="2538" spans="1:17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s="14">
        <f>ROUND((E2538/D2538)*100,0)</f>
        <v>116</v>
      </c>
      <c r="G2538" s="16">
        <f>IFERROR(ROUND(E2538/N2538,2),0)</f>
        <v>7.25</v>
      </c>
      <c r="H2538" t="s">
        <v>8218</v>
      </c>
      <c r="I2538" t="s">
        <v>8223</v>
      </c>
      <c r="J2538" t="s">
        <v>8245</v>
      </c>
      <c r="K2538" s="11">
        <v>41485.106087962966</v>
      </c>
      <c r="L2538" s="11">
        <v>41464.106087962966</v>
      </c>
      <c r="M2538" t="b">
        <v>0</v>
      </c>
      <c r="N2538">
        <v>4</v>
      </c>
      <c r="O2538" t="b">
        <v>1</v>
      </c>
      <c r="P2538" t="s">
        <v>8281</v>
      </c>
      <c r="Q2538" t="s">
        <v>8310</v>
      </c>
    </row>
    <row r="2539" spans="1:17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s="14">
        <f>ROUND((E2539/D2539)*100,0)</f>
        <v>110</v>
      </c>
      <c r="G2539" s="16">
        <f>IFERROR(ROUND(E2539/N2539,2),0)</f>
        <v>100</v>
      </c>
      <c r="H2539" t="s">
        <v>8218</v>
      </c>
      <c r="I2539" t="s">
        <v>8223</v>
      </c>
      <c r="J2539" t="s">
        <v>8245</v>
      </c>
      <c r="K2539" s="11">
        <v>40756.648784722223</v>
      </c>
      <c r="L2539" s="11">
        <v>40696.648784722223</v>
      </c>
      <c r="M2539" t="b">
        <v>0</v>
      </c>
      <c r="N2539">
        <v>11</v>
      </c>
      <c r="O2539" t="b">
        <v>1</v>
      </c>
      <c r="P2539" t="s">
        <v>8281</v>
      </c>
      <c r="Q2539" t="s">
        <v>8310</v>
      </c>
    </row>
    <row r="2540" spans="1:17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s="14">
        <f>ROUND((E2540/D2540)*100,0)</f>
        <v>113</v>
      </c>
      <c r="G2540" s="16">
        <f>IFERROR(ROUND(E2540/N2540,2),0)</f>
        <v>109.96</v>
      </c>
      <c r="H2540" t="s">
        <v>8218</v>
      </c>
      <c r="I2540" t="s">
        <v>8223</v>
      </c>
      <c r="J2540" t="s">
        <v>8245</v>
      </c>
      <c r="K2540" s="11">
        <v>41329.207638888889</v>
      </c>
      <c r="L2540" s="11">
        <v>41298.509965277779</v>
      </c>
      <c r="M2540" t="b">
        <v>0</v>
      </c>
      <c r="N2540">
        <v>185</v>
      </c>
      <c r="O2540" t="b">
        <v>1</v>
      </c>
      <c r="P2540" t="s">
        <v>8281</v>
      </c>
      <c r="Q2540" t="s">
        <v>8310</v>
      </c>
    </row>
    <row r="2541" spans="1:17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s="14">
        <f>ROUND((E2541/D2541)*100,0)</f>
        <v>100</v>
      </c>
      <c r="G2541" s="16">
        <f>IFERROR(ROUND(E2541/N2541,2),0)</f>
        <v>169.92</v>
      </c>
      <c r="H2541" t="s">
        <v>8218</v>
      </c>
      <c r="I2541" t="s">
        <v>8223</v>
      </c>
      <c r="J2541" t="s">
        <v>8245</v>
      </c>
      <c r="K2541" s="11">
        <v>42037.902222222219</v>
      </c>
      <c r="L2541" s="11">
        <v>41977.902222222219</v>
      </c>
      <c r="M2541" t="b">
        <v>0</v>
      </c>
      <c r="N2541">
        <v>59</v>
      </c>
      <c r="O2541" t="b">
        <v>1</v>
      </c>
      <c r="P2541" t="s">
        <v>8281</v>
      </c>
      <c r="Q2541" t="s">
        <v>8310</v>
      </c>
    </row>
    <row r="2542" spans="1:17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s="14">
        <f>ROUND((E2542/D2542)*100,0)</f>
        <v>103</v>
      </c>
      <c r="G2542" s="16">
        <f>IFERROR(ROUND(E2542/N2542,2),0)</f>
        <v>95.74</v>
      </c>
      <c r="H2542" t="s">
        <v>8218</v>
      </c>
      <c r="I2542" t="s">
        <v>8223</v>
      </c>
      <c r="J2542" t="s">
        <v>8245</v>
      </c>
      <c r="K2542" s="11">
        <v>40845.675011574072</v>
      </c>
      <c r="L2542" s="11">
        <v>40785.675011574072</v>
      </c>
      <c r="M2542" t="b">
        <v>0</v>
      </c>
      <c r="N2542">
        <v>27</v>
      </c>
      <c r="O2542" t="b">
        <v>1</v>
      </c>
      <c r="P2542" t="s">
        <v>8281</v>
      </c>
      <c r="Q2542" t="s">
        <v>8310</v>
      </c>
    </row>
    <row r="2543" spans="1:17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s="14">
        <f>ROUND((E2543/D2543)*100,0)</f>
        <v>107</v>
      </c>
      <c r="G2543" s="16">
        <f>IFERROR(ROUND(E2543/N2543,2),0)</f>
        <v>59.46</v>
      </c>
      <c r="H2543" t="s">
        <v>8218</v>
      </c>
      <c r="I2543" t="s">
        <v>8224</v>
      </c>
      <c r="J2543" t="s">
        <v>8246</v>
      </c>
      <c r="K2543" s="11">
        <v>41543.449282407404</v>
      </c>
      <c r="L2543" s="11">
        <v>41483.449282407404</v>
      </c>
      <c r="M2543" t="b">
        <v>0</v>
      </c>
      <c r="N2543">
        <v>63</v>
      </c>
      <c r="O2543" t="b">
        <v>1</v>
      </c>
      <c r="P2543" t="s">
        <v>8281</v>
      </c>
      <c r="Q2543" t="s">
        <v>8310</v>
      </c>
    </row>
    <row r="2544" spans="1:17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s="14">
        <f>ROUND((E2544/D2544)*100,0)</f>
        <v>104</v>
      </c>
      <c r="G2544" s="16">
        <f>IFERROR(ROUND(E2544/N2544,2),0)</f>
        <v>55.77</v>
      </c>
      <c r="H2544" t="s">
        <v>8218</v>
      </c>
      <c r="I2544" t="s">
        <v>8223</v>
      </c>
      <c r="J2544" t="s">
        <v>8245</v>
      </c>
      <c r="K2544" s="11">
        <v>41548.165972222225</v>
      </c>
      <c r="L2544" s="11">
        <v>41509.426585648151</v>
      </c>
      <c r="M2544" t="b">
        <v>0</v>
      </c>
      <c r="N2544">
        <v>13</v>
      </c>
      <c r="O2544" t="b">
        <v>1</v>
      </c>
      <c r="P2544" t="s">
        <v>8281</v>
      </c>
      <c r="Q2544" t="s">
        <v>8310</v>
      </c>
    </row>
    <row r="2545" spans="1:17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s="14">
        <f>ROUND((E2545/D2545)*100,0)</f>
        <v>156</v>
      </c>
      <c r="G2545" s="16">
        <f>IFERROR(ROUND(E2545/N2545,2),0)</f>
        <v>30.08</v>
      </c>
      <c r="H2545" t="s">
        <v>8218</v>
      </c>
      <c r="I2545" t="s">
        <v>8223</v>
      </c>
      <c r="J2545" t="s">
        <v>8245</v>
      </c>
      <c r="K2545" s="11">
        <v>40545.125</v>
      </c>
      <c r="L2545" s="11">
        <v>40514.107615740744</v>
      </c>
      <c r="M2545" t="b">
        <v>0</v>
      </c>
      <c r="N2545">
        <v>13</v>
      </c>
      <c r="O2545" t="b">
        <v>1</v>
      </c>
      <c r="P2545" t="s">
        <v>8281</v>
      </c>
      <c r="Q2545" t="s">
        <v>8310</v>
      </c>
    </row>
    <row r="2546" spans="1:17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s="14">
        <f>ROUND((E2546/D2546)*100,0)</f>
        <v>101</v>
      </c>
      <c r="G2546" s="16">
        <f>IFERROR(ROUND(E2546/N2546,2),0)</f>
        <v>88.44</v>
      </c>
      <c r="H2546" t="s">
        <v>8218</v>
      </c>
      <c r="I2546" t="s">
        <v>8223</v>
      </c>
      <c r="J2546" t="s">
        <v>8245</v>
      </c>
      <c r="K2546" s="11">
        <v>41098.520474537036</v>
      </c>
      <c r="L2546" s="11">
        <v>41068.520474537036</v>
      </c>
      <c r="M2546" t="b">
        <v>0</v>
      </c>
      <c r="N2546">
        <v>57</v>
      </c>
      <c r="O2546" t="b">
        <v>1</v>
      </c>
      <c r="P2546" t="s">
        <v>8281</v>
      </c>
      <c r="Q2546" t="s">
        <v>8310</v>
      </c>
    </row>
    <row r="2547" spans="1:17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s="14">
        <f>ROUND((E2547/D2547)*100,0)</f>
        <v>195</v>
      </c>
      <c r="G2547" s="16">
        <f>IFERROR(ROUND(E2547/N2547,2),0)</f>
        <v>64.03</v>
      </c>
      <c r="H2547" t="s">
        <v>8218</v>
      </c>
      <c r="I2547" t="s">
        <v>8223</v>
      </c>
      <c r="J2547" t="s">
        <v>8245</v>
      </c>
      <c r="K2547" s="11">
        <v>42062.020833333336</v>
      </c>
      <c r="L2547" s="11">
        <v>42027.138171296298</v>
      </c>
      <c r="M2547" t="b">
        <v>0</v>
      </c>
      <c r="N2547">
        <v>61</v>
      </c>
      <c r="O2547" t="b">
        <v>1</v>
      </c>
      <c r="P2547" t="s">
        <v>8281</v>
      </c>
      <c r="Q2547" t="s">
        <v>8310</v>
      </c>
    </row>
    <row r="2548" spans="1:17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s="14">
        <f>ROUND((E2548/D2548)*100,0)</f>
        <v>112</v>
      </c>
      <c r="G2548" s="16">
        <f>IFERROR(ROUND(E2548/N2548,2),0)</f>
        <v>60.15</v>
      </c>
      <c r="H2548" t="s">
        <v>8218</v>
      </c>
      <c r="I2548" t="s">
        <v>8223</v>
      </c>
      <c r="J2548" t="s">
        <v>8245</v>
      </c>
      <c r="K2548" s="11">
        <v>41552.208333333336</v>
      </c>
      <c r="L2548" s="11">
        <v>41524.858553240738</v>
      </c>
      <c r="M2548" t="b">
        <v>0</v>
      </c>
      <c r="N2548">
        <v>65</v>
      </c>
      <c r="O2548" t="b">
        <v>1</v>
      </c>
      <c r="P2548" t="s">
        <v>8281</v>
      </c>
      <c r="Q2548" t="s">
        <v>8310</v>
      </c>
    </row>
    <row r="2549" spans="1:17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s="14">
        <f>ROUND((E2549/D2549)*100,0)</f>
        <v>120</v>
      </c>
      <c r="G2549" s="16">
        <f>IFERROR(ROUND(E2549/N2549,2),0)</f>
        <v>49.19</v>
      </c>
      <c r="H2549" t="s">
        <v>8218</v>
      </c>
      <c r="I2549" t="s">
        <v>8223</v>
      </c>
      <c r="J2549" t="s">
        <v>8245</v>
      </c>
      <c r="K2549" s="11">
        <v>41003.731516203705</v>
      </c>
      <c r="L2549" s="11">
        <v>40973.773182870369</v>
      </c>
      <c r="M2549" t="b">
        <v>0</v>
      </c>
      <c r="N2549">
        <v>134</v>
      </c>
      <c r="O2549" t="b">
        <v>1</v>
      </c>
      <c r="P2549" t="s">
        <v>8281</v>
      </c>
      <c r="Q2549" t="s">
        <v>8310</v>
      </c>
    </row>
    <row r="2550" spans="1:17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s="14">
        <f>ROUND((E2550/D2550)*100,0)</f>
        <v>102</v>
      </c>
      <c r="G2550" s="16">
        <f>IFERROR(ROUND(E2550/N2550,2),0)</f>
        <v>165.16</v>
      </c>
      <c r="H2550" t="s">
        <v>8218</v>
      </c>
      <c r="I2550" t="s">
        <v>8229</v>
      </c>
      <c r="J2550" t="s">
        <v>8248</v>
      </c>
      <c r="K2550" s="11">
        <v>42643.185416666667</v>
      </c>
      <c r="L2550" s="11">
        <v>42618.625428240739</v>
      </c>
      <c r="M2550" t="b">
        <v>0</v>
      </c>
      <c r="N2550">
        <v>37</v>
      </c>
      <c r="O2550" t="b">
        <v>1</v>
      </c>
      <c r="P2550" t="s">
        <v>8281</v>
      </c>
      <c r="Q2550" t="s">
        <v>8310</v>
      </c>
    </row>
    <row r="2551" spans="1:17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s="14">
        <f>ROUND((E2551/D2551)*100,0)</f>
        <v>103</v>
      </c>
      <c r="G2551" s="16">
        <f>IFERROR(ROUND(E2551/N2551,2),0)</f>
        <v>43.62</v>
      </c>
      <c r="H2551" t="s">
        <v>8218</v>
      </c>
      <c r="I2551" t="s">
        <v>8224</v>
      </c>
      <c r="J2551" t="s">
        <v>8246</v>
      </c>
      <c r="K2551" s="11">
        <v>41425.708333333336</v>
      </c>
      <c r="L2551" s="11">
        <v>41390.757754629631</v>
      </c>
      <c r="M2551" t="b">
        <v>0</v>
      </c>
      <c r="N2551">
        <v>37</v>
      </c>
      <c r="O2551" t="b">
        <v>1</v>
      </c>
      <c r="P2551" t="s">
        <v>8281</v>
      </c>
      <c r="Q2551" t="s">
        <v>8310</v>
      </c>
    </row>
    <row r="2552" spans="1:17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s="14">
        <f>ROUND((E2552/D2552)*100,0)</f>
        <v>101</v>
      </c>
      <c r="G2552" s="16">
        <f>IFERROR(ROUND(E2552/N2552,2),0)</f>
        <v>43.7</v>
      </c>
      <c r="H2552" t="s">
        <v>8218</v>
      </c>
      <c r="I2552" t="s">
        <v>8223</v>
      </c>
      <c r="J2552" t="s">
        <v>8245</v>
      </c>
      <c r="K2552" s="11">
        <v>42285.165972222225</v>
      </c>
      <c r="L2552" s="11">
        <v>42228.634328703702</v>
      </c>
      <c r="M2552" t="b">
        <v>0</v>
      </c>
      <c r="N2552">
        <v>150</v>
      </c>
      <c r="O2552" t="b">
        <v>1</v>
      </c>
      <c r="P2552" t="s">
        <v>8281</v>
      </c>
      <c r="Q2552" t="s">
        <v>8310</v>
      </c>
    </row>
    <row r="2553" spans="1:17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s="14">
        <f>ROUND((E2553/D2553)*100,0)</f>
        <v>103</v>
      </c>
      <c r="G2553" s="16">
        <f>IFERROR(ROUND(E2553/N2553,2),0)</f>
        <v>67.42</v>
      </c>
      <c r="H2553" t="s">
        <v>8218</v>
      </c>
      <c r="I2553" t="s">
        <v>8223</v>
      </c>
      <c r="J2553" t="s">
        <v>8245</v>
      </c>
      <c r="K2553" s="11">
        <v>40989.866666666669</v>
      </c>
      <c r="L2553" s="11">
        <v>40961.252141203702</v>
      </c>
      <c r="M2553" t="b">
        <v>0</v>
      </c>
      <c r="N2553">
        <v>56</v>
      </c>
      <c r="O2553" t="b">
        <v>1</v>
      </c>
      <c r="P2553" t="s">
        <v>8281</v>
      </c>
      <c r="Q2553" t="s">
        <v>8310</v>
      </c>
    </row>
    <row r="2554" spans="1:17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s="14">
        <f>ROUND((E2554/D2554)*100,0)</f>
        <v>107</v>
      </c>
      <c r="G2554" s="16">
        <f>IFERROR(ROUND(E2554/N2554,2),0)</f>
        <v>177.5</v>
      </c>
      <c r="H2554" t="s">
        <v>8218</v>
      </c>
      <c r="I2554" t="s">
        <v>8223</v>
      </c>
      <c r="J2554" t="s">
        <v>8245</v>
      </c>
      <c r="K2554" s="11">
        <v>42799.809965277775</v>
      </c>
      <c r="L2554" s="11">
        <v>42769.809965277775</v>
      </c>
      <c r="M2554" t="b">
        <v>0</v>
      </c>
      <c r="N2554">
        <v>18</v>
      </c>
      <c r="O2554" t="b">
        <v>1</v>
      </c>
      <c r="P2554" t="s">
        <v>8281</v>
      </c>
      <c r="Q2554" t="s">
        <v>8310</v>
      </c>
    </row>
    <row r="2555" spans="1:17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s="14">
        <f>ROUND((E2555/D2555)*100,0)</f>
        <v>156</v>
      </c>
      <c r="G2555" s="16">
        <f>IFERROR(ROUND(E2555/N2555,2),0)</f>
        <v>38.880000000000003</v>
      </c>
      <c r="H2555" t="s">
        <v>8218</v>
      </c>
      <c r="I2555" t="s">
        <v>8223</v>
      </c>
      <c r="J2555" t="s">
        <v>8245</v>
      </c>
      <c r="K2555" s="11">
        <v>41173.199155092596</v>
      </c>
      <c r="L2555" s="11">
        <v>41113.199155092596</v>
      </c>
      <c r="M2555" t="b">
        <v>0</v>
      </c>
      <c r="N2555">
        <v>60</v>
      </c>
      <c r="O2555" t="b">
        <v>1</v>
      </c>
      <c r="P2555" t="s">
        <v>8281</v>
      </c>
      <c r="Q2555" t="s">
        <v>8310</v>
      </c>
    </row>
    <row r="2556" spans="1:17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s="14">
        <f>ROUND((E2556/D2556)*100,0)</f>
        <v>123</v>
      </c>
      <c r="G2556" s="16">
        <f>IFERROR(ROUND(E2556/N2556,2),0)</f>
        <v>54.99</v>
      </c>
      <c r="H2556" t="s">
        <v>8218</v>
      </c>
      <c r="I2556" t="s">
        <v>8223</v>
      </c>
      <c r="J2556" t="s">
        <v>8245</v>
      </c>
      <c r="K2556" s="11">
        <v>42156.165972222225</v>
      </c>
      <c r="L2556" s="11">
        <v>42125.078275462962</v>
      </c>
      <c r="M2556" t="b">
        <v>0</v>
      </c>
      <c r="N2556">
        <v>67</v>
      </c>
      <c r="O2556" t="b">
        <v>1</v>
      </c>
      <c r="P2556" t="s">
        <v>8281</v>
      </c>
      <c r="Q2556" t="s">
        <v>8310</v>
      </c>
    </row>
    <row r="2557" spans="1:17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s="14">
        <f>ROUND((E2557/D2557)*100,0)</f>
        <v>107</v>
      </c>
      <c r="G2557" s="16">
        <f>IFERROR(ROUND(E2557/N2557,2),0)</f>
        <v>61.34</v>
      </c>
      <c r="H2557" t="s">
        <v>8218</v>
      </c>
      <c r="I2557" t="s">
        <v>8223</v>
      </c>
      <c r="J2557" t="s">
        <v>8245</v>
      </c>
      <c r="K2557" s="11">
        <v>41057.655011574076</v>
      </c>
      <c r="L2557" s="11">
        <v>41026.655011574076</v>
      </c>
      <c r="M2557" t="b">
        <v>0</v>
      </c>
      <c r="N2557">
        <v>35</v>
      </c>
      <c r="O2557" t="b">
        <v>1</v>
      </c>
      <c r="P2557" t="s">
        <v>8281</v>
      </c>
      <c r="Q2557" t="s">
        <v>8310</v>
      </c>
    </row>
    <row r="2558" spans="1:17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s="14">
        <f>ROUND((E2558/D2558)*100,0)</f>
        <v>106</v>
      </c>
      <c r="G2558" s="16">
        <f>IFERROR(ROUND(E2558/N2558,2),0)</f>
        <v>23.12</v>
      </c>
      <c r="H2558" t="s">
        <v>8218</v>
      </c>
      <c r="I2558" t="s">
        <v>8223</v>
      </c>
      <c r="J2558" t="s">
        <v>8245</v>
      </c>
      <c r="K2558" s="11">
        <v>41267.991400462961</v>
      </c>
      <c r="L2558" s="11">
        <v>41222.991400462961</v>
      </c>
      <c r="M2558" t="b">
        <v>0</v>
      </c>
      <c r="N2558">
        <v>34</v>
      </c>
      <c r="O2558" t="b">
        <v>1</v>
      </c>
      <c r="P2558" t="s">
        <v>8281</v>
      </c>
      <c r="Q2558" t="s">
        <v>8310</v>
      </c>
    </row>
    <row r="2559" spans="1:17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s="14">
        <f>ROUND((E2559/D2559)*100,0)</f>
        <v>118</v>
      </c>
      <c r="G2559" s="16">
        <f>IFERROR(ROUND(E2559/N2559,2),0)</f>
        <v>29.61</v>
      </c>
      <c r="H2559" t="s">
        <v>8218</v>
      </c>
      <c r="I2559" t="s">
        <v>8224</v>
      </c>
      <c r="J2559" t="s">
        <v>8246</v>
      </c>
      <c r="K2559" s="11">
        <v>41774.745208333334</v>
      </c>
      <c r="L2559" s="11">
        <v>41744.745208333334</v>
      </c>
      <c r="M2559" t="b">
        <v>0</v>
      </c>
      <c r="N2559">
        <v>36</v>
      </c>
      <c r="O2559" t="b">
        <v>1</v>
      </c>
      <c r="P2559" t="s">
        <v>8281</v>
      </c>
      <c r="Q2559" t="s">
        <v>8310</v>
      </c>
    </row>
    <row r="2560" spans="1:17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s="14">
        <f>ROUND((E2560/D2560)*100,0)</f>
        <v>109</v>
      </c>
      <c r="G2560" s="16">
        <f>IFERROR(ROUND(E2560/N2560,2),0)</f>
        <v>75.61</v>
      </c>
      <c r="H2560" t="s">
        <v>8218</v>
      </c>
      <c r="I2560" t="s">
        <v>8225</v>
      </c>
      <c r="J2560" t="s">
        <v>8247</v>
      </c>
      <c r="K2560" s="11">
        <v>42125.582638888889</v>
      </c>
      <c r="L2560" s="11">
        <v>42093.860023148147</v>
      </c>
      <c r="M2560" t="b">
        <v>0</v>
      </c>
      <c r="N2560">
        <v>18</v>
      </c>
      <c r="O2560" t="b">
        <v>1</v>
      </c>
      <c r="P2560" t="s">
        <v>8281</v>
      </c>
      <c r="Q2560" t="s">
        <v>8310</v>
      </c>
    </row>
    <row r="2561" spans="1:17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s="14">
        <f>ROUND((E2561/D2561)*100,0)</f>
        <v>111</v>
      </c>
      <c r="G2561" s="16">
        <f>IFERROR(ROUND(E2561/N2561,2),0)</f>
        <v>35.6</v>
      </c>
      <c r="H2561" t="s">
        <v>8218</v>
      </c>
      <c r="I2561" t="s">
        <v>8223</v>
      </c>
      <c r="J2561" t="s">
        <v>8245</v>
      </c>
      <c r="K2561" s="11">
        <v>40862.817361111112</v>
      </c>
      <c r="L2561" s="11">
        <v>40829.873657407406</v>
      </c>
      <c r="M2561" t="b">
        <v>0</v>
      </c>
      <c r="N2561">
        <v>25</v>
      </c>
      <c r="O2561" t="b">
        <v>1</v>
      </c>
      <c r="P2561" t="s">
        <v>8281</v>
      </c>
      <c r="Q2561" t="s">
        <v>8310</v>
      </c>
    </row>
    <row r="2562" spans="1:17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s="14">
        <f>ROUND((E2562/D2562)*100,0)</f>
        <v>100</v>
      </c>
      <c r="G2562" s="16">
        <f>IFERROR(ROUND(E2562/N2562,2),0)</f>
        <v>143</v>
      </c>
      <c r="H2562" t="s">
        <v>8218</v>
      </c>
      <c r="I2562" t="s">
        <v>8224</v>
      </c>
      <c r="J2562" t="s">
        <v>8246</v>
      </c>
      <c r="K2562" s="11">
        <v>42069.95108796296</v>
      </c>
      <c r="L2562" s="11">
        <v>42039.95108796296</v>
      </c>
      <c r="M2562" t="b">
        <v>0</v>
      </c>
      <c r="N2562">
        <v>21</v>
      </c>
      <c r="O2562" t="b">
        <v>1</v>
      </c>
      <c r="P2562" t="s">
        <v>8281</v>
      </c>
      <c r="Q2562" t="s">
        <v>8310</v>
      </c>
    </row>
    <row r="2563" spans="1:17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s="14">
        <f>ROUND((E2563/D2563)*100,0)</f>
        <v>0</v>
      </c>
      <c r="G2563" s="16">
        <f>IFERROR(ROUND(E2563/N2563,2),0)</f>
        <v>0</v>
      </c>
      <c r="H2563" t="s">
        <v>8219</v>
      </c>
      <c r="I2563" t="s">
        <v>8228</v>
      </c>
      <c r="J2563" t="s">
        <v>8250</v>
      </c>
      <c r="K2563" s="11">
        <v>42290.528807870367</v>
      </c>
      <c r="L2563" s="11">
        <v>42260.528807870367</v>
      </c>
      <c r="M2563" t="b">
        <v>0</v>
      </c>
      <c r="N2563">
        <v>0</v>
      </c>
      <c r="O2563" t="b">
        <v>0</v>
      </c>
      <c r="P2563" t="s">
        <v>8292</v>
      </c>
      <c r="Q2563" t="s">
        <v>8293</v>
      </c>
    </row>
    <row r="2564" spans="1:17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s="14">
        <f>ROUND((E2564/D2564)*100,0)</f>
        <v>1</v>
      </c>
      <c r="G2564" s="16">
        <f>IFERROR(ROUND(E2564/N2564,2),0)</f>
        <v>25</v>
      </c>
      <c r="H2564" t="s">
        <v>8219</v>
      </c>
      <c r="I2564" t="s">
        <v>8235</v>
      </c>
      <c r="J2564" t="s">
        <v>8248</v>
      </c>
      <c r="K2564" s="11">
        <v>42654.524756944447</v>
      </c>
      <c r="L2564" s="11">
        <v>42594.524756944447</v>
      </c>
      <c r="M2564" t="b">
        <v>0</v>
      </c>
      <c r="N2564">
        <v>3</v>
      </c>
      <c r="O2564" t="b">
        <v>0</v>
      </c>
      <c r="P2564" t="s">
        <v>8292</v>
      </c>
      <c r="Q2564" t="s">
        <v>8293</v>
      </c>
    </row>
    <row r="2565" spans="1:17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s="14">
        <f>ROUND((E2565/D2565)*100,0)</f>
        <v>0</v>
      </c>
      <c r="G2565" s="16">
        <f>IFERROR(ROUND(E2565/N2565,2),0)</f>
        <v>0</v>
      </c>
      <c r="H2565" t="s">
        <v>8219</v>
      </c>
      <c r="I2565" t="s">
        <v>8223</v>
      </c>
      <c r="J2565" t="s">
        <v>8245</v>
      </c>
      <c r="K2565" s="11">
        <v>42215.139479166668</v>
      </c>
      <c r="L2565" s="11">
        <v>42155.139479166668</v>
      </c>
      <c r="M2565" t="b">
        <v>0</v>
      </c>
      <c r="N2565">
        <v>0</v>
      </c>
      <c r="O2565" t="b">
        <v>0</v>
      </c>
      <c r="P2565" t="s">
        <v>8292</v>
      </c>
      <c r="Q2565" t="s">
        <v>8293</v>
      </c>
    </row>
    <row r="2566" spans="1:17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s="14">
        <f>ROUND((E2566/D2566)*100,0)</f>
        <v>0</v>
      </c>
      <c r="G2566" s="16">
        <f>IFERROR(ROUND(E2566/N2566,2),0)</f>
        <v>0</v>
      </c>
      <c r="H2566" t="s">
        <v>8219</v>
      </c>
      <c r="I2566" t="s">
        <v>8228</v>
      </c>
      <c r="J2566" t="s">
        <v>8250</v>
      </c>
      <c r="K2566" s="11">
        <v>41852.040497685186</v>
      </c>
      <c r="L2566" s="11">
        <v>41822.040497685186</v>
      </c>
      <c r="M2566" t="b">
        <v>0</v>
      </c>
      <c r="N2566">
        <v>0</v>
      </c>
      <c r="O2566" t="b">
        <v>0</v>
      </c>
      <c r="P2566" t="s">
        <v>8292</v>
      </c>
      <c r="Q2566" t="s">
        <v>8293</v>
      </c>
    </row>
    <row r="2567" spans="1:17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s="14">
        <f>ROUND((E2567/D2567)*100,0)</f>
        <v>1</v>
      </c>
      <c r="G2567" s="16">
        <f>IFERROR(ROUND(E2567/N2567,2),0)</f>
        <v>100</v>
      </c>
      <c r="H2567" t="s">
        <v>8219</v>
      </c>
      <c r="I2567" t="s">
        <v>8223</v>
      </c>
      <c r="J2567" t="s">
        <v>8245</v>
      </c>
      <c r="K2567" s="11">
        <v>42499.868055555555</v>
      </c>
      <c r="L2567" s="11">
        <v>42440.650335648148</v>
      </c>
      <c r="M2567" t="b">
        <v>0</v>
      </c>
      <c r="N2567">
        <v>1</v>
      </c>
      <c r="O2567" t="b">
        <v>0</v>
      </c>
      <c r="P2567" t="s">
        <v>8292</v>
      </c>
      <c r="Q2567" t="s">
        <v>8293</v>
      </c>
    </row>
    <row r="2568" spans="1:17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s="14">
        <f>ROUND((E2568/D2568)*100,0)</f>
        <v>0</v>
      </c>
      <c r="G2568" s="16">
        <f>IFERROR(ROUND(E2568/N2568,2),0)</f>
        <v>0</v>
      </c>
      <c r="H2568" t="s">
        <v>8219</v>
      </c>
      <c r="I2568" t="s">
        <v>8223</v>
      </c>
      <c r="J2568" t="s">
        <v>8245</v>
      </c>
      <c r="K2568" s="11">
        <v>41872.980879629627</v>
      </c>
      <c r="L2568" s="11">
        <v>41842.980879629627</v>
      </c>
      <c r="M2568" t="b">
        <v>0</v>
      </c>
      <c r="N2568">
        <v>0</v>
      </c>
      <c r="O2568" t="b">
        <v>0</v>
      </c>
      <c r="P2568" t="s">
        <v>8292</v>
      </c>
      <c r="Q2568" t="s">
        <v>8293</v>
      </c>
    </row>
    <row r="2569" spans="1:17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s="14">
        <f>ROUND((E2569/D2569)*100,0)</f>
        <v>0</v>
      </c>
      <c r="G2569" s="16">
        <f>IFERROR(ROUND(E2569/N2569,2),0)</f>
        <v>60</v>
      </c>
      <c r="H2569" t="s">
        <v>8219</v>
      </c>
      <c r="I2569" t="s">
        <v>8223</v>
      </c>
      <c r="J2569" t="s">
        <v>8245</v>
      </c>
      <c r="K2569" s="11">
        <v>42117.878912037035</v>
      </c>
      <c r="L2569" s="11">
        <v>42087.878912037035</v>
      </c>
      <c r="M2569" t="b">
        <v>0</v>
      </c>
      <c r="N2569">
        <v>2</v>
      </c>
      <c r="O2569" t="b">
        <v>0</v>
      </c>
      <c r="P2569" t="s">
        <v>8292</v>
      </c>
      <c r="Q2569" t="s">
        <v>8293</v>
      </c>
    </row>
    <row r="2570" spans="1:17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s="14">
        <f>ROUND((E2570/D2570)*100,0)</f>
        <v>1</v>
      </c>
      <c r="G2570" s="16">
        <f>IFERROR(ROUND(E2570/N2570,2),0)</f>
        <v>50</v>
      </c>
      <c r="H2570" t="s">
        <v>8219</v>
      </c>
      <c r="I2570" t="s">
        <v>8224</v>
      </c>
      <c r="J2570" t="s">
        <v>8246</v>
      </c>
      <c r="K2570" s="11">
        <v>42614.666597222225</v>
      </c>
      <c r="L2570" s="11">
        <v>42584.666597222225</v>
      </c>
      <c r="M2570" t="b">
        <v>0</v>
      </c>
      <c r="N2570">
        <v>1</v>
      </c>
      <c r="O2570" t="b">
        <v>0</v>
      </c>
      <c r="P2570" t="s">
        <v>8292</v>
      </c>
      <c r="Q2570" t="s">
        <v>8293</v>
      </c>
    </row>
    <row r="2571" spans="1:17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s="14">
        <f>ROUND((E2571/D2571)*100,0)</f>
        <v>2</v>
      </c>
      <c r="G2571" s="16">
        <f>IFERROR(ROUND(E2571/N2571,2),0)</f>
        <v>72.5</v>
      </c>
      <c r="H2571" t="s">
        <v>8219</v>
      </c>
      <c r="I2571" t="s">
        <v>8223</v>
      </c>
      <c r="J2571" t="s">
        <v>8245</v>
      </c>
      <c r="K2571" s="11">
        <v>42264.105462962965</v>
      </c>
      <c r="L2571" s="11">
        <v>42234.105462962965</v>
      </c>
      <c r="M2571" t="b">
        <v>0</v>
      </c>
      <c r="N2571">
        <v>2</v>
      </c>
      <c r="O2571" t="b">
        <v>0</v>
      </c>
      <c r="P2571" t="s">
        <v>8292</v>
      </c>
      <c r="Q2571" t="s">
        <v>8293</v>
      </c>
    </row>
    <row r="2572" spans="1:17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s="14">
        <f>ROUND((E2572/D2572)*100,0)</f>
        <v>1</v>
      </c>
      <c r="G2572" s="16">
        <f>IFERROR(ROUND(E2572/N2572,2),0)</f>
        <v>29.5</v>
      </c>
      <c r="H2572" t="s">
        <v>8219</v>
      </c>
      <c r="I2572" t="s">
        <v>8223</v>
      </c>
      <c r="J2572" t="s">
        <v>8245</v>
      </c>
      <c r="K2572" s="11">
        <v>42774.903182870374</v>
      </c>
      <c r="L2572" s="11">
        <v>42744.903182870374</v>
      </c>
      <c r="M2572" t="b">
        <v>0</v>
      </c>
      <c r="N2572">
        <v>2</v>
      </c>
      <c r="O2572" t="b">
        <v>0</v>
      </c>
      <c r="P2572" t="s">
        <v>8292</v>
      </c>
      <c r="Q2572" t="s">
        <v>8293</v>
      </c>
    </row>
    <row r="2573" spans="1:17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s="14">
        <f>ROUND((E2573/D2573)*100,0)</f>
        <v>0</v>
      </c>
      <c r="G2573" s="16">
        <f>IFERROR(ROUND(E2573/N2573,2),0)</f>
        <v>62.5</v>
      </c>
      <c r="H2573" t="s">
        <v>8219</v>
      </c>
      <c r="I2573" t="s">
        <v>8225</v>
      </c>
      <c r="J2573" t="s">
        <v>8247</v>
      </c>
      <c r="K2573" s="11">
        <v>42509.341678240744</v>
      </c>
      <c r="L2573" s="11">
        <v>42449.341678240744</v>
      </c>
      <c r="M2573" t="b">
        <v>0</v>
      </c>
      <c r="N2573">
        <v>4</v>
      </c>
      <c r="O2573" t="b">
        <v>0</v>
      </c>
      <c r="P2573" t="s">
        <v>8292</v>
      </c>
      <c r="Q2573" t="s">
        <v>8293</v>
      </c>
    </row>
    <row r="2574" spans="1:17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s="14">
        <f>ROUND((E2574/D2574)*100,0)</f>
        <v>0</v>
      </c>
      <c r="G2574" s="16">
        <f>IFERROR(ROUND(E2574/N2574,2),0)</f>
        <v>0</v>
      </c>
      <c r="H2574" t="s">
        <v>8219</v>
      </c>
      <c r="I2574" t="s">
        <v>8223</v>
      </c>
      <c r="J2574" t="s">
        <v>8245</v>
      </c>
      <c r="K2574" s="11">
        <v>42107.119409722225</v>
      </c>
      <c r="L2574" s="11">
        <v>42077.119409722225</v>
      </c>
      <c r="M2574" t="b">
        <v>0</v>
      </c>
      <c r="N2574">
        <v>0</v>
      </c>
      <c r="O2574" t="b">
        <v>0</v>
      </c>
      <c r="P2574" t="s">
        <v>8292</v>
      </c>
      <c r="Q2574" t="s">
        <v>8293</v>
      </c>
    </row>
    <row r="2575" spans="1:17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s="14">
        <f>ROUND((E2575/D2575)*100,0)</f>
        <v>0</v>
      </c>
      <c r="G2575" s="16">
        <f>IFERROR(ROUND(E2575/N2575,2),0)</f>
        <v>0</v>
      </c>
      <c r="H2575" t="s">
        <v>8219</v>
      </c>
      <c r="I2575" t="s">
        <v>8223</v>
      </c>
      <c r="J2575" t="s">
        <v>8245</v>
      </c>
      <c r="K2575" s="11">
        <v>41874.592002314814</v>
      </c>
      <c r="L2575" s="11">
        <v>41829.592002314814</v>
      </c>
      <c r="M2575" t="b">
        <v>0</v>
      </c>
      <c r="N2575">
        <v>0</v>
      </c>
      <c r="O2575" t="b">
        <v>0</v>
      </c>
      <c r="P2575" t="s">
        <v>8292</v>
      </c>
      <c r="Q2575" t="s">
        <v>8293</v>
      </c>
    </row>
    <row r="2576" spans="1:17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s="14">
        <f>ROUND((E2576/D2576)*100,0)</f>
        <v>0</v>
      </c>
      <c r="G2576" s="16">
        <f>IFERROR(ROUND(E2576/N2576,2),0)</f>
        <v>0</v>
      </c>
      <c r="H2576" t="s">
        <v>8219</v>
      </c>
      <c r="I2576" t="s">
        <v>8223</v>
      </c>
      <c r="J2576" t="s">
        <v>8245</v>
      </c>
      <c r="K2576" s="11">
        <v>42508.825752314813</v>
      </c>
      <c r="L2576" s="11">
        <v>42487.825752314813</v>
      </c>
      <c r="M2576" t="b">
        <v>0</v>
      </c>
      <c r="N2576">
        <v>0</v>
      </c>
      <c r="O2576" t="b">
        <v>0</v>
      </c>
      <c r="P2576" t="s">
        <v>8292</v>
      </c>
      <c r="Q2576" t="s">
        <v>8293</v>
      </c>
    </row>
    <row r="2577" spans="1:17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s="14">
        <f>ROUND((E2577/D2577)*100,0)</f>
        <v>0</v>
      </c>
      <c r="G2577" s="16">
        <f>IFERROR(ROUND(E2577/N2577,2),0)</f>
        <v>0</v>
      </c>
      <c r="H2577" t="s">
        <v>8219</v>
      </c>
      <c r="I2577" t="s">
        <v>8223</v>
      </c>
      <c r="J2577" t="s">
        <v>8245</v>
      </c>
      <c r="K2577" s="11">
        <v>42016.108726851853</v>
      </c>
      <c r="L2577" s="11">
        <v>41986.108726851853</v>
      </c>
      <c r="M2577" t="b">
        <v>0</v>
      </c>
      <c r="N2577">
        <v>0</v>
      </c>
      <c r="O2577" t="b">
        <v>0</v>
      </c>
      <c r="P2577" t="s">
        <v>8292</v>
      </c>
      <c r="Q2577" t="s">
        <v>8293</v>
      </c>
    </row>
    <row r="2578" spans="1:17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s="14">
        <f>ROUND((E2578/D2578)*100,0)</f>
        <v>0</v>
      </c>
      <c r="G2578" s="16">
        <f>IFERROR(ROUND(E2578/N2578,2),0)</f>
        <v>0</v>
      </c>
      <c r="H2578" t="s">
        <v>8219</v>
      </c>
      <c r="I2578" t="s">
        <v>8223</v>
      </c>
      <c r="J2578" t="s">
        <v>8245</v>
      </c>
      <c r="K2578" s="11">
        <v>42104.968136574076</v>
      </c>
      <c r="L2578" s="11">
        <v>42060.00980324074</v>
      </c>
      <c r="M2578" t="b">
        <v>0</v>
      </c>
      <c r="N2578">
        <v>0</v>
      </c>
      <c r="O2578" t="b">
        <v>0</v>
      </c>
      <c r="P2578" t="s">
        <v>8292</v>
      </c>
      <c r="Q2578" t="s">
        <v>8293</v>
      </c>
    </row>
    <row r="2579" spans="1:17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s="14">
        <f>ROUND((E2579/D2579)*100,0)</f>
        <v>0</v>
      </c>
      <c r="G2579" s="16">
        <f>IFERROR(ROUND(E2579/N2579,2),0)</f>
        <v>0</v>
      </c>
      <c r="H2579" t="s">
        <v>8219</v>
      </c>
      <c r="I2579" t="s">
        <v>8223</v>
      </c>
      <c r="J2579" t="s">
        <v>8245</v>
      </c>
      <c r="K2579" s="11">
        <v>41855.820567129631</v>
      </c>
      <c r="L2579" s="11">
        <v>41830.820567129631</v>
      </c>
      <c r="M2579" t="b">
        <v>0</v>
      </c>
      <c r="N2579">
        <v>0</v>
      </c>
      <c r="O2579" t="b">
        <v>0</v>
      </c>
      <c r="P2579" t="s">
        <v>8292</v>
      </c>
      <c r="Q2579" t="s">
        <v>8293</v>
      </c>
    </row>
    <row r="2580" spans="1:17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s="14">
        <f>ROUND((E2580/D2580)*100,0)</f>
        <v>0</v>
      </c>
      <c r="G2580" s="16">
        <f>IFERROR(ROUND(E2580/N2580,2),0)</f>
        <v>0</v>
      </c>
      <c r="H2580" t="s">
        <v>8219</v>
      </c>
      <c r="I2580" t="s">
        <v>8223</v>
      </c>
      <c r="J2580" t="s">
        <v>8245</v>
      </c>
      <c r="K2580" s="11">
        <v>42286.708333333336</v>
      </c>
      <c r="L2580" s="11">
        <v>42238.022905092592</v>
      </c>
      <c r="M2580" t="b">
        <v>0</v>
      </c>
      <c r="N2580">
        <v>0</v>
      </c>
      <c r="O2580" t="b">
        <v>0</v>
      </c>
      <c r="P2580" t="s">
        <v>8292</v>
      </c>
      <c r="Q2580" t="s">
        <v>8293</v>
      </c>
    </row>
    <row r="2581" spans="1:17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s="14">
        <f>ROUND((E2581/D2581)*100,0)</f>
        <v>0</v>
      </c>
      <c r="G2581" s="16">
        <f>IFERROR(ROUND(E2581/N2581,2),0)</f>
        <v>23.08</v>
      </c>
      <c r="H2581" t="s">
        <v>8219</v>
      </c>
      <c r="I2581" t="s">
        <v>8223</v>
      </c>
      <c r="J2581" t="s">
        <v>8245</v>
      </c>
      <c r="K2581" s="11">
        <v>41897.829895833333</v>
      </c>
      <c r="L2581" s="11">
        <v>41837.829895833333</v>
      </c>
      <c r="M2581" t="b">
        <v>0</v>
      </c>
      <c r="N2581">
        <v>12</v>
      </c>
      <c r="O2581" t="b">
        <v>0</v>
      </c>
      <c r="P2581" t="s">
        <v>8292</v>
      </c>
      <c r="Q2581" t="s">
        <v>8293</v>
      </c>
    </row>
    <row r="2582" spans="1:17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s="14">
        <f>ROUND((E2582/D2582)*100,0)</f>
        <v>1</v>
      </c>
      <c r="G2582" s="16">
        <f>IFERROR(ROUND(E2582/N2582,2),0)</f>
        <v>25.5</v>
      </c>
      <c r="H2582" t="s">
        <v>8219</v>
      </c>
      <c r="I2582" t="s">
        <v>8223</v>
      </c>
      <c r="J2582" t="s">
        <v>8245</v>
      </c>
      <c r="K2582" s="11">
        <v>42140.125</v>
      </c>
      <c r="L2582" s="11">
        <v>42110.326423611114</v>
      </c>
      <c r="M2582" t="b">
        <v>0</v>
      </c>
      <c r="N2582">
        <v>2</v>
      </c>
      <c r="O2582" t="b">
        <v>0</v>
      </c>
      <c r="P2582" t="s">
        <v>8292</v>
      </c>
      <c r="Q2582" t="s">
        <v>8293</v>
      </c>
    </row>
    <row r="2583" spans="1:17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s="14">
        <f>ROUND((E2583/D2583)*100,0)</f>
        <v>11</v>
      </c>
      <c r="G2583" s="16">
        <f>IFERROR(ROUND(E2583/N2583,2),0)</f>
        <v>48.18</v>
      </c>
      <c r="H2583" t="s">
        <v>8220</v>
      </c>
      <c r="I2583" t="s">
        <v>8223</v>
      </c>
      <c r="J2583" t="s">
        <v>8245</v>
      </c>
      <c r="K2583" s="11">
        <v>42324.670115740744</v>
      </c>
      <c r="L2583" s="11">
        <v>42294.628449074073</v>
      </c>
      <c r="M2583" t="b">
        <v>0</v>
      </c>
      <c r="N2583">
        <v>11</v>
      </c>
      <c r="O2583" t="b">
        <v>0</v>
      </c>
      <c r="P2583" t="s">
        <v>8292</v>
      </c>
      <c r="Q2583" t="s">
        <v>8293</v>
      </c>
    </row>
    <row r="2584" spans="1:17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s="14">
        <f>ROUND((E2584/D2584)*100,0)</f>
        <v>0</v>
      </c>
      <c r="G2584" s="16">
        <f>IFERROR(ROUND(E2584/N2584,2),0)</f>
        <v>1</v>
      </c>
      <c r="H2584" t="s">
        <v>8220</v>
      </c>
      <c r="I2584" t="s">
        <v>8223</v>
      </c>
      <c r="J2584" t="s">
        <v>8245</v>
      </c>
      <c r="K2584" s="11">
        <v>42672.988819444443</v>
      </c>
      <c r="L2584" s="11">
        <v>42642.988819444443</v>
      </c>
      <c r="M2584" t="b">
        <v>0</v>
      </c>
      <c r="N2584">
        <v>1</v>
      </c>
      <c r="O2584" t="b">
        <v>0</v>
      </c>
      <c r="P2584" t="s">
        <v>8292</v>
      </c>
      <c r="Q2584" t="s">
        <v>8293</v>
      </c>
    </row>
    <row r="2585" spans="1:17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s="14">
        <f>ROUND((E2585/D2585)*100,0)</f>
        <v>1</v>
      </c>
      <c r="G2585" s="16">
        <f>IFERROR(ROUND(E2585/N2585,2),0)</f>
        <v>1</v>
      </c>
      <c r="H2585" t="s">
        <v>8220</v>
      </c>
      <c r="I2585" t="s">
        <v>8223</v>
      </c>
      <c r="J2585" t="s">
        <v>8245</v>
      </c>
      <c r="K2585" s="11">
        <v>42079.727777777778</v>
      </c>
      <c r="L2585" s="11">
        <v>42019.769444444442</v>
      </c>
      <c r="M2585" t="b">
        <v>0</v>
      </c>
      <c r="N2585">
        <v>5</v>
      </c>
      <c r="O2585" t="b">
        <v>0</v>
      </c>
      <c r="P2585" t="s">
        <v>8292</v>
      </c>
      <c r="Q2585" t="s">
        <v>8293</v>
      </c>
    </row>
    <row r="2586" spans="1:17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s="14">
        <f>ROUND((E2586/D2586)*100,0)</f>
        <v>0</v>
      </c>
      <c r="G2586" s="16">
        <f>IFERROR(ROUND(E2586/N2586,2),0)</f>
        <v>0</v>
      </c>
      <c r="H2586" t="s">
        <v>8220</v>
      </c>
      <c r="I2586" t="s">
        <v>8223</v>
      </c>
      <c r="J2586" t="s">
        <v>8245</v>
      </c>
      <c r="K2586" s="11">
        <v>42170.173252314817</v>
      </c>
      <c r="L2586" s="11">
        <v>42140.173252314817</v>
      </c>
      <c r="M2586" t="b">
        <v>0</v>
      </c>
      <c r="N2586">
        <v>0</v>
      </c>
      <c r="O2586" t="b">
        <v>0</v>
      </c>
      <c r="P2586" t="s">
        <v>8292</v>
      </c>
      <c r="Q2586" t="s">
        <v>8293</v>
      </c>
    </row>
    <row r="2587" spans="1:17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s="14">
        <f>ROUND((E2587/D2587)*100,0)</f>
        <v>0</v>
      </c>
      <c r="G2587" s="16">
        <f>IFERROR(ROUND(E2587/N2587,2),0)</f>
        <v>50</v>
      </c>
      <c r="H2587" t="s">
        <v>8220</v>
      </c>
      <c r="I2587" t="s">
        <v>8223</v>
      </c>
      <c r="J2587" t="s">
        <v>8245</v>
      </c>
      <c r="K2587" s="11">
        <v>41825.963333333333</v>
      </c>
      <c r="L2587" s="11">
        <v>41795.963333333333</v>
      </c>
      <c r="M2587" t="b">
        <v>0</v>
      </c>
      <c r="N2587">
        <v>1</v>
      </c>
      <c r="O2587" t="b">
        <v>0</v>
      </c>
      <c r="P2587" t="s">
        <v>8292</v>
      </c>
      <c r="Q2587" t="s">
        <v>8293</v>
      </c>
    </row>
    <row r="2588" spans="1:17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s="14">
        <f>ROUND((E2588/D2588)*100,0)</f>
        <v>0</v>
      </c>
      <c r="G2588" s="16">
        <f>IFERROR(ROUND(E2588/N2588,2),0)</f>
        <v>5</v>
      </c>
      <c r="H2588" t="s">
        <v>8220</v>
      </c>
      <c r="I2588" t="s">
        <v>8224</v>
      </c>
      <c r="J2588" t="s">
        <v>8246</v>
      </c>
      <c r="K2588" s="11">
        <v>42363.330277777779</v>
      </c>
      <c r="L2588" s="11">
        <v>42333.330277777779</v>
      </c>
      <c r="M2588" t="b">
        <v>0</v>
      </c>
      <c r="N2588">
        <v>1</v>
      </c>
      <c r="O2588" t="b">
        <v>0</v>
      </c>
      <c r="P2588" t="s">
        <v>8292</v>
      </c>
      <c r="Q2588" t="s">
        <v>8293</v>
      </c>
    </row>
    <row r="2589" spans="1:17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s="14">
        <f>ROUND((E2589/D2589)*100,0)</f>
        <v>2</v>
      </c>
      <c r="G2589" s="16">
        <f>IFERROR(ROUND(E2589/N2589,2),0)</f>
        <v>202.83</v>
      </c>
      <c r="H2589" t="s">
        <v>8220</v>
      </c>
      <c r="I2589" t="s">
        <v>8223</v>
      </c>
      <c r="J2589" t="s">
        <v>8245</v>
      </c>
      <c r="K2589" s="11">
        <v>42368.675381944442</v>
      </c>
      <c r="L2589" s="11">
        <v>42338.675381944442</v>
      </c>
      <c r="M2589" t="b">
        <v>0</v>
      </c>
      <c r="N2589">
        <v>6</v>
      </c>
      <c r="O2589" t="b">
        <v>0</v>
      </c>
      <c r="P2589" t="s">
        <v>8292</v>
      </c>
      <c r="Q2589" t="s">
        <v>8293</v>
      </c>
    </row>
    <row r="2590" spans="1:17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s="14">
        <f>ROUND((E2590/D2590)*100,0)</f>
        <v>4</v>
      </c>
      <c r="G2590" s="16">
        <f>IFERROR(ROUND(E2590/N2590,2),0)</f>
        <v>29.13</v>
      </c>
      <c r="H2590" t="s">
        <v>8220</v>
      </c>
      <c r="I2590" t="s">
        <v>8223</v>
      </c>
      <c r="J2590" t="s">
        <v>8245</v>
      </c>
      <c r="K2590" s="11">
        <v>42094.551388888889</v>
      </c>
      <c r="L2590" s="11">
        <v>42042.676226851851</v>
      </c>
      <c r="M2590" t="b">
        <v>0</v>
      </c>
      <c r="N2590">
        <v>8</v>
      </c>
      <c r="O2590" t="b">
        <v>0</v>
      </c>
      <c r="P2590" t="s">
        <v>8292</v>
      </c>
      <c r="Q2590" t="s">
        <v>8293</v>
      </c>
    </row>
    <row r="2591" spans="1:17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s="14">
        <f>ROUND((E2591/D2591)*100,0)</f>
        <v>0</v>
      </c>
      <c r="G2591" s="16">
        <f>IFERROR(ROUND(E2591/N2591,2),0)</f>
        <v>5</v>
      </c>
      <c r="H2591" t="s">
        <v>8220</v>
      </c>
      <c r="I2591" t="s">
        <v>8231</v>
      </c>
      <c r="J2591" t="s">
        <v>8252</v>
      </c>
      <c r="K2591" s="11">
        <v>42452.494525462964</v>
      </c>
      <c r="L2591" s="11">
        <v>42422.536192129628</v>
      </c>
      <c r="M2591" t="b">
        <v>0</v>
      </c>
      <c r="N2591">
        <v>1</v>
      </c>
      <c r="O2591" t="b">
        <v>0</v>
      </c>
      <c r="P2591" t="s">
        <v>8292</v>
      </c>
      <c r="Q2591" t="s">
        <v>8293</v>
      </c>
    </row>
    <row r="2592" spans="1:17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s="14">
        <f>ROUND((E2592/D2592)*100,0)</f>
        <v>0</v>
      </c>
      <c r="G2592" s="16">
        <f>IFERROR(ROUND(E2592/N2592,2),0)</f>
        <v>0</v>
      </c>
      <c r="H2592" t="s">
        <v>8220</v>
      </c>
      <c r="I2592" t="s">
        <v>8225</v>
      </c>
      <c r="J2592" t="s">
        <v>8247</v>
      </c>
      <c r="K2592" s="11">
        <v>42395.589085648149</v>
      </c>
      <c r="L2592" s="11">
        <v>42388.589085648149</v>
      </c>
      <c r="M2592" t="b">
        <v>0</v>
      </c>
      <c r="N2592">
        <v>0</v>
      </c>
      <c r="O2592" t="b">
        <v>0</v>
      </c>
      <c r="P2592" t="s">
        <v>8292</v>
      </c>
      <c r="Q2592" t="s">
        <v>8293</v>
      </c>
    </row>
    <row r="2593" spans="1:17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s="14">
        <f>ROUND((E2593/D2593)*100,0)</f>
        <v>2</v>
      </c>
      <c r="G2593" s="16">
        <f>IFERROR(ROUND(E2593/N2593,2),0)</f>
        <v>13</v>
      </c>
      <c r="H2593" t="s">
        <v>8220</v>
      </c>
      <c r="I2593" t="s">
        <v>8223</v>
      </c>
      <c r="J2593" t="s">
        <v>8245</v>
      </c>
      <c r="K2593" s="11">
        <v>42442.864861111113</v>
      </c>
      <c r="L2593" s="11">
        <v>42382.906527777777</v>
      </c>
      <c r="M2593" t="b">
        <v>0</v>
      </c>
      <c r="N2593">
        <v>2</v>
      </c>
      <c r="O2593" t="b">
        <v>0</v>
      </c>
      <c r="P2593" t="s">
        <v>8292</v>
      </c>
      <c r="Q2593" t="s">
        <v>8293</v>
      </c>
    </row>
    <row r="2594" spans="1:17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s="14">
        <f>ROUND((E2594/D2594)*100,0)</f>
        <v>0</v>
      </c>
      <c r="G2594" s="16">
        <f>IFERROR(ROUND(E2594/N2594,2),0)</f>
        <v>50</v>
      </c>
      <c r="H2594" t="s">
        <v>8220</v>
      </c>
      <c r="I2594" t="s">
        <v>8223</v>
      </c>
      <c r="J2594" t="s">
        <v>8245</v>
      </c>
      <c r="K2594" s="11">
        <v>41917.801168981481</v>
      </c>
      <c r="L2594" s="11">
        <v>41887.801168981481</v>
      </c>
      <c r="M2594" t="b">
        <v>0</v>
      </c>
      <c r="N2594">
        <v>1</v>
      </c>
      <c r="O2594" t="b">
        <v>0</v>
      </c>
      <c r="P2594" t="s">
        <v>8292</v>
      </c>
      <c r="Q2594" t="s">
        <v>8293</v>
      </c>
    </row>
    <row r="2595" spans="1:17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s="14">
        <f>ROUND((E2595/D2595)*100,0)</f>
        <v>0</v>
      </c>
      <c r="G2595" s="16">
        <f>IFERROR(ROUND(E2595/N2595,2),0)</f>
        <v>0</v>
      </c>
      <c r="H2595" t="s">
        <v>8220</v>
      </c>
      <c r="I2595" t="s">
        <v>8223</v>
      </c>
      <c r="J2595" t="s">
        <v>8245</v>
      </c>
      <c r="K2595" s="11">
        <v>42119.845208333332</v>
      </c>
      <c r="L2595" s="11">
        <v>42089.845208333332</v>
      </c>
      <c r="M2595" t="b">
        <v>0</v>
      </c>
      <c r="N2595">
        <v>0</v>
      </c>
      <c r="O2595" t="b">
        <v>0</v>
      </c>
      <c r="P2595" t="s">
        <v>8292</v>
      </c>
      <c r="Q2595" t="s">
        <v>8293</v>
      </c>
    </row>
    <row r="2596" spans="1:17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s="14">
        <f>ROUND((E2596/D2596)*100,0)</f>
        <v>0</v>
      </c>
      <c r="G2596" s="16">
        <f>IFERROR(ROUND(E2596/N2596,2),0)</f>
        <v>1</v>
      </c>
      <c r="H2596" t="s">
        <v>8220</v>
      </c>
      <c r="I2596" t="s">
        <v>8223</v>
      </c>
      <c r="J2596" t="s">
        <v>8245</v>
      </c>
      <c r="K2596" s="11">
        <v>41858.967916666668</v>
      </c>
      <c r="L2596" s="11">
        <v>41828.967916666668</v>
      </c>
      <c r="M2596" t="b">
        <v>0</v>
      </c>
      <c r="N2596">
        <v>1</v>
      </c>
      <c r="O2596" t="b">
        <v>0</v>
      </c>
      <c r="P2596" t="s">
        <v>8292</v>
      </c>
      <c r="Q2596" t="s">
        <v>8293</v>
      </c>
    </row>
    <row r="2597" spans="1:17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s="14">
        <f>ROUND((E2597/D2597)*100,0)</f>
        <v>12</v>
      </c>
      <c r="G2597" s="16">
        <f>IFERROR(ROUND(E2597/N2597,2),0)</f>
        <v>96.05</v>
      </c>
      <c r="H2597" t="s">
        <v>8220</v>
      </c>
      <c r="I2597" t="s">
        <v>8223</v>
      </c>
      <c r="J2597" t="s">
        <v>8245</v>
      </c>
      <c r="K2597" s="11">
        <v>42790.244212962964</v>
      </c>
      <c r="L2597" s="11">
        <v>42760.244212962964</v>
      </c>
      <c r="M2597" t="b">
        <v>0</v>
      </c>
      <c r="N2597">
        <v>19</v>
      </c>
      <c r="O2597" t="b">
        <v>0</v>
      </c>
      <c r="P2597" t="s">
        <v>8292</v>
      </c>
      <c r="Q2597" t="s">
        <v>8293</v>
      </c>
    </row>
    <row r="2598" spans="1:17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s="14">
        <f>ROUND((E2598/D2598)*100,0)</f>
        <v>24</v>
      </c>
      <c r="G2598" s="16">
        <f>IFERROR(ROUND(E2598/N2598,2),0)</f>
        <v>305.77999999999997</v>
      </c>
      <c r="H2598" t="s">
        <v>8220</v>
      </c>
      <c r="I2598" t="s">
        <v>8228</v>
      </c>
      <c r="J2598" t="s">
        <v>8250</v>
      </c>
      <c r="K2598" s="11">
        <v>41858.664456018516</v>
      </c>
      <c r="L2598" s="11">
        <v>41828.664456018516</v>
      </c>
      <c r="M2598" t="b">
        <v>0</v>
      </c>
      <c r="N2598">
        <v>27</v>
      </c>
      <c r="O2598" t="b">
        <v>0</v>
      </c>
      <c r="P2598" t="s">
        <v>8292</v>
      </c>
      <c r="Q2598" t="s">
        <v>8293</v>
      </c>
    </row>
    <row r="2599" spans="1:17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s="14">
        <f>ROUND((E2599/D2599)*100,0)</f>
        <v>6</v>
      </c>
      <c r="G2599" s="16">
        <f>IFERROR(ROUND(E2599/N2599,2),0)</f>
        <v>12.14</v>
      </c>
      <c r="H2599" t="s">
        <v>8220</v>
      </c>
      <c r="I2599" t="s">
        <v>8224</v>
      </c>
      <c r="J2599" t="s">
        <v>8246</v>
      </c>
      <c r="K2599" s="11">
        <v>42540.341631944444</v>
      </c>
      <c r="L2599" s="11">
        <v>42510.341631944444</v>
      </c>
      <c r="M2599" t="b">
        <v>0</v>
      </c>
      <c r="N2599">
        <v>7</v>
      </c>
      <c r="O2599" t="b">
        <v>0</v>
      </c>
      <c r="P2599" t="s">
        <v>8292</v>
      </c>
      <c r="Q2599" t="s">
        <v>8293</v>
      </c>
    </row>
    <row r="2600" spans="1:17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s="14">
        <f>ROUND((E2600/D2600)*100,0)</f>
        <v>39</v>
      </c>
      <c r="G2600" s="16">
        <f>IFERROR(ROUND(E2600/N2600,2),0)</f>
        <v>83.57</v>
      </c>
      <c r="H2600" t="s">
        <v>8220</v>
      </c>
      <c r="I2600" t="s">
        <v>8223</v>
      </c>
      <c r="J2600" t="s">
        <v>8245</v>
      </c>
      <c r="K2600" s="11">
        <v>42270.840289351851</v>
      </c>
      <c r="L2600" s="11">
        <v>42240.840289351851</v>
      </c>
      <c r="M2600" t="b">
        <v>0</v>
      </c>
      <c r="N2600">
        <v>14</v>
      </c>
      <c r="O2600" t="b">
        <v>0</v>
      </c>
      <c r="P2600" t="s">
        <v>8292</v>
      </c>
      <c r="Q2600" t="s">
        <v>8293</v>
      </c>
    </row>
    <row r="2601" spans="1:17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s="14">
        <f>ROUND((E2601/D2601)*100,0)</f>
        <v>1</v>
      </c>
      <c r="G2601" s="16">
        <f>IFERROR(ROUND(E2601/N2601,2),0)</f>
        <v>18</v>
      </c>
      <c r="H2601" t="s">
        <v>8220</v>
      </c>
      <c r="I2601" t="s">
        <v>8223</v>
      </c>
      <c r="J2601" t="s">
        <v>8245</v>
      </c>
      <c r="K2601" s="11">
        <v>41854.754016203704</v>
      </c>
      <c r="L2601" s="11">
        <v>41809.754016203704</v>
      </c>
      <c r="M2601" t="b">
        <v>0</v>
      </c>
      <c r="N2601">
        <v>5</v>
      </c>
      <c r="O2601" t="b">
        <v>0</v>
      </c>
      <c r="P2601" t="s">
        <v>8292</v>
      </c>
      <c r="Q2601" t="s">
        <v>8293</v>
      </c>
    </row>
    <row r="2602" spans="1:17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s="14">
        <f>ROUND((E2602/D2602)*100,0)</f>
        <v>7</v>
      </c>
      <c r="G2602" s="16">
        <f>IFERROR(ROUND(E2602/N2602,2),0)</f>
        <v>115.53</v>
      </c>
      <c r="H2602" t="s">
        <v>8220</v>
      </c>
      <c r="I2602" t="s">
        <v>8223</v>
      </c>
      <c r="J2602" t="s">
        <v>8245</v>
      </c>
      <c r="K2602" s="11">
        <v>42454.858796296299</v>
      </c>
      <c r="L2602" s="11">
        <v>42394.900462962964</v>
      </c>
      <c r="M2602" t="b">
        <v>0</v>
      </c>
      <c r="N2602">
        <v>30</v>
      </c>
      <c r="O2602" t="b">
        <v>0</v>
      </c>
      <c r="P2602" t="s">
        <v>8292</v>
      </c>
      <c r="Q2602" t="s">
        <v>8293</v>
      </c>
    </row>
    <row r="2603" spans="1:17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s="14">
        <f>ROUND((E2603/D2603)*100,0)</f>
        <v>661</v>
      </c>
      <c r="G2603" s="16">
        <f>IFERROR(ROUND(E2603/N2603,2),0)</f>
        <v>21.9</v>
      </c>
      <c r="H2603" t="s">
        <v>8218</v>
      </c>
      <c r="I2603" t="s">
        <v>8223</v>
      </c>
      <c r="J2603" t="s">
        <v>8245</v>
      </c>
      <c r="K2603" s="11">
        <v>41165.165972222225</v>
      </c>
      <c r="L2603" s="11">
        <v>41150.902187500003</v>
      </c>
      <c r="M2603" t="b">
        <v>1</v>
      </c>
      <c r="N2603">
        <v>151</v>
      </c>
      <c r="O2603" t="b">
        <v>1</v>
      </c>
      <c r="P2603" t="s">
        <v>8275</v>
      </c>
      <c r="Q2603" t="s">
        <v>8311</v>
      </c>
    </row>
    <row r="2604" spans="1:17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s="14">
        <f>ROUND((E2604/D2604)*100,0)</f>
        <v>326</v>
      </c>
      <c r="G2604" s="16">
        <f>IFERROR(ROUND(E2604/N2604,2),0)</f>
        <v>80.02</v>
      </c>
      <c r="H2604" t="s">
        <v>8218</v>
      </c>
      <c r="I2604" t="s">
        <v>8223</v>
      </c>
      <c r="J2604" t="s">
        <v>8245</v>
      </c>
      <c r="K2604" s="11">
        <v>41955.888888888891</v>
      </c>
      <c r="L2604" s="11">
        <v>41915.747314814813</v>
      </c>
      <c r="M2604" t="b">
        <v>1</v>
      </c>
      <c r="N2604">
        <v>489</v>
      </c>
      <c r="O2604" t="b">
        <v>1</v>
      </c>
      <c r="P2604" t="s">
        <v>8275</v>
      </c>
      <c r="Q2604" t="s">
        <v>8311</v>
      </c>
    </row>
    <row r="2605" spans="1:17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s="14">
        <f>ROUND((E2605/D2605)*100,0)</f>
        <v>101</v>
      </c>
      <c r="G2605" s="16">
        <f>IFERROR(ROUND(E2605/N2605,2),0)</f>
        <v>35.520000000000003</v>
      </c>
      <c r="H2605" t="s">
        <v>8218</v>
      </c>
      <c r="I2605" t="s">
        <v>8223</v>
      </c>
      <c r="J2605" t="s">
        <v>8245</v>
      </c>
      <c r="K2605" s="11">
        <v>41631.912662037037</v>
      </c>
      <c r="L2605" s="11">
        <v>41617.912662037037</v>
      </c>
      <c r="M2605" t="b">
        <v>1</v>
      </c>
      <c r="N2605">
        <v>50</v>
      </c>
      <c r="O2605" t="b">
        <v>1</v>
      </c>
      <c r="P2605" t="s">
        <v>8275</v>
      </c>
      <c r="Q2605" t="s">
        <v>8311</v>
      </c>
    </row>
    <row r="2606" spans="1:17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s="14">
        <f>ROUND((E2606/D2606)*100,0)</f>
        <v>104</v>
      </c>
      <c r="G2606" s="16">
        <f>IFERROR(ROUND(E2606/N2606,2),0)</f>
        <v>64.930000000000007</v>
      </c>
      <c r="H2606" t="s">
        <v>8218</v>
      </c>
      <c r="I2606" t="s">
        <v>8223</v>
      </c>
      <c r="J2606" t="s">
        <v>8245</v>
      </c>
      <c r="K2606" s="11">
        <v>41028.051192129627</v>
      </c>
      <c r="L2606" s="11">
        <v>40998.051192129627</v>
      </c>
      <c r="M2606" t="b">
        <v>1</v>
      </c>
      <c r="N2606">
        <v>321</v>
      </c>
      <c r="O2606" t="b">
        <v>1</v>
      </c>
      <c r="P2606" t="s">
        <v>8275</v>
      </c>
      <c r="Q2606" t="s">
        <v>8311</v>
      </c>
    </row>
    <row r="2607" spans="1:17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s="14">
        <f>ROUND((E2607/D2607)*100,0)</f>
        <v>107</v>
      </c>
      <c r="G2607" s="16">
        <f>IFERROR(ROUND(E2607/N2607,2),0)</f>
        <v>60.97</v>
      </c>
      <c r="H2607" t="s">
        <v>8218</v>
      </c>
      <c r="I2607" t="s">
        <v>8223</v>
      </c>
      <c r="J2607" t="s">
        <v>8245</v>
      </c>
      <c r="K2607" s="11">
        <v>42538.541550925926</v>
      </c>
      <c r="L2607" s="11">
        <v>42508.541550925926</v>
      </c>
      <c r="M2607" t="b">
        <v>1</v>
      </c>
      <c r="N2607">
        <v>1762</v>
      </c>
      <c r="O2607" t="b">
        <v>1</v>
      </c>
      <c r="P2607" t="s">
        <v>8275</v>
      </c>
      <c r="Q2607" t="s">
        <v>8311</v>
      </c>
    </row>
    <row r="2608" spans="1:17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s="14">
        <f>ROUND((E2608/D2608)*100,0)</f>
        <v>110</v>
      </c>
      <c r="G2608" s="16">
        <f>IFERROR(ROUND(E2608/N2608,2),0)</f>
        <v>31.44</v>
      </c>
      <c r="H2608" t="s">
        <v>8218</v>
      </c>
      <c r="I2608" t="s">
        <v>8223</v>
      </c>
      <c r="J2608" t="s">
        <v>8245</v>
      </c>
      <c r="K2608" s="11">
        <v>41758.712754629632</v>
      </c>
      <c r="L2608" s="11">
        <v>41726.712754629632</v>
      </c>
      <c r="M2608" t="b">
        <v>1</v>
      </c>
      <c r="N2608">
        <v>385</v>
      </c>
      <c r="O2608" t="b">
        <v>1</v>
      </c>
      <c r="P2608" t="s">
        <v>8275</v>
      </c>
      <c r="Q2608" t="s">
        <v>8311</v>
      </c>
    </row>
    <row r="2609" spans="1:17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s="14">
        <f>ROUND((E2609/D2609)*100,0)</f>
        <v>408</v>
      </c>
      <c r="G2609" s="16">
        <f>IFERROR(ROUND(E2609/N2609,2),0)</f>
        <v>81.95</v>
      </c>
      <c r="H2609" t="s">
        <v>8218</v>
      </c>
      <c r="I2609" t="s">
        <v>8223</v>
      </c>
      <c r="J2609" t="s">
        <v>8245</v>
      </c>
      <c r="K2609" s="11">
        <v>42228.083333333336</v>
      </c>
      <c r="L2609" s="11">
        <v>42184.874675925923</v>
      </c>
      <c r="M2609" t="b">
        <v>1</v>
      </c>
      <c r="N2609">
        <v>398</v>
      </c>
      <c r="O2609" t="b">
        <v>1</v>
      </c>
      <c r="P2609" t="s">
        <v>8275</v>
      </c>
      <c r="Q2609" t="s">
        <v>8311</v>
      </c>
    </row>
    <row r="2610" spans="1:17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s="14">
        <f>ROUND((E2610/D2610)*100,0)</f>
        <v>224</v>
      </c>
      <c r="G2610" s="16">
        <f>IFERROR(ROUND(E2610/N2610,2),0)</f>
        <v>58.93</v>
      </c>
      <c r="H2610" t="s">
        <v>8218</v>
      </c>
      <c r="I2610" t="s">
        <v>8223</v>
      </c>
      <c r="J2610" t="s">
        <v>8245</v>
      </c>
      <c r="K2610" s="11">
        <v>42809</v>
      </c>
      <c r="L2610" s="11">
        <v>42767.801712962966</v>
      </c>
      <c r="M2610" t="b">
        <v>1</v>
      </c>
      <c r="N2610">
        <v>304</v>
      </c>
      <c r="O2610" t="b">
        <v>1</v>
      </c>
      <c r="P2610" t="s">
        <v>8275</v>
      </c>
      <c r="Q2610" t="s">
        <v>8311</v>
      </c>
    </row>
    <row r="2611" spans="1:17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s="14">
        <f>ROUND((E2611/D2611)*100,0)</f>
        <v>304</v>
      </c>
      <c r="G2611" s="16">
        <f>IFERROR(ROUND(E2611/N2611,2),0)</f>
        <v>157.29</v>
      </c>
      <c r="H2611" t="s">
        <v>8218</v>
      </c>
      <c r="I2611" t="s">
        <v>8223</v>
      </c>
      <c r="J2611" t="s">
        <v>8245</v>
      </c>
      <c r="K2611" s="11">
        <v>41105.237858796296</v>
      </c>
      <c r="L2611" s="11">
        <v>41075.237858796296</v>
      </c>
      <c r="M2611" t="b">
        <v>1</v>
      </c>
      <c r="N2611">
        <v>676</v>
      </c>
      <c r="O2611" t="b">
        <v>1</v>
      </c>
      <c r="P2611" t="s">
        <v>8275</v>
      </c>
      <c r="Q2611" t="s">
        <v>8311</v>
      </c>
    </row>
    <row r="2612" spans="1:17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s="14">
        <f>ROUND((E2612/D2612)*100,0)</f>
        <v>141</v>
      </c>
      <c r="G2612" s="16">
        <f>IFERROR(ROUND(E2612/N2612,2),0)</f>
        <v>55.76</v>
      </c>
      <c r="H2612" t="s">
        <v>8218</v>
      </c>
      <c r="I2612" t="s">
        <v>8223</v>
      </c>
      <c r="J2612" t="s">
        <v>8245</v>
      </c>
      <c r="K2612" s="11">
        <v>42604.290972222225</v>
      </c>
      <c r="L2612" s="11">
        <v>42564.881076388891</v>
      </c>
      <c r="M2612" t="b">
        <v>1</v>
      </c>
      <c r="N2612">
        <v>577</v>
      </c>
      <c r="O2612" t="b">
        <v>1</v>
      </c>
      <c r="P2612" t="s">
        <v>8275</v>
      </c>
      <c r="Q2612" t="s">
        <v>8311</v>
      </c>
    </row>
    <row r="2613" spans="1:17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s="14">
        <f>ROUND((E2613/D2613)*100,0)</f>
        <v>2791</v>
      </c>
      <c r="G2613" s="16">
        <f>IFERROR(ROUND(E2613/N2613,2),0)</f>
        <v>83.8</v>
      </c>
      <c r="H2613" t="s">
        <v>8218</v>
      </c>
      <c r="I2613" t="s">
        <v>8235</v>
      </c>
      <c r="J2613" t="s">
        <v>8248</v>
      </c>
      <c r="K2613" s="11">
        <v>42737.957638888889</v>
      </c>
      <c r="L2613" s="11">
        <v>42704.335810185185</v>
      </c>
      <c r="M2613" t="b">
        <v>1</v>
      </c>
      <c r="N2613">
        <v>3663</v>
      </c>
      <c r="O2613" t="b">
        <v>1</v>
      </c>
      <c r="P2613" t="s">
        <v>8275</v>
      </c>
      <c r="Q2613" t="s">
        <v>8311</v>
      </c>
    </row>
    <row r="2614" spans="1:17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s="14">
        <f>ROUND((E2614/D2614)*100,0)</f>
        <v>172</v>
      </c>
      <c r="G2614" s="16">
        <f>IFERROR(ROUND(E2614/N2614,2),0)</f>
        <v>58.42</v>
      </c>
      <c r="H2614" t="s">
        <v>8218</v>
      </c>
      <c r="I2614" t="s">
        <v>8223</v>
      </c>
      <c r="J2614" t="s">
        <v>8245</v>
      </c>
      <c r="K2614" s="11">
        <v>42013.143171296295</v>
      </c>
      <c r="L2614" s="11">
        <v>41982.143171296295</v>
      </c>
      <c r="M2614" t="b">
        <v>1</v>
      </c>
      <c r="N2614">
        <v>294</v>
      </c>
      <c r="O2614" t="b">
        <v>1</v>
      </c>
      <c r="P2614" t="s">
        <v>8275</v>
      </c>
      <c r="Q2614" t="s">
        <v>8311</v>
      </c>
    </row>
    <row r="2615" spans="1:17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s="14">
        <f>ROUND((E2615/D2615)*100,0)</f>
        <v>101</v>
      </c>
      <c r="G2615" s="16">
        <f>IFERROR(ROUND(E2615/N2615,2),0)</f>
        <v>270.57</v>
      </c>
      <c r="H2615" t="s">
        <v>8218</v>
      </c>
      <c r="I2615" t="s">
        <v>8223</v>
      </c>
      <c r="J2615" t="s">
        <v>8245</v>
      </c>
      <c r="K2615" s="11">
        <v>41173.81821759259</v>
      </c>
      <c r="L2615" s="11">
        <v>41143.81821759259</v>
      </c>
      <c r="M2615" t="b">
        <v>1</v>
      </c>
      <c r="N2615">
        <v>28</v>
      </c>
      <c r="O2615" t="b">
        <v>1</v>
      </c>
      <c r="P2615" t="s">
        <v>8275</v>
      </c>
      <c r="Q2615" t="s">
        <v>8311</v>
      </c>
    </row>
    <row r="2616" spans="1:17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s="14">
        <f>ROUND((E2616/D2616)*100,0)</f>
        <v>102</v>
      </c>
      <c r="G2616" s="16">
        <f>IFERROR(ROUND(E2616/N2616,2),0)</f>
        <v>107.1</v>
      </c>
      <c r="H2616" t="s">
        <v>8218</v>
      </c>
      <c r="I2616" t="s">
        <v>8223</v>
      </c>
      <c r="J2616" t="s">
        <v>8245</v>
      </c>
      <c r="K2616" s="11">
        <v>41759.208333333336</v>
      </c>
      <c r="L2616" s="11">
        <v>41730.708472222221</v>
      </c>
      <c r="M2616" t="b">
        <v>1</v>
      </c>
      <c r="N2616">
        <v>100</v>
      </c>
      <c r="O2616" t="b">
        <v>1</v>
      </c>
      <c r="P2616" t="s">
        <v>8275</v>
      </c>
      <c r="Q2616" t="s">
        <v>8311</v>
      </c>
    </row>
    <row r="2617" spans="1:17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s="14">
        <f>ROUND((E2617/D2617)*100,0)</f>
        <v>170</v>
      </c>
      <c r="G2617" s="16">
        <f>IFERROR(ROUND(E2617/N2617,2),0)</f>
        <v>47.18</v>
      </c>
      <c r="H2617" t="s">
        <v>8218</v>
      </c>
      <c r="I2617" t="s">
        <v>8224</v>
      </c>
      <c r="J2617" t="s">
        <v>8246</v>
      </c>
      <c r="K2617" s="11">
        <v>42490.5</v>
      </c>
      <c r="L2617" s="11">
        <v>42453.49726851852</v>
      </c>
      <c r="M2617" t="b">
        <v>0</v>
      </c>
      <c r="N2617">
        <v>72</v>
      </c>
      <c r="O2617" t="b">
        <v>1</v>
      </c>
      <c r="P2617" t="s">
        <v>8275</v>
      </c>
      <c r="Q2617" t="s">
        <v>8311</v>
      </c>
    </row>
    <row r="2618" spans="1:17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s="14">
        <f>ROUND((E2618/D2618)*100,0)</f>
        <v>115</v>
      </c>
      <c r="G2618" s="16">
        <f>IFERROR(ROUND(E2618/N2618,2),0)</f>
        <v>120.31</v>
      </c>
      <c r="H2618" t="s">
        <v>8218</v>
      </c>
      <c r="I2618" t="s">
        <v>8223</v>
      </c>
      <c r="J2618" t="s">
        <v>8245</v>
      </c>
      <c r="K2618" s="11">
        <v>42241.99454861111</v>
      </c>
      <c r="L2618" s="11">
        <v>42211.99454861111</v>
      </c>
      <c r="M2618" t="b">
        <v>1</v>
      </c>
      <c r="N2618">
        <v>238</v>
      </c>
      <c r="O2618" t="b">
        <v>1</v>
      </c>
      <c r="P2618" t="s">
        <v>8275</v>
      </c>
      <c r="Q2618" t="s">
        <v>8311</v>
      </c>
    </row>
    <row r="2619" spans="1:17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s="14">
        <f>ROUND((E2619/D2619)*100,0)</f>
        <v>878</v>
      </c>
      <c r="G2619" s="16">
        <f>IFERROR(ROUND(E2619/N2619,2),0)</f>
        <v>27.6</v>
      </c>
      <c r="H2619" t="s">
        <v>8218</v>
      </c>
      <c r="I2619" t="s">
        <v>8223</v>
      </c>
      <c r="J2619" t="s">
        <v>8245</v>
      </c>
      <c r="K2619" s="11">
        <v>41932.874432870369</v>
      </c>
      <c r="L2619" s="11">
        <v>41902.874432870369</v>
      </c>
      <c r="M2619" t="b">
        <v>1</v>
      </c>
      <c r="N2619">
        <v>159</v>
      </c>
      <c r="O2619" t="b">
        <v>1</v>
      </c>
      <c r="P2619" t="s">
        <v>8275</v>
      </c>
      <c r="Q2619" t="s">
        <v>8311</v>
      </c>
    </row>
    <row r="2620" spans="1:17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s="14">
        <f>ROUND((E2620/D2620)*100,0)</f>
        <v>105</v>
      </c>
      <c r="G2620" s="16">
        <f>IFERROR(ROUND(E2620/N2620,2),0)</f>
        <v>205.3</v>
      </c>
      <c r="H2620" t="s">
        <v>8218</v>
      </c>
      <c r="I2620" t="s">
        <v>8223</v>
      </c>
      <c r="J2620" t="s">
        <v>8245</v>
      </c>
      <c r="K2620" s="11">
        <v>42339.834039351852</v>
      </c>
      <c r="L2620" s="11">
        <v>42279.792372685188</v>
      </c>
      <c r="M2620" t="b">
        <v>1</v>
      </c>
      <c r="N2620">
        <v>77</v>
      </c>
      <c r="O2620" t="b">
        <v>1</v>
      </c>
      <c r="P2620" t="s">
        <v>8275</v>
      </c>
      <c r="Q2620" t="s">
        <v>8311</v>
      </c>
    </row>
    <row r="2621" spans="1:17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s="14">
        <f>ROUND((E2621/D2621)*100,0)</f>
        <v>188</v>
      </c>
      <c r="G2621" s="16">
        <f>IFERROR(ROUND(E2621/N2621,2),0)</f>
        <v>35.549999999999997</v>
      </c>
      <c r="H2621" t="s">
        <v>8218</v>
      </c>
      <c r="I2621" t="s">
        <v>8223</v>
      </c>
      <c r="J2621" t="s">
        <v>8245</v>
      </c>
      <c r="K2621" s="11">
        <v>42300.458333333336</v>
      </c>
      <c r="L2621" s="11">
        <v>42273.884305555555</v>
      </c>
      <c r="M2621" t="b">
        <v>1</v>
      </c>
      <c r="N2621">
        <v>53</v>
      </c>
      <c r="O2621" t="b">
        <v>1</v>
      </c>
      <c r="P2621" t="s">
        <v>8275</v>
      </c>
      <c r="Q2621" t="s">
        <v>8311</v>
      </c>
    </row>
    <row r="2622" spans="1:17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s="14">
        <f>ROUND((E2622/D2622)*100,0)</f>
        <v>144</v>
      </c>
      <c r="G2622" s="16">
        <f>IFERROR(ROUND(E2622/N2622,2),0)</f>
        <v>74.64</v>
      </c>
      <c r="H2622" t="s">
        <v>8218</v>
      </c>
      <c r="I2622" t="s">
        <v>8225</v>
      </c>
      <c r="J2622" t="s">
        <v>8247</v>
      </c>
      <c r="K2622" s="11">
        <v>42288.041666666664</v>
      </c>
      <c r="L2622" s="11">
        <v>42251.16715277778</v>
      </c>
      <c r="M2622" t="b">
        <v>1</v>
      </c>
      <c r="N2622">
        <v>1251</v>
      </c>
      <c r="O2622" t="b">
        <v>1</v>
      </c>
      <c r="P2622" t="s">
        <v>8275</v>
      </c>
      <c r="Q2622" t="s">
        <v>8311</v>
      </c>
    </row>
    <row r="2623" spans="1:17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s="14">
        <f>ROUND((E2623/D2623)*100,0)</f>
        <v>146</v>
      </c>
      <c r="G2623" s="16">
        <f>IFERROR(ROUND(E2623/N2623,2),0)</f>
        <v>47.06</v>
      </c>
      <c r="H2623" t="s">
        <v>8218</v>
      </c>
      <c r="I2623" t="s">
        <v>8223</v>
      </c>
      <c r="J2623" t="s">
        <v>8245</v>
      </c>
      <c r="K2623" s="11">
        <v>42145.747546296298</v>
      </c>
      <c r="L2623" s="11">
        <v>42115.747546296298</v>
      </c>
      <c r="M2623" t="b">
        <v>1</v>
      </c>
      <c r="N2623">
        <v>465</v>
      </c>
      <c r="O2623" t="b">
        <v>1</v>
      </c>
      <c r="P2623" t="s">
        <v>8275</v>
      </c>
      <c r="Q2623" t="s">
        <v>8311</v>
      </c>
    </row>
    <row r="2624" spans="1:17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s="14">
        <f>ROUND((E2624/D2624)*100,0)</f>
        <v>131</v>
      </c>
      <c r="G2624" s="16">
        <f>IFERROR(ROUND(E2624/N2624,2),0)</f>
        <v>26.59</v>
      </c>
      <c r="H2624" t="s">
        <v>8218</v>
      </c>
      <c r="I2624" t="s">
        <v>8236</v>
      </c>
      <c r="J2624" t="s">
        <v>8248</v>
      </c>
      <c r="K2624" s="11">
        <v>42734.74324074074</v>
      </c>
      <c r="L2624" s="11">
        <v>42689.74324074074</v>
      </c>
      <c r="M2624" t="b">
        <v>0</v>
      </c>
      <c r="N2624">
        <v>74</v>
      </c>
      <c r="O2624" t="b">
        <v>1</v>
      </c>
      <c r="P2624" t="s">
        <v>8275</v>
      </c>
      <c r="Q2624" t="s">
        <v>8311</v>
      </c>
    </row>
    <row r="2625" spans="1:17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s="14">
        <f>ROUND((E2625/D2625)*100,0)</f>
        <v>114</v>
      </c>
      <c r="G2625" s="16">
        <f>IFERROR(ROUND(E2625/N2625,2),0)</f>
        <v>36.770000000000003</v>
      </c>
      <c r="H2625" t="s">
        <v>8218</v>
      </c>
      <c r="I2625" t="s">
        <v>8223</v>
      </c>
      <c r="J2625" t="s">
        <v>8245</v>
      </c>
      <c r="K2625" s="11">
        <v>42706.256550925929</v>
      </c>
      <c r="L2625" s="11">
        <v>42692.256550925929</v>
      </c>
      <c r="M2625" t="b">
        <v>0</v>
      </c>
      <c r="N2625">
        <v>62</v>
      </c>
      <c r="O2625" t="b">
        <v>1</v>
      </c>
      <c r="P2625" t="s">
        <v>8275</v>
      </c>
      <c r="Q2625" t="s">
        <v>8311</v>
      </c>
    </row>
    <row r="2626" spans="1:17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s="14">
        <f>ROUND((E2626/D2626)*100,0)</f>
        <v>1379</v>
      </c>
      <c r="G2626" s="16">
        <f>IFERROR(ROUND(E2626/N2626,2),0)</f>
        <v>31.82</v>
      </c>
      <c r="H2626" t="s">
        <v>8218</v>
      </c>
      <c r="I2626" t="s">
        <v>8223</v>
      </c>
      <c r="J2626" t="s">
        <v>8245</v>
      </c>
      <c r="K2626" s="11">
        <v>41165.421550925923</v>
      </c>
      <c r="L2626" s="11">
        <v>41144.421550925923</v>
      </c>
      <c r="M2626" t="b">
        <v>0</v>
      </c>
      <c r="N2626">
        <v>3468</v>
      </c>
      <c r="O2626" t="b">
        <v>1</v>
      </c>
      <c r="P2626" t="s">
        <v>8275</v>
      </c>
      <c r="Q2626" t="s">
        <v>8311</v>
      </c>
    </row>
    <row r="2627" spans="1:17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s="14">
        <f>ROUND((E2627/D2627)*100,0)</f>
        <v>956</v>
      </c>
      <c r="G2627" s="16">
        <f>IFERROR(ROUND(E2627/N2627,2),0)</f>
        <v>27.58</v>
      </c>
      <c r="H2627" t="s">
        <v>8218</v>
      </c>
      <c r="I2627" t="s">
        <v>8235</v>
      </c>
      <c r="J2627" t="s">
        <v>8248</v>
      </c>
      <c r="K2627" s="11">
        <v>42683.851944444446</v>
      </c>
      <c r="L2627" s="11">
        <v>42658.810277777775</v>
      </c>
      <c r="M2627" t="b">
        <v>0</v>
      </c>
      <c r="N2627">
        <v>52</v>
      </c>
      <c r="O2627" t="b">
        <v>1</v>
      </c>
      <c r="P2627" t="s">
        <v>8275</v>
      </c>
      <c r="Q2627" t="s">
        <v>8311</v>
      </c>
    </row>
    <row r="2628" spans="1:17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s="14">
        <f>ROUND((E2628/D2628)*100,0)</f>
        <v>112</v>
      </c>
      <c r="G2628" s="16">
        <f>IFERROR(ROUND(E2628/N2628,2),0)</f>
        <v>56</v>
      </c>
      <c r="H2628" t="s">
        <v>8218</v>
      </c>
      <c r="I2628" t="s">
        <v>8223</v>
      </c>
      <c r="J2628" t="s">
        <v>8245</v>
      </c>
      <c r="K2628" s="11">
        <v>42158.628113425926</v>
      </c>
      <c r="L2628" s="11">
        <v>42128.628113425926</v>
      </c>
      <c r="M2628" t="b">
        <v>0</v>
      </c>
      <c r="N2628">
        <v>50</v>
      </c>
      <c r="O2628" t="b">
        <v>1</v>
      </c>
      <c r="P2628" t="s">
        <v>8275</v>
      </c>
      <c r="Q2628" t="s">
        <v>8311</v>
      </c>
    </row>
    <row r="2629" spans="1:17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s="14">
        <f>ROUND((E2629/D2629)*100,0)</f>
        <v>647</v>
      </c>
      <c r="G2629" s="16">
        <f>IFERROR(ROUND(E2629/N2629,2),0)</f>
        <v>21.56</v>
      </c>
      <c r="H2629" t="s">
        <v>8218</v>
      </c>
      <c r="I2629" t="s">
        <v>8223</v>
      </c>
      <c r="J2629" t="s">
        <v>8245</v>
      </c>
      <c r="K2629" s="11">
        <v>42334.871076388888</v>
      </c>
      <c r="L2629" s="11">
        <v>42304.829409722224</v>
      </c>
      <c r="M2629" t="b">
        <v>0</v>
      </c>
      <c r="N2629">
        <v>45</v>
      </c>
      <c r="O2629" t="b">
        <v>1</v>
      </c>
      <c r="P2629" t="s">
        <v>8275</v>
      </c>
      <c r="Q2629" t="s">
        <v>8311</v>
      </c>
    </row>
    <row r="2630" spans="1:17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s="14">
        <f>ROUND((E2630/D2630)*100,0)</f>
        <v>110</v>
      </c>
      <c r="G2630" s="16">
        <f>IFERROR(ROUND(E2630/N2630,2),0)</f>
        <v>44.1</v>
      </c>
      <c r="H2630" t="s">
        <v>8218</v>
      </c>
      <c r="I2630" t="s">
        <v>8223</v>
      </c>
      <c r="J2630" t="s">
        <v>8245</v>
      </c>
      <c r="K2630" s="11">
        <v>41973.966053240743</v>
      </c>
      <c r="L2630" s="11">
        <v>41953.966053240743</v>
      </c>
      <c r="M2630" t="b">
        <v>0</v>
      </c>
      <c r="N2630">
        <v>21</v>
      </c>
      <c r="O2630" t="b">
        <v>1</v>
      </c>
      <c r="P2630" t="s">
        <v>8275</v>
      </c>
      <c r="Q2630" t="s">
        <v>8311</v>
      </c>
    </row>
    <row r="2631" spans="1:17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s="14">
        <f>ROUND((E2631/D2631)*100,0)</f>
        <v>128</v>
      </c>
      <c r="G2631" s="16">
        <f>IFERROR(ROUND(E2631/N2631,2),0)</f>
        <v>63.87</v>
      </c>
      <c r="H2631" t="s">
        <v>8218</v>
      </c>
      <c r="I2631" t="s">
        <v>8224</v>
      </c>
      <c r="J2631" t="s">
        <v>8246</v>
      </c>
      <c r="K2631" s="11">
        <v>42138.538449074076</v>
      </c>
      <c r="L2631" s="11">
        <v>42108.538449074076</v>
      </c>
      <c r="M2631" t="b">
        <v>0</v>
      </c>
      <c r="N2631">
        <v>100</v>
      </c>
      <c r="O2631" t="b">
        <v>1</v>
      </c>
      <c r="P2631" t="s">
        <v>8275</v>
      </c>
      <c r="Q2631" t="s">
        <v>8311</v>
      </c>
    </row>
    <row r="2632" spans="1:17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s="14">
        <f>ROUND((E2632/D2632)*100,0)</f>
        <v>158</v>
      </c>
      <c r="G2632" s="16">
        <f>IFERROR(ROUND(E2632/N2632,2),0)</f>
        <v>38.99</v>
      </c>
      <c r="H2632" t="s">
        <v>8218</v>
      </c>
      <c r="I2632" t="s">
        <v>8225</v>
      </c>
      <c r="J2632" t="s">
        <v>8247</v>
      </c>
      <c r="K2632" s="11">
        <v>42551.416666666664</v>
      </c>
      <c r="L2632" s="11">
        <v>42524.105462962965</v>
      </c>
      <c r="M2632" t="b">
        <v>0</v>
      </c>
      <c r="N2632">
        <v>81</v>
      </c>
      <c r="O2632" t="b">
        <v>1</v>
      </c>
      <c r="P2632" t="s">
        <v>8275</v>
      </c>
      <c r="Q2632" t="s">
        <v>8311</v>
      </c>
    </row>
    <row r="2633" spans="1:17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s="14">
        <f>ROUND((E2633/D2633)*100,0)</f>
        <v>115</v>
      </c>
      <c r="G2633" s="16">
        <f>IFERROR(ROUND(E2633/N2633,2),0)</f>
        <v>80.19</v>
      </c>
      <c r="H2633" t="s">
        <v>8218</v>
      </c>
      <c r="I2633" t="s">
        <v>8223</v>
      </c>
      <c r="J2633" t="s">
        <v>8245</v>
      </c>
      <c r="K2633" s="11">
        <v>42246.169293981482</v>
      </c>
      <c r="L2633" s="11">
        <v>42218.169293981482</v>
      </c>
      <c r="M2633" t="b">
        <v>0</v>
      </c>
      <c r="N2633">
        <v>286</v>
      </c>
      <c r="O2633" t="b">
        <v>1</v>
      </c>
      <c r="P2633" t="s">
        <v>8275</v>
      </c>
      <c r="Q2633" t="s">
        <v>8311</v>
      </c>
    </row>
    <row r="2634" spans="1:17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s="14">
        <f>ROUND((E2634/D2634)*100,0)</f>
        <v>137</v>
      </c>
      <c r="G2634" s="16">
        <f>IFERROR(ROUND(E2634/N2634,2),0)</f>
        <v>34.9</v>
      </c>
      <c r="H2634" t="s">
        <v>8218</v>
      </c>
      <c r="I2634" t="s">
        <v>8223</v>
      </c>
      <c r="J2634" t="s">
        <v>8245</v>
      </c>
      <c r="K2634" s="11">
        <v>42519.061793981484</v>
      </c>
      <c r="L2634" s="11">
        <v>42494.061793981484</v>
      </c>
      <c r="M2634" t="b">
        <v>0</v>
      </c>
      <c r="N2634">
        <v>42</v>
      </c>
      <c r="O2634" t="b">
        <v>1</v>
      </c>
      <c r="P2634" t="s">
        <v>8275</v>
      </c>
      <c r="Q2634" t="s">
        <v>8311</v>
      </c>
    </row>
    <row r="2635" spans="1:17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s="14">
        <f>ROUND((E2635/D2635)*100,0)</f>
        <v>355</v>
      </c>
      <c r="G2635" s="16">
        <f>IFERROR(ROUND(E2635/N2635,2),0)</f>
        <v>89.1</v>
      </c>
      <c r="H2635" t="s">
        <v>8218</v>
      </c>
      <c r="I2635" t="s">
        <v>8223</v>
      </c>
      <c r="J2635" t="s">
        <v>8245</v>
      </c>
      <c r="K2635" s="11">
        <v>41697.958333333336</v>
      </c>
      <c r="L2635" s="11">
        <v>41667.823287037034</v>
      </c>
      <c r="M2635" t="b">
        <v>0</v>
      </c>
      <c r="N2635">
        <v>199</v>
      </c>
      <c r="O2635" t="b">
        <v>1</v>
      </c>
      <c r="P2635" t="s">
        <v>8275</v>
      </c>
      <c r="Q2635" t="s">
        <v>8311</v>
      </c>
    </row>
    <row r="2636" spans="1:17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s="14">
        <f>ROUND((E2636/D2636)*100,0)</f>
        <v>106</v>
      </c>
      <c r="G2636" s="16">
        <f>IFERROR(ROUND(E2636/N2636,2),0)</f>
        <v>39.44</v>
      </c>
      <c r="H2636" t="s">
        <v>8218</v>
      </c>
      <c r="I2636" t="s">
        <v>8223</v>
      </c>
      <c r="J2636" t="s">
        <v>8245</v>
      </c>
      <c r="K2636" s="11">
        <v>42642.656493055554</v>
      </c>
      <c r="L2636" s="11">
        <v>42612.656493055554</v>
      </c>
      <c r="M2636" t="b">
        <v>0</v>
      </c>
      <c r="N2636">
        <v>25</v>
      </c>
      <c r="O2636" t="b">
        <v>1</v>
      </c>
      <c r="P2636" t="s">
        <v>8275</v>
      </c>
      <c r="Q2636" t="s">
        <v>8311</v>
      </c>
    </row>
    <row r="2637" spans="1:17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s="14">
        <f>ROUND((E2637/D2637)*100,0)</f>
        <v>100</v>
      </c>
      <c r="G2637" s="16">
        <f>IFERROR(ROUND(E2637/N2637,2),0)</f>
        <v>136.9</v>
      </c>
      <c r="H2637" t="s">
        <v>8218</v>
      </c>
      <c r="I2637" t="s">
        <v>8228</v>
      </c>
      <c r="J2637" t="s">
        <v>8250</v>
      </c>
      <c r="K2637" s="11">
        <v>42072.909270833334</v>
      </c>
      <c r="L2637" s="11">
        <v>42037.950937499998</v>
      </c>
      <c r="M2637" t="b">
        <v>0</v>
      </c>
      <c r="N2637">
        <v>84</v>
      </c>
      <c r="O2637" t="b">
        <v>1</v>
      </c>
      <c r="P2637" t="s">
        <v>8275</v>
      </c>
      <c r="Q2637" t="s">
        <v>8311</v>
      </c>
    </row>
    <row r="2638" spans="1:17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s="14">
        <f>ROUND((E2638/D2638)*100,0)</f>
        <v>187</v>
      </c>
      <c r="G2638" s="16">
        <f>IFERROR(ROUND(E2638/N2638,2),0)</f>
        <v>37.46</v>
      </c>
      <c r="H2638" t="s">
        <v>8218</v>
      </c>
      <c r="I2638" t="s">
        <v>8223</v>
      </c>
      <c r="J2638" t="s">
        <v>8245</v>
      </c>
      <c r="K2638" s="11">
        <v>42659.041666666664</v>
      </c>
      <c r="L2638" s="11">
        <v>42636.614745370367</v>
      </c>
      <c r="M2638" t="b">
        <v>0</v>
      </c>
      <c r="N2638">
        <v>50</v>
      </c>
      <c r="O2638" t="b">
        <v>1</v>
      </c>
      <c r="P2638" t="s">
        <v>8275</v>
      </c>
      <c r="Q2638" t="s">
        <v>8311</v>
      </c>
    </row>
    <row r="2639" spans="1:17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s="14">
        <f>ROUND((E2639/D2639)*100,0)</f>
        <v>166</v>
      </c>
      <c r="G2639" s="16">
        <f>IFERROR(ROUND(E2639/N2639,2),0)</f>
        <v>31.96</v>
      </c>
      <c r="H2639" t="s">
        <v>8218</v>
      </c>
      <c r="I2639" t="s">
        <v>8223</v>
      </c>
      <c r="J2639" t="s">
        <v>8245</v>
      </c>
      <c r="K2639" s="11">
        <v>42655.549479166664</v>
      </c>
      <c r="L2639" s="11">
        <v>42639.549479166664</v>
      </c>
      <c r="M2639" t="b">
        <v>0</v>
      </c>
      <c r="N2639">
        <v>26</v>
      </c>
      <c r="O2639" t="b">
        <v>1</v>
      </c>
      <c r="P2639" t="s">
        <v>8275</v>
      </c>
      <c r="Q2639" t="s">
        <v>8311</v>
      </c>
    </row>
    <row r="2640" spans="1:17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s="14">
        <f>ROUND((E2640/D2640)*100,0)</f>
        <v>102</v>
      </c>
      <c r="G2640" s="16">
        <f>IFERROR(ROUND(E2640/N2640,2),0)</f>
        <v>25.21</v>
      </c>
      <c r="H2640" t="s">
        <v>8218</v>
      </c>
      <c r="I2640" t="s">
        <v>8223</v>
      </c>
      <c r="J2640" t="s">
        <v>8245</v>
      </c>
      <c r="K2640" s="11">
        <v>42019.913136574076</v>
      </c>
      <c r="L2640" s="11">
        <v>41989.913136574076</v>
      </c>
      <c r="M2640" t="b">
        <v>0</v>
      </c>
      <c r="N2640">
        <v>14</v>
      </c>
      <c r="O2640" t="b">
        <v>1</v>
      </c>
      <c r="P2640" t="s">
        <v>8275</v>
      </c>
      <c r="Q2640" t="s">
        <v>8311</v>
      </c>
    </row>
    <row r="2641" spans="1:17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s="14">
        <f>ROUND((E2641/D2641)*100,0)</f>
        <v>164</v>
      </c>
      <c r="G2641" s="16">
        <f>IFERROR(ROUND(E2641/N2641,2),0)</f>
        <v>10.039999999999999</v>
      </c>
      <c r="H2641" t="s">
        <v>8218</v>
      </c>
      <c r="I2641" t="s">
        <v>8224</v>
      </c>
      <c r="J2641" t="s">
        <v>8246</v>
      </c>
      <c r="K2641" s="11">
        <v>42054.86513888889</v>
      </c>
      <c r="L2641" s="11">
        <v>42024.86513888889</v>
      </c>
      <c r="M2641" t="b">
        <v>0</v>
      </c>
      <c r="N2641">
        <v>49</v>
      </c>
      <c r="O2641" t="b">
        <v>1</v>
      </c>
      <c r="P2641" t="s">
        <v>8275</v>
      </c>
      <c r="Q2641" t="s">
        <v>8311</v>
      </c>
    </row>
    <row r="2642" spans="1:17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s="14">
        <f>ROUND((E2642/D2642)*100,0)</f>
        <v>106</v>
      </c>
      <c r="G2642" s="16">
        <f>IFERROR(ROUND(E2642/N2642,2),0)</f>
        <v>45.94</v>
      </c>
      <c r="H2642" t="s">
        <v>8218</v>
      </c>
      <c r="I2642" t="s">
        <v>8223</v>
      </c>
      <c r="J2642" t="s">
        <v>8245</v>
      </c>
      <c r="K2642" s="11">
        <v>42163.160578703704</v>
      </c>
      <c r="L2642" s="11">
        <v>42103.160578703704</v>
      </c>
      <c r="M2642" t="b">
        <v>0</v>
      </c>
      <c r="N2642">
        <v>69</v>
      </c>
      <c r="O2642" t="b">
        <v>1</v>
      </c>
      <c r="P2642" t="s">
        <v>8275</v>
      </c>
      <c r="Q2642" t="s">
        <v>8311</v>
      </c>
    </row>
    <row r="2643" spans="1:17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s="14">
        <f>ROUND((E2643/D2643)*100,0)</f>
        <v>1</v>
      </c>
      <c r="G2643" s="16">
        <f>IFERROR(ROUND(E2643/N2643,2),0)</f>
        <v>15</v>
      </c>
      <c r="H2643" t="s">
        <v>8220</v>
      </c>
      <c r="I2643" t="s">
        <v>8223</v>
      </c>
      <c r="J2643" t="s">
        <v>8245</v>
      </c>
      <c r="K2643" s="11">
        <v>41897.839583333334</v>
      </c>
      <c r="L2643" s="11">
        <v>41880.827118055553</v>
      </c>
      <c r="M2643" t="b">
        <v>0</v>
      </c>
      <c r="N2643">
        <v>1</v>
      </c>
      <c r="O2643" t="b">
        <v>0</v>
      </c>
      <c r="P2643" t="s">
        <v>8275</v>
      </c>
      <c r="Q2643" t="s">
        <v>8311</v>
      </c>
    </row>
    <row r="2644" spans="1:17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s="14">
        <f>ROUND((E2644/D2644)*100,0)</f>
        <v>0</v>
      </c>
      <c r="G2644" s="16">
        <f>IFERROR(ROUND(E2644/N2644,2),0)</f>
        <v>0</v>
      </c>
      <c r="H2644" t="s">
        <v>8220</v>
      </c>
      <c r="I2644" t="s">
        <v>8235</v>
      </c>
      <c r="J2644" t="s">
        <v>8248</v>
      </c>
      <c r="K2644" s="11">
        <v>42566.289583333331</v>
      </c>
      <c r="L2644" s="11">
        <v>42536.246620370373</v>
      </c>
      <c r="M2644" t="b">
        <v>0</v>
      </c>
      <c r="N2644">
        <v>0</v>
      </c>
      <c r="O2644" t="b">
        <v>0</v>
      </c>
      <c r="P2644" t="s">
        <v>8275</v>
      </c>
      <c r="Q2644" t="s">
        <v>8311</v>
      </c>
    </row>
    <row r="2645" spans="1:17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s="14">
        <f>ROUND((E2645/D2645)*100,0)</f>
        <v>34</v>
      </c>
      <c r="G2645" s="16">
        <f>IFERROR(ROUND(E2645/N2645,2),0)</f>
        <v>223.58</v>
      </c>
      <c r="H2645" t="s">
        <v>8219</v>
      </c>
      <c r="I2645" t="s">
        <v>8223</v>
      </c>
      <c r="J2645" t="s">
        <v>8245</v>
      </c>
      <c r="K2645" s="11">
        <v>42725.332638888889</v>
      </c>
      <c r="L2645" s="11">
        <v>42689.582349537035</v>
      </c>
      <c r="M2645" t="b">
        <v>1</v>
      </c>
      <c r="N2645">
        <v>1501</v>
      </c>
      <c r="O2645" t="b">
        <v>0</v>
      </c>
      <c r="P2645" t="s">
        <v>8275</v>
      </c>
      <c r="Q2645" t="s">
        <v>8311</v>
      </c>
    </row>
    <row r="2646" spans="1:17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s="14">
        <f>ROUND((E2646/D2646)*100,0)</f>
        <v>2</v>
      </c>
      <c r="G2646" s="16">
        <f>IFERROR(ROUND(E2646/N2646,2),0)</f>
        <v>39.479999999999997</v>
      </c>
      <c r="H2646" t="s">
        <v>8219</v>
      </c>
      <c r="I2646" t="s">
        <v>8223</v>
      </c>
      <c r="J2646" t="s">
        <v>8245</v>
      </c>
      <c r="K2646" s="11">
        <v>42804.792071759257</v>
      </c>
      <c r="L2646" s="11">
        <v>42774.792071759257</v>
      </c>
      <c r="M2646" t="b">
        <v>1</v>
      </c>
      <c r="N2646">
        <v>52</v>
      </c>
      <c r="O2646" t="b">
        <v>0</v>
      </c>
      <c r="P2646" t="s">
        <v>8275</v>
      </c>
      <c r="Q2646" t="s">
        <v>8311</v>
      </c>
    </row>
    <row r="2647" spans="1:17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s="14">
        <f>ROUND((E2647/D2647)*100,0)</f>
        <v>11</v>
      </c>
      <c r="G2647" s="16">
        <f>IFERROR(ROUND(E2647/N2647,2),0)</f>
        <v>91.3</v>
      </c>
      <c r="H2647" t="s">
        <v>8219</v>
      </c>
      <c r="I2647" t="s">
        <v>8225</v>
      </c>
      <c r="J2647" t="s">
        <v>8247</v>
      </c>
      <c r="K2647" s="11">
        <v>41951.884293981479</v>
      </c>
      <c r="L2647" s="11">
        <v>41921.842627314814</v>
      </c>
      <c r="M2647" t="b">
        <v>1</v>
      </c>
      <c r="N2647">
        <v>23</v>
      </c>
      <c r="O2647" t="b">
        <v>0</v>
      </c>
      <c r="P2647" t="s">
        <v>8275</v>
      </c>
      <c r="Q2647" t="s">
        <v>8311</v>
      </c>
    </row>
    <row r="2648" spans="1:17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s="14">
        <f>ROUND((E2648/D2648)*100,0)</f>
        <v>8</v>
      </c>
      <c r="G2648" s="16">
        <f>IFERROR(ROUND(E2648/N2648,2),0)</f>
        <v>78.67</v>
      </c>
      <c r="H2648" t="s">
        <v>8219</v>
      </c>
      <c r="I2648" t="s">
        <v>8223</v>
      </c>
      <c r="J2648" t="s">
        <v>8245</v>
      </c>
      <c r="K2648" s="11">
        <v>42256.313298611109</v>
      </c>
      <c r="L2648" s="11">
        <v>42226.313298611109</v>
      </c>
      <c r="M2648" t="b">
        <v>1</v>
      </c>
      <c r="N2648">
        <v>535</v>
      </c>
      <c r="O2648" t="b">
        <v>0</v>
      </c>
      <c r="P2648" t="s">
        <v>8275</v>
      </c>
      <c r="Q2648" t="s">
        <v>8311</v>
      </c>
    </row>
    <row r="2649" spans="1:17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s="14">
        <f>ROUND((E2649/D2649)*100,0)</f>
        <v>1</v>
      </c>
      <c r="G2649" s="16">
        <f>IFERROR(ROUND(E2649/N2649,2),0)</f>
        <v>12</v>
      </c>
      <c r="H2649" t="s">
        <v>8219</v>
      </c>
      <c r="I2649" t="s">
        <v>8228</v>
      </c>
      <c r="J2649" t="s">
        <v>8250</v>
      </c>
      <c r="K2649" s="11">
        <v>42230.261793981481</v>
      </c>
      <c r="L2649" s="11">
        <v>42200.261793981481</v>
      </c>
      <c r="M2649" t="b">
        <v>0</v>
      </c>
      <c r="N2649">
        <v>3</v>
      </c>
      <c r="O2649" t="b">
        <v>0</v>
      </c>
      <c r="P2649" t="s">
        <v>8275</v>
      </c>
      <c r="Q2649" t="s">
        <v>8311</v>
      </c>
    </row>
    <row r="2650" spans="1:17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s="14">
        <f>ROUND((E2650/D2650)*100,0)</f>
        <v>1</v>
      </c>
      <c r="G2650" s="16">
        <f>IFERROR(ROUND(E2650/N2650,2),0)</f>
        <v>17.670000000000002</v>
      </c>
      <c r="H2650" t="s">
        <v>8219</v>
      </c>
      <c r="I2650" t="s">
        <v>8223</v>
      </c>
      <c r="J2650" t="s">
        <v>8245</v>
      </c>
      <c r="K2650" s="11">
        <v>42438.714814814812</v>
      </c>
      <c r="L2650" s="11">
        <v>42408.714814814812</v>
      </c>
      <c r="M2650" t="b">
        <v>0</v>
      </c>
      <c r="N2650">
        <v>6</v>
      </c>
      <c r="O2650" t="b">
        <v>0</v>
      </c>
      <c r="P2650" t="s">
        <v>8275</v>
      </c>
      <c r="Q2650" t="s">
        <v>8311</v>
      </c>
    </row>
    <row r="2651" spans="1:17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s="14">
        <f>ROUND((E2651/D2651)*100,0)</f>
        <v>0</v>
      </c>
      <c r="G2651" s="16">
        <f>IFERROR(ROUND(E2651/N2651,2),0)</f>
        <v>41.33</v>
      </c>
      <c r="H2651" t="s">
        <v>8219</v>
      </c>
      <c r="I2651" t="s">
        <v>8223</v>
      </c>
      <c r="J2651" t="s">
        <v>8245</v>
      </c>
      <c r="K2651" s="11">
        <v>42401.997002314813</v>
      </c>
      <c r="L2651" s="11">
        <v>42341.997002314813</v>
      </c>
      <c r="M2651" t="b">
        <v>0</v>
      </c>
      <c r="N2651">
        <v>3</v>
      </c>
      <c r="O2651" t="b">
        <v>0</v>
      </c>
      <c r="P2651" t="s">
        <v>8275</v>
      </c>
      <c r="Q2651" t="s">
        <v>8311</v>
      </c>
    </row>
    <row r="2652" spans="1:17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s="14">
        <f>ROUND((E2652/D2652)*100,0)</f>
        <v>1</v>
      </c>
      <c r="G2652" s="16">
        <f>IFERROR(ROUND(E2652/N2652,2),0)</f>
        <v>71.599999999999994</v>
      </c>
      <c r="H2652" t="s">
        <v>8219</v>
      </c>
      <c r="I2652" t="s">
        <v>8223</v>
      </c>
      <c r="J2652" t="s">
        <v>8245</v>
      </c>
      <c r="K2652" s="11">
        <v>42725.624340277776</v>
      </c>
      <c r="L2652" s="11">
        <v>42695.624340277776</v>
      </c>
      <c r="M2652" t="b">
        <v>0</v>
      </c>
      <c r="N2652">
        <v>5</v>
      </c>
      <c r="O2652" t="b">
        <v>0</v>
      </c>
      <c r="P2652" t="s">
        <v>8275</v>
      </c>
      <c r="Q2652" t="s">
        <v>8311</v>
      </c>
    </row>
    <row r="2653" spans="1:17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s="14">
        <f>ROUND((E2653/D2653)*100,0)</f>
        <v>2</v>
      </c>
      <c r="G2653" s="16">
        <f>IFERROR(ROUND(E2653/N2653,2),0)</f>
        <v>307.82</v>
      </c>
      <c r="H2653" t="s">
        <v>8219</v>
      </c>
      <c r="I2653" t="s">
        <v>8223</v>
      </c>
      <c r="J2653" t="s">
        <v>8245</v>
      </c>
      <c r="K2653" s="11">
        <v>42355.805659722224</v>
      </c>
      <c r="L2653" s="11">
        <v>42327.805659722224</v>
      </c>
      <c r="M2653" t="b">
        <v>0</v>
      </c>
      <c r="N2653">
        <v>17</v>
      </c>
      <c r="O2653" t="b">
        <v>0</v>
      </c>
      <c r="P2653" t="s">
        <v>8275</v>
      </c>
      <c r="Q2653" t="s">
        <v>8311</v>
      </c>
    </row>
    <row r="2654" spans="1:17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s="14">
        <f>ROUND((E2654/D2654)*100,0)</f>
        <v>1</v>
      </c>
      <c r="G2654" s="16">
        <f>IFERROR(ROUND(E2654/N2654,2),0)</f>
        <v>80.45</v>
      </c>
      <c r="H2654" t="s">
        <v>8219</v>
      </c>
      <c r="I2654" t="s">
        <v>8225</v>
      </c>
      <c r="J2654" t="s">
        <v>8247</v>
      </c>
      <c r="K2654" s="11">
        <v>41983.158854166664</v>
      </c>
      <c r="L2654" s="11">
        <v>41953.158854166664</v>
      </c>
      <c r="M2654" t="b">
        <v>0</v>
      </c>
      <c r="N2654">
        <v>11</v>
      </c>
      <c r="O2654" t="b">
        <v>0</v>
      </c>
      <c r="P2654" t="s">
        <v>8275</v>
      </c>
      <c r="Q2654" t="s">
        <v>8311</v>
      </c>
    </row>
    <row r="2655" spans="1:17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s="14">
        <f>ROUND((E2655/D2655)*100,0)</f>
        <v>12</v>
      </c>
      <c r="G2655" s="16">
        <f>IFERROR(ROUND(E2655/N2655,2),0)</f>
        <v>83.94</v>
      </c>
      <c r="H2655" t="s">
        <v>8219</v>
      </c>
      <c r="I2655" t="s">
        <v>8223</v>
      </c>
      <c r="J2655" t="s">
        <v>8245</v>
      </c>
      <c r="K2655" s="11">
        <v>41803.166666666664</v>
      </c>
      <c r="L2655" s="11">
        <v>41771.651932870373</v>
      </c>
      <c r="M2655" t="b">
        <v>0</v>
      </c>
      <c r="N2655">
        <v>70</v>
      </c>
      <c r="O2655" t="b">
        <v>0</v>
      </c>
      <c r="P2655" t="s">
        <v>8275</v>
      </c>
      <c r="Q2655" t="s">
        <v>8311</v>
      </c>
    </row>
    <row r="2656" spans="1:17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s="14">
        <f>ROUND((E2656/D2656)*100,0)</f>
        <v>0</v>
      </c>
      <c r="G2656" s="16">
        <f>IFERROR(ROUND(E2656/N2656,2),0)</f>
        <v>8.5</v>
      </c>
      <c r="H2656" t="s">
        <v>8219</v>
      </c>
      <c r="I2656" t="s">
        <v>8223</v>
      </c>
      <c r="J2656" t="s">
        <v>8245</v>
      </c>
      <c r="K2656" s="11">
        <v>42115.559328703705</v>
      </c>
      <c r="L2656" s="11">
        <v>42055.600995370369</v>
      </c>
      <c r="M2656" t="b">
        <v>0</v>
      </c>
      <c r="N2656">
        <v>6</v>
      </c>
      <c r="O2656" t="b">
        <v>0</v>
      </c>
      <c r="P2656" t="s">
        <v>8275</v>
      </c>
      <c r="Q2656" t="s">
        <v>8311</v>
      </c>
    </row>
    <row r="2657" spans="1:17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s="14">
        <f>ROUND((E2657/D2657)*100,0)</f>
        <v>21</v>
      </c>
      <c r="G2657" s="16">
        <f>IFERROR(ROUND(E2657/N2657,2),0)</f>
        <v>73.37</v>
      </c>
      <c r="H2657" t="s">
        <v>8219</v>
      </c>
      <c r="I2657" t="s">
        <v>8223</v>
      </c>
      <c r="J2657" t="s">
        <v>8245</v>
      </c>
      <c r="K2657" s="11">
        <v>42409.833333333336</v>
      </c>
      <c r="L2657" s="11">
        <v>42381.866284722222</v>
      </c>
      <c r="M2657" t="b">
        <v>0</v>
      </c>
      <c r="N2657">
        <v>43</v>
      </c>
      <c r="O2657" t="b">
        <v>0</v>
      </c>
      <c r="P2657" t="s">
        <v>8275</v>
      </c>
      <c r="Q2657" t="s">
        <v>8311</v>
      </c>
    </row>
    <row r="2658" spans="1:17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s="14">
        <f>ROUND((E2658/D2658)*100,0)</f>
        <v>11</v>
      </c>
      <c r="G2658" s="16">
        <f>IFERROR(ROUND(E2658/N2658,2),0)</f>
        <v>112.86</v>
      </c>
      <c r="H2658" t="s">
        <v>8219</v>
      </c>
      <c r="I2658" t="s">
        <v>8223</v>
      </c>
      <c r="J2658" t="s">
        <v>8245</v>
      </c>
      <c r="K2658" s="11">
        <v>42806.791666666664</v>
      </c>
      <c r="L2658" s="11">
        <v>42767.688518518517</v>
      </c>
      <c r="M2658" t="b">
        <v>0</v>
      </c>
      <c r="N2658">
        <v>152</v>
      </c>
      <c r="O2658" t="b">
        <v>0</v>
      </c>
      <c r="P2658" t="s">
        <v>8275</v>
      </c>
      <c r="Q2658" t="s">
        <v>8311</v>
      </c>
    </row>
    <row r="2659" spans="1:17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s="14">
        <f>ROUND((E2659/D2659)*100,0)</f>
        <v>19</v>
      </c>
      <c r="G2659" s="16">
        <f>IFERROR(ROUND(E2659/N2659,2),0)</f>
        <v>95.28</v>
      </c>
      <c r="H2659" t="s">
        <v>8219</v>
      </c>
      <c r="I2659" t="s">
        <v>8223</v>
      </c>
      <c r="J2659" t="s">
        <v>8245</v>
      </c>
      <c r="K2659" s="11">
        <v>42585.0625</v>
      </c>
      <c r="L2659" s="11">
        <v>42551.928854166668</v>
      </c>
      <c r="M2659" t="b">
        <v>0</v>
      </c>
      <c r="N2659">
        <v>59</v>
      </c>
      <c r="O2659" t="b">
        <v>0</v>
      </c>
      <c r="P2659" t="s">
        <v>8275</v>
      </c>
      <c r="Q2659" t="s">
        <v>8311</v>
      </c>
    </row>
    <row r="2660" spans="1:17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s="14">
        <f>ROUND((E2660/D2660)*100,0)</f>
        <v>0</v>
      </c>
      <c r="G2660" s="16">
        <f>IFERROR(ROUND(E2660/N2660,2),0)</f>
        <v>22.75</v>
      </c>
      <c r="H2660" t="s">
        <v>8219</v>
      </c>
      <c r="I2660" t="s">
        <v>8223</v>
      </c>
      <c r="J2660" t="s">
        <v>8245</v>
      </c>
      <c r="K2660" s="11">
        <v>42581.884189814817</v>
      </c>
      <c r="L2660" s="11">
        <v>42551.884189814817</v>
      </c>
      <c r="M2660" t="b">
        <v>0</v>
      </c>
      <c r="N2660">
        <v>4</v>
      </c>
      <c r="O2660" t="b">
        <v>0</v>
      </c>
      <c r="P2660" t="s">
        <v>8275</v>
      </c>
      <c r="Q2660" t="s">
        <v>8311</v>
      </c>
    </row>
    <row r="2661" spans="1:17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s="14">
        <f>ROUND((E2661/D2661)*100,0)</f>
        <v>3</v>
      </c>
      <c r="G2661" s="16">
        <f>IFERROR(ROUND(E2661/N2661,2),0)</f>
        <v>133.30000000000001</v>
      </c>
      <c r="H2661" t="s">
        <v>8219</v>
      </c>
      <c r="I2661" t="s">
        <v>8223</v>
      </c>
      <c r="J2661" t="s">
        <v>8245</v>
      </c>
      <c r="K2661" s="11">
        <v>42112.069560185184</v>
      </c>
      <c r="L2661" s="11">
        <v>42082.069560185184</v>
      </c>
      <c r="M2661" t="b">
        <v>0</v>
      </c>
      <c r="N2661">
        <v>10</v>
      </c>
      <c r="O2661" t="b">
        <v>0</v>
      </c>
      <c r="P2661" t="s">
        <v>8275</v>
      </c>
      <c r="Q2661" t="s">
        <v>8311</v>
      </c>
    </row>
    <row r="2662" spans="1:17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s="14">
        <f>ROUND((E2662/D2662)*100,0)</f>
        <v>0</v>
      </c>
      <c r="G2662" s="16">
        <f>IFERROR(ROUND(E2662/N2662,2),0)</f>
        <v>3.8</v>
      </c>
      <c r="H2662" t="s">
        <v>8219</v>
      </c>
      <c r="I2662" t="s">
        <v>8223</v>
      </c>
      <c r="J2662" t="s">
        <v>8245</v>
      </c>
      <c r="K2662" s="11">
        <v>42332.754837962966</v>
      </c>
      <c r="L2662" s="11">
        <v>42272.713171296295</v>
      </c>
      <c r="M2662" t="b">
        <v>0</v>
      </c>
      <c r="N2662">
        <v>5</v>
      </c>
      <c r="O2662" t="b">
        <v>0</v>
      </c>
      <c r="P2662" t="s">
        <v>8275</v>
      </c>
      <c r="Q2662" t="s">
        <v>8311</v>
      </c>
    </row>
    <row r="2663" spans="1:17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s="14">
        <f>ROUND((E2663/D2663)*100,0)</f>
        <v>103</v>
      </c>
      <c r="G2663" s="16">
        <f>IFERROR(ROUND(E2663/N2663,2),0)</f>
        <v>85.75</v>
      </c>
      <c r="H2663" t="s">
        <v>8218</v>
      </c>
      <c r="I2663" t="s">
        <v>8223</v>
      </c>
      <c r="J2663" t="s">
        <v>8245</v>
      </c>
      <c r="K2663" s="11">
        <v>41572.958449074074</v>
      </c>
      <c r="L2663" s="11">
        <v>41542.958449074074</v>
      </c>
      <c r="M2663" t="b">
        <v>0</v>
      </c>
      <c r="N2663">
        <v>60</v>
      </c>
      <c r="O2663" t="b">
        <v>1</v>
      </c>
      <c r="P2663" t="s">
        <v>8275</v>
      </c>
      <c r="Q2663" t="s">
        <v>8312</v>
      </c>
    </row>
    <row r="2664" spans="1:17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s="14">
        <f>ROUND((E2664/D2664)*100,0)</f>
        <v>107</v>
      </c>
      <c r="G2664" s="16">
        <f>IFERROR(ROUND(E2664/N2664,2),0)</f>
        <v>267</v>
      </c>
      <c r="H2664" t="s">
        <v>8218</v>
      </c>
      <c r="I2664" t="s">
        <v>8223</v>
      </c>
      <c r="J2664" t="s">
        <v>8245</v>
      </c>
      <c r="K2664" s="11">
        <v>42237.746678240743</v>
      </c>
      <c r="L2664" s="11">
        <v>42207.746678240743</v>
      </c>
      <c r="M2664" t="b">
        <v>0</v>
      </c>
      <c r="N2664">
        <v>80</v>
      </c>
      <c r="O2664" t="b">
        <v>1</v>
      </c>
      <c r="P2664" t="s">
        <v>8275</v>
      </c>
      <c r="Q2664" t="s">
        <v>8312</v>
      </c>
    </row>
    <row r="2665" spans="1:17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s="14">
        <f>ROUND((E2665/D2665)*100,0)</f>
        <v>105</v>
      </c>
      <c r="G2665" s="16">
        <f>IFERROR(ROUND(E2665/N2665,2),0)</f>
        <v>373.56</v>
      </c>
      <c r="H2665" t="s">
        <v>8218</v>
      </c>
      <c r="I2665" t="s">
        <v>8228</v>
      </c>
      <c r="J2665" t="s">
        <v>8250</v>
      </c>
      <c r="K2665" s="11">
        <v>42251.625</v>
      </c>
      <c r="L2665" s="11">
        <v>42222.622766203705</v>
      </c>
      <c r="M2665" t="b">
        <v>0</v>
      </c>
      <c r="N2665">
        <v>56</v>
      </c>
      <c r="O2665" t="b">
        <v>1</v>
      </c>
      <c r="P2665" t="s">
        <v>8275</v>
      </c>
      <c r="Q2665" t="s">
        <v>8312</v>
      </c>
    </row>
    <row r="2666" spans="1:17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s="14">
        <f>ROUND((E2666/D2666)*100,0)</f>
        <v>103</v>
      </c>
      <c r="G2666" s="16">
        <f>IFERROR(ROUND(E2666/N2666,2),0)</f>
        <v>174.04</v>
      </c>
      <c r="H2666" t="s">
        <v>8218</v>
      </c>
      <c r="I2666" t="s">
        <v>8223</v>
      </c>
      <c r="J2666" t="s">
        <v>8245</v>
      </c>
      <c r="K2666" s="11">
        <v>42347.290972222225</v>
      </c>
      <c r="L2666" s="11">
        <v>42313.02542824074</v>
      </c>
      <c r="M2666" t="b">
        <v>0</v>
      </c>
      <c r="N2666">
        <v>104</v>
      </c>
      <c r="O2666" t="b">
        <v>1</v>
      </c>
      <c r="P2666" t="s">
        <v>8275</v>
      </c>
      <c r="Q2666" t="s">
        <v>8312</v>
      </c>
    </row>
    <row r="2667" spans="1:17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s="14">
        <f>ROUND((E2667/D2667)*100,0)</f>
        <v>123</v>
      </c>
      <c r="G2667" s="16">
        <f>IFERROR(ROUND(E2667/N2667,2),0)</f>
        <v>93.7</v>
      </c>
      <c r="H2667" t="s">
        <v>8218</v>
      </c>
      <c r="I2667" t="s">
        <v>8223</v>
      </c>
      <c r="J2667" t="s">
        <v>8245</v>
      </c>
      <c r="K2667" s="11">
        <v>42128.895532407405</v>
      </c>
      <c r="L2667" s="11">
        <v>42083.895532407405</v>
      </c>
      <c r="M2667" t="b">
        <v>0</v>
      </c>
      <c r="N2667">
        <v>46</v>
      </c>
      <c r="O2667" t="b">
        <v>1</v>
      </c>
      <c r="P2667" t="s">
        <v>8275</v>
      </c>
      <c r="Q2667" t="s">
        <v>8312</v>
      </c>
    </row>
    <row r="2668" spans="1:17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s="14">
        <f>ROUND((E2668/D2668)*100,0)</f>
        <v>159</v>
      </c>
      <c r="G2668" s="16">
        <f>IFERROR(ROUND(E2668/N2668,2),0)</f>
        <v>77.33</v>
      </c>
      <c r="H2668" t="s">
        <v>8218</v>
      </c>
      <c r="I2668" t="s">
        <v>8223</v>
      </c>
      <c r="J2668" t="s">
        <v>8245</v>
      </c>
      <c r="K2668" s="11">
        <v>42272.875</v>
      </c>
      <c r="L2668" s="11">
        <v>42235.764340277776</v>
      </c>
      <c r="M2668" t="b">
        <v>0</v>
      </c>
      <c r="N2668">
        <v>206</v>
      </c>
      <c r="O2668" t="b">
        <v>1</v>
      </c>
      <c r="P2668" t="s">
        <v>8275</v>
      </c>
      <c r="Q2668" t="s">
        <v>8312</v>
      </c>
    </row>
    <row r="2669" spans="1:17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s="14">
        <f>ROUND((E2669/D2669)*100,0)</f>
        <v>111</v>
      </c>
      <c r="G2669" s="16">
        <f>IFERROR(ROUND(E2669/N2669,2),0)</f>
        <v>92.22</v>
      </c>
      <c r="H2669" t="s">
        <v>8218</v>
      </c>
      <c r="I2669" t="s">
        <v>8223</v>
      </c>
      <c r="J2669" t="s">
        <v>8245</v>
      </c>
      <c r="K2669" s="11">
        <v>42410.926111111112</v>
      </c>
      <c r="L2669" s="11">
        <v>42380.926111111112</v>
      </c>
      <c r="M2669" t="b">
        <v>0</v>
      </c>
      <c r="N2669">
        <v>18</v>
      </c>
      <c r="O2669" t="b">
        <v>1</v>
      </c>
      <c r="P2669" t="s">
        <v>8275</v>
      </c>
      <c r="Q2669" t="s">
        <v>8312</v>
      </c>
    </row>
    <row r="2670" spans="1:17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s="14">
        <f>ROUND((E2670/D2670)*100,0)</f>
        <v>171</v>
      </c>
      <c r="G2670" s="16">
        <f>IFERROR(ROUND(E2670/N2670,2),0)</f>
        <v>60.96</v>
      </c>
      <c r="H2670" t="s">
        <v>8218</v>
      </c>
      <c r="I2670" t="s">
        <v>8228</v>
      </c>
      <c r="J2670" t="s">
        <v>8250</v>
      </c>
      <c r="K2670" s="11">
        <v>42317.605555555558</v>
      </c>
      <c r="L2670" s="11">
        <v>42275.58871527778</v>
      </c>
      <c r="M2670" t="b">
        <v>0</v>
      </c>
      <c r="N2670">
        <v>28</v>
      </c>
      <c r="O2670" t="b">
        <v>1</v>
      </c>
      <c r="P2670" t="s">
        <v>8275</v>
      </c>
      <c r="Q2670" t="s">
        <v>8312</v>
      </c>
    </row>
    <row r="2671" spans="1:17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s="14">
        <f>ROUND((E2671/D2671)*100,0)</f>
        <v>125</v>
      </c>
      <c r="G2671" s="16">
        <f>IFERROR(ROUND(E2671/N2671,2),0)</f>
        <v>91</v>
      </c>
      <c r="H2671" t="s">
        <v>8218</v>
      </c>
      <c r="I2671" t="s">
        <v>8223</v>
      </c>
      <c r="J2671" t="s">
        <v>8245</v>
      </c>
      <c r="K2671" s="11">
        <v>42379.035833333335</v>
      </c>
      <c r="L2671" s="11">
        <v>42319.035833333335</v>
      </c>
      <c r="M2671" t="b">
        <v>0</v>
      </c>
      <c r="N2671">
        <v>11</v>
      </c>
      <c r="O2671" t="b">
        <v>1</v>
      </c>
      <c r="P2671" t="s">
        <v>8275</v>
      </c>
      <c r="Q2671" t="s">
        <v>8312</v>
      </c>
    </row>
    <row r="2672" spans="1:17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s="14">
        <f>ROUND((E2672/D2672)*100,0)</f>
        <v>6</v>
      </c>
      <c r="G2672" s="16">
        <f>IFERROR(ROUND(E2672/N2672,2),0)</f>
        <v>41.58</v>
      </c>
      <c r="H2672" t="s">
        <v>8220</v>
      </c>
      <c r="I2672" t="s">
        <v>8225</v>
      </c>
      <c r="J2672" t="s">
        <v>8247</v>
      </c>
      <c r="K2672" s="11">
        <v>41849.020601851851</v>
      </c>
      <c r="L2672" s="11">
        <v>41821.020601851851</v>
      </c>
      <c r="M2672" t="b">
        <v>1</v>
      </c>
      <c r="N2672">
        <v>60</v>
      </c>
      <c r="O2672" t="b">
        <v>0</v>
      </c>
      <c r="P2672" t="s">
        <v>8275</v>
      </c>
      <c r="Q2672" t="s">
        <v>8312</v>
      </c>
    </row>
    <row r="2673" spans="1:17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s="14">
        <f>ROUND((E2673/D2673)*100,0)</f>
        <v>11</v>
      </c>
      <c r="G2673" s="16">
        <f>IFERROR(ROUND(E2673/N2673,2),0)</f>
        <v>33.76</v>
      </c>
      <c r="H2673" t="s">
        <v>8220</v>
      </c>
      <c r="I2673" t="s">
        <v>8223</v>
      </c>
      <c r="J2673" t="s">
        <v>8245</v>
      </c>
      <c r="K2673" s="11">
        <v>41992.818055555559</v>
      </c>
      <c r="L2673" s="11">
        <v>41962.749027777776</v>
      </c>
      <c r="M2673" t="b">
        <v>1</v>
      </c>
      <c r="N2673">
        <v>84</v>
      </c>
      <c r="O2673" t="b">
        <v>0</v>
      </c>
      <c r="P2673" t="s">
        <v>8275</v>
      </c>
      <c r="Q2673" t="s">
        <v>8312</v>
      </c>
    </row>
    <row r="2674" spans="1:17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s="14">
        <f>ROUND((E2674/D2674)*100,0)</f>
        <v>33</v>
      </c>
      <c r="G2674" s="16">
        <f>IFERROR(ROUND(E2674/N2674,2),0)</f>
        <v>70.62</v>
      </c>
      <c r="H2674" t="s">
        <v>8220</v>
      </c>
      <c r="I2674" t="s">
        <v>8223</v>
      </c>
      <c r="J2674" t="s">
        <v>8245</v>
      </c>
      <c r="K2674" s="11">
        <v>42366.25</v>
      </c>
      <c r="L2674" s="11">
        <v>42344.884143518517</v>
      </c>
      <c r="M2674" t="b">
        <v>1</v>
      </c>
      <c r="N2674">
        <v>47</v>
      </c>
      <c r="O2674" t="b">
        <v>0</v>
      </c>
      <c r="P2674" t="s">
        <v>8275</v>
      </c>
      <c r="Q2674" t="s">
        <v>8312</v>
      </c>
    </row>
    <row r="2675" spans="1:17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s="14">
        <f>ROUND((E2675/D2675)*100,0)</f>
        <v>28</v>
      </c>
      <c r="G2675" s="16">
        <f>IFERROR(ROUND(E2675/N2675,2),0)</f>
        <v>167.15</v>
      </c>
      <c r="H2675" t="s">
        <v>8220</v>
      </c>
      <c r="I2675" t="s">
        <v>8223</v>
      </c>
      <c r="J2675" t="s">
        <v>8245</v>
      </c>
      <c r="K2675" s="11">
        <v>41941.947916666664</v>
      </c>
      <c r="L2675" s="11">
        <v>41912.541655092595</v>
      </c>
      <c r="M2675" t="b">
        <v>1</v>
      </c>
      <c r="N2675">
        <v>66</v>
      </c>
      <c r="O2675" t="b">
        <v>0</v>
      </c>
      <c r="P2675" t="s">
        <v>8275</v>
      </c>
      <c r="Q2675" t="s">
        <v>8312</v>
      </c>
    </row>
    <row r="2676" spans="1:17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s="14">
        <f>ROUND((E2676/D2676)*100,0)</f>
        <v>63</v>
      </c>
      <c r="G2676" s="16">
        <f>IFERROR(ROUND(E2676/N2676,2),0)</f>
        <v>128.62</v>
      </c>
      <c r="H2676" t="s">
        <v>8220</v>
      </c>
      <c r="I2676" t="s">
        <v>8223</v>
      </c>
      <c r="J2676" t="s">
        <v>8245</v>
      </c>
      <c r="K2676" s="11">
        <v>42556.207638888889</v>
      </c>
      <c r="L2676" s="11">
        <v>42529.632754629631</v>
      </c>
      <c r="M2676" t="b">
        <v>1</v>
      </c>
      <c r="N2676">
        <v>171</v>
      </c>
      <c r="O2676" t="b">
        <v>0</v>
      </c>
      <c r="P2676" t="s">
        <v>8275</v>
      </c>
      <c r="Q2676" t="s">
        <v>8312</v>
      </c>
    </row>
    <row r="2677" spans="1:17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s="14">
        <f>ROUND((E2677/D2677)*100,0)</f>
        <v>8</v>
      </c>
      <c r="G2677" s="16">
        <f>IFERROR(ROUND(E2677/N2677,2),0)</f>
        <v>65.41</v>
      </c>
      <c r="H2677" t="s">
        <v>8220</v>
      </c>
      <c r="I2677" t="s">
        <v>8223</v>
      </c>
      <c r="J2677" t="s">
        <v>8245</v>
      </c>
      <c r="K2677" s="11">
        <v>41953.899178240739</v>
      </c>
      <c r="L2677" s="11">
        <v>41923.857511574075</v>
      </c>
      <c r="M2677" t="b">
        <v>1</v>
      </c>
      <c r="N2677">
        <v>29</v>
      </c>
      <c r="O2677" t="b">
        <v>0</v>
      </c>
      <c r="P2677" t="s">
        <v>8275</v>
      </c>
      <c r="Q2677" t="s">
        <v>8312</v>
      </c>
    </row>
    <row r="2678" spans="1:17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s="14">
        <f>ROUND((E2678/D2678)*100,0)</f>
        <v>50</v>
      </c>
      <c r="G2678" s="16">
        <f>IFERROR(ROUND(E2678/N2678,2),0)</f>
        <v>117.56</v>
      </c>
      <c r="H2678" t="s">
        <v>8220</v>
      </c>
      <c r="I2678" t="s">
        <v>8228</v>
      </c>
      <c r="J2678" t="s">
        <v>8250</v>
      </c>
      <c r="K2678" s="11">
        <v>42512.624699074076</v>
      </c>
      <c r="L2678" s="11">
        <v>42482.624699074076</v>
      </c>
      <c r="M2678" t="b">
        <v>0</v>
      </c>
      <c r="N2678">
        <v>9</v>
      </c>
      <c r="O2678" t="b">
        <v>0</v>
      </c>
      <c r="P2678" t="s">
        <v>8275</v>
      </c>
      <c r="Q2678" t="s">
        <v>8312</v>
      </c>
    </row>
    <row r="2679" spans="1:17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s="14">
        <f>ROUND((E2679/D2679)*100,0)</f>
        <v>18</v>
      </c>
      <c r="G2679" s="16">
        <f>IFERROR(ROUND(E2679/N2679,2),0)</f>
        <v>126.48</v>
      </c>
      <c r="H2679" t="s">
        <v>8220</v>
      </c>
      <c r="I2679" t="s">
        <v>8223</v>
      </c>
      <c r="J2679" t="s">
        <v>8245</v>
      </c>
      <c r="K2679" s="11">
        <v>41823.029432870368</v>
      </c>
      <c r="L2679" s="11">
        <v>41793.029432870368</v>
      </c>
      <c r="M2679" t="b">
        <v>0</v>
      </c>
      <c r="N2679">
        <v>27</v>
      </c>
      <c r="O2679" t="b">
        <v>0</v>
      </c>
      <c r="P2679" t="s">
        <v>8275</v>
      </c>
      <c r="Q2679" t="s">
        <v>8312</v>
      </c>
    </row>
    <row r="2680" spans="1:17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s="14">
        <f>ROUND((E2680/D2680)*100,0)</f>
        <v>0</v>
      </c>
      <c r="G2680" s="16">
        <f>IFERROR(ROUND(E2680/N2680,2),0)</f>
        <v>550</v>
      </c>
      <c r="H2680" t="s">
        <v>8220</v>
      </c>
      <c r="I2680" t="s">
        <v>8226</v>
      </c>
      <c r="J2680" t="s">
        <v>8248</v>
      </c>
      <c r="K2680" s="11">
        <v>42271.798206018517</v>
      </c>
      <c r="L2680" s="11">
        <v>42241.798206018517</v>
      </c>
      <c r="M2680" t="b">
        <v>0</v>
      </c>
      <c r="N2680">
        <v>2</v>
      </c>
      <c r="O2680" t="b">
        <v>0</v>
      </c>
      <c r="P2680" t="s">
        <v>8275</v>
      </c>
      <c r="Q2680" t="s">
        <v>8312</v>
      </c>
    </row>
    <row r="2681" spans="1:17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s="14">
        <f>ROUND((E2681/D2681)*100,0)</f>
        <v>0</v>
      </c>
      <c r="G2681" s="16">
        <f>IFERROR(ROUND(E2681/N2681,2),0)</f>
        <v>44</v>
      </c>
      <c r="H2681" t="s">
        <v>8220</v>
      </c>
      <c r="I2681" t="s">
        <v>8223</v>
      </c>
      <c r="J2681" t="s">
        <v>8245</v>
      </c>
      <c r="K2681" s="11">
        <v>42063.001087962963</v>
      </c>
      <c r="L2681" s="11">
        <v>42033.001087962963</v>
      </c>
      <c r="M2681" t="b">
        <v>0</v>
      </c>
      <c r="N2681">
        <v>3</v>
      </c>
      <c r="O2681" t="b">
        <v>0</v>
      </c>
      <c r="P2681" t="s">
        <v>8275</v>
      </c>
      <c r="Q2681" t="s">
        <v>8312</v>
      </c>
    </row>
    <row r="2682" spans="1:17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s="14">
        <f>ROUND((E2682/D2682)*100,0)</f>
        <v>1</v>
      </c>
      <c r="G2682" s="16">
        <f>IFERROR(ROUND(E2682/N2682,2),0)</f>
        <v>69</v>
      </c>
      <c r="H2682" t="s">
        <v>8220</v>
      </c>
      <c r="I2682" t="s">
        <v>8226</v>
      </c>
      <c r="J2682" t="s">
        <v>8248</v>
      </c>
      <c r="K2682" s="11">
        <v>42466.170034722221</v>
      </c>
      <c r="L2682" s="11">
        <v>42436.211701388886</v>
      </c>
      <c r="M2682" t="b">
        <v>0</v>
      </c>
      <c r="N2682">
        <v>4</v>
      </c>
      <c r="O2682" t="b">
        <v>0</v>
      </c>
      <c r="P2682" t="s">
        <v>8275</v>
      </c>
      <c r="Q2682" t="s">
        <v>8312</v>
      </c>
    </row>
    <row r="2683" spans="1:17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s="14">
        <f>ROUND((E2683/D2683)*100,0)</f>
        <v>1</v>
      </c>
      <c r="G2683" s="16">
        <f>IFERROR(ROUND(E2683/N2683,2),0)</f>
        <v>27.5</v>
      </c>
      <c r="H2683" t="s">
        <v>8220</v>
      </c>
      <c r="I2683" t="s">
        <v>8223</v>
      </c>
      <c r="J2683" t="s">
        <v>8245</v>
      </c>
      <c r="K2683" s="11">
        <v>41830.895254629628</v>
      </c>
      <c r="L2683" s="11">
        <v>41805.895254629628</v>
      </c>
      <c r="M2683" t="b">
        <v>0</v>
      </c>
      <c r="N2683">
        <v>2</v>
      </c>
      <c r="O2683" t="b">
        <v>0</v>
      </c>
      <c r="P2683" t="s">
        <v>8292</v>
      </c>
      <c r="Q2683" t="s">
        <v>8293</v>
      </c>
    </row>
    <row r="2684" spans="1:17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s="14">
        <f>ROUND((E2684/D2684)*100,0)</f>
        <v>28</v>
      </c>
      <c r="G2684" s="16">
        <f>IFERROR(ROUND(E2684/N2684,2),0)</f>
        <v>84.9</v>
      </c>
      <c r="H2684" t="s">
        <v>8220</v>
      </c>
      <c r="I2684" t="s">
        <v>8223</v>
      </c>
      <c r="J2684" t="s">
        <v>8245</v>
      </c>
      <c r="K2684" s="11">
        <v>41965.249305555553</v>
      </c>
      <c r="L2684" s="11">
        <v>41932.871990740743</v>
      </c>
      <c r="M2684" t="b">
        <v>0</v>
      </c>
      <c r="N2684">
        <v>20</v>
      </c>
      <c r="O2684" t="b">
        <v>0</v>
      </c>
      <c r="P2684" t="s">
        <v>8292</v>
      </c>
      <c r="Q2684" t="s">
        <v>8293</v>
      </c>
    </row>
    <row r="2685" spans="1:17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s="14">
        <f>ROUND((E2685/D2685)*100,0)</f>
        <v>0</v>
      </c>
      <c r="G2685" s="16">
        <f>IFERROR(ROUND(E2685/N2685,2),0)</f>
        <v>12</v>
      </c>
      <c r="H2685" t="s">
        <v>8220</v>
      </c>
      <c r="I2685" t="s">
        <v>8223</v>
      </c>
      <c r="J2685" t="s">
        <v>8245</v>
      </c>
      <c r="K2685" s="11">
        <v>42064.75509259259</v>
      </c>
      <c r="L2685" s="11">
        <v>42034.75509259259</v>
      </c>
      <c r="M2685" t="b">
        <v>0</v>
      </c>
      <c r="N2685">
        <v>3</v>
      </c>
      <c r="O2685" t="b">
        <v>0</v>
      </c>
      <c r="P2685" t="s">
        <v>8292</v>
      </c>
      <c r="Q2685" t="s">
        <v>8293</v>
      </c>
    </row>
    <row r="2686" spans="1:17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s="14">
        <f>ROUND((E2686/D2686)*100,0)</f>
        <v>1</v>
      </c>
      <c r="G2686" s="16">
        <f>IFERROR(ROUND(E2686/N2686,2),0)</f>
        <v>200</v>
      </c>
      <c r="H2686" t="s">
        <v>8220</v>
      </c>
      <c r="I2686" t="s">
        <v>8223</v>
      </c>
      <c r="J2686" t="s">
        <v>8245</v>
      </c>
      <c r="K2686" s="11">
        <v>41860.914641203701</v>
      </c>
      <c r="L2686" s="11">
        <v>41820.914641203701</v>
      </c>
      <c r="M2686" t="b">
        <v>0</v>
      </c>
      <c r="N2686">
        <v>4</v>
      </c>
      <c r="O2686" t="b">
        <v>0</v>
      </c>
      <c r="P2686" t="s">
        <v>8292</v>
      </c>
      <c r="Q2686" t="s">
        <v>8293</v>
      </c>
    </row>
    <row r="2687" spans="1:17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s="14">
        <f>ROUND((E2687/D2687)*100,0)</f>
        <v>0</v>
      </c>
      <c r="G2687" s="16">
        <f>IFERROR(ROUND(E2687/N2687,2),0)</f>
        <v>10</v>
      </c>
      <c r="H2687" t="s">
        <v>8220</v>
      </c>
      <c r="I2687" t="s">
        <v>8223</v>
      </c>
      <c r="J2687" t="s">
        <v>8245</v>
      </c>
      <c r="K2687" s="11">
        <v>42121.654282407406</v>
      </c>
      <c r="L2687" s="11">
        <v>42061.695949074077</v>
      </c>
      <c r="M2687" t="b">
        <v>0</v>
      </c>
      <c r="N2687">
        <v>1</v>
      </c>
      <c r="O2687" t="b">
        <v>0</v>
      </c>
      <c r="P2687" t="s">
        <v>8292</v>
      </c>
      <c r="Q2687" t="s">
        <v>8293</v>
      </c>
    </row>
    <row r="2688" spans="1:17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s="14">
        <f>ROUND((E2688/D2688)*100,0)</f>
        <v>0</v>
      </c>
      <c r="G2688" s="16">
        <f>IFERROR(ROUND(E2688/N2688,2),0)</f>
        <v>0</v>
      </c>
      <c r="H2688" t="s">
        <v>8220</v>
      </c>
      <c r="I2688" t="s">
        <v>8223</v>
      </c>
      <c r="J2688" t="s">
        <v>8245</v>
      </c>
      <c r="K2688" s="11">
        <v>41912.974803240744</v>
      </c>
      <c r="L2688" s="11">
        <v>41892.974803240744</v>
      </c>
      <c r="M2688" t="b">
        <v>0</v>
      </c>
      <c r="N2688">
        <v>0</v>
      </c>
      <c r="O2688" t="b">
        <v>0</v>
      </c>
      <c r="P2688" t="s">
        <v>8292</v>
      </c>
      <c r="Q2688" t="s">
        <v>8293</v>
      </c>
    </row>
    <row r="2689" spans="1:17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s="14">
        <f>ROUND((E2689/D2689)*100,0)</f>
        <v>0</v>
      </c>
      <c r="G2689" s="16">
        <f>IFERROR(ROUND(E2689/N2689,2),0)</f>
        <v>0</v>
      </c>
      <c r="H2689" t="s">
        <v>8220</v>
      </c>
      <c r="I2689" t="s">
        <v>8223</v>
      </c>
      <c r="J2689" t="s">
        <v>8245</v>
      </c>
      <c r="K2689" s="11">
        <v>42184.64025462963</v>
      </c>
      <c r="L2689" s="11">
        <v>42154.64025462963</v>
      </c>
      <c r="M2689" t="b">
        <v>0</v>
      </c>
      <c r="N2689">
        <v>0</v>
      </c>
      <c r="O2689" t="b">
        <v>0</v>
      </c>
      <c r="P2689" t="s">
        <v>8292</v>
      </c>
      <c r="Q2689" t="s">
        <v>8293</v>
      </c>
    </row>
    <row r="2690" spans="1:17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s="14">
        <f>ROUND((E2690/D2690)*100,0)</f>
        <v>0</v>
      </c>
      <c r="G2690" s="16">
        <f>IFERROR(ROUND(E2690/N2690,2),0)</f>
        <v>5.29</v>
      </c>
      <c r="H2690" t="s">
        <v>8220</v>
      </c>
      <c r="I2690" t="s">
        <v>8223</v>
      </c>
      <c r="J2690" t="s">
        <v>8245</v>
      </c>
      <c r="K2690" s="11">
        <v>42059.125</v>
      </c>
      <c r="L2690" s="11">
        <v>42028.11886574074</v>
      </c>
      <c r="M2690" t="b">
        <v>0</v>
      </c>
      <c r="N2690">
        <v>14</v>
      </c>
      <c r="O2690" t="b">
        <v>0</v>
      </c>
      <c r="P2690" t="s">
        <v>8292</v>
      </c>
      <c r="Q2690" t="s">
        <v>8293</v>
      </c>
    </row>
    <row r="2691" spans="1:17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s="14">
        <f>ROUND((E2691/D2691)*100,0)</f>
        <v>0</v>
      </c>
      <c r="G2691" s="16">
        <f>IFERROR(ROUND(E2691/N2691,2),0)</f>
        <v>1</v>
      </c>
      <c r="H2691" t="s">
        <v>8220</v>
      </c>
      <c r="I2691" t="s">
        <v>8223</v>
      </c>
      <c r="J2691" t="s">
        <v>8245</v>
      </c>
      <c r="K2691" s="11">
        <v>42581.961689814816</v>
      </c>
      <c r="L2691" s="11">
        <v>42551.961689814816</v>
      </c>
      <c r="M2691" t="b">
        <v>0</v>
      </c>
      <c r="N2691">
        <v>1</v>
      </c>
      <c r="O2691" t="b">
        <v>0</v>
      </c>
      <c r="P2691" t="s">
        <v>8292</v>
      </c>
      <c r="Q2691" t="s">
        <v>8293</v>
      </c>
    </row>
    <row r="2692" spans="1:17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s="14">
        <f>ROUND((E2692/D2692)*100,0)</f>
        <v>11</v>
      </c>
      <c r="G2692" s="16">
        <f>IFERROR(ROUND(E2692/N2692,2),0)</f>
        <v>72.760000000000005</v>
      </c>
      <c r="H2692" t="s">
        <v>8220</v>
      </c>
      <c r="I2692" t="s">
        <v>8223</v>
      </c>
      <c r="J2692" t="s">
        <v>8245</v>
      </c>
      <c r="K2692" s="11">
        <v>42158.105046296296</v>
      </c>
      <c r="L2692" s="11">
        <v>42113.105046296296</v>
      </c>
      <c r="M2692" t="b">
        <v>0</v>
      </c>
      <c r="N2692">
        <v>118</v>
      </c>
      <c r="O2692" t="b">
        <v>0</v>
      </c>
      <c r="P2692" t="s">
        <v>8292</v>
      </c>
      <c r="Q2692" t="s">
        <v>8293</v>
      </c>
    </row>
    <row r="2693" spans="1:17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s="14">
        <f>ROUND((E2693/D2693)*100,0)</f>
        <v>0</v>
      </c>
      <c r="G2693" s="16">
        <f>IFERROR(ROUND(E2693/N2693,2),0)</f>
        <v>17.5</v>
      </c>
      <c r="H2693" t="s">
        <v>8220</v>
      </c>
      <c r="I2693" t="s">
        <v>8228</v>
      </c>
      <c r="J2693" t="s">
        <v>8250</v>
      </c>
      <c r="K2693" s="11">
        <v>42134.724039351851</v>
      </c>
      <c r="L2693" s="11">
        <v>42089.724039351851</v>
      </c>
      <c r="M2693" t="b">
        <v>0</v>
      </c>
      <c r="N2693">
        <v>2</v>
      </c>
      <c r="O2693" t="b">
        <v>0</v>
      </c>
      <c r="P2693" t="s">
        <v>8292</v>
      </c>
      <c r="Q2693" t="s">
        <v>8293</v>
      </c>
    </row>
    <row r="2694" spans="1:17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s="14">
        <f>ROUND((E2694/D2694)*100,0)</f>
        <v>1</v>
      </c>
      <c r="G2694" s="16">
        <f>IFERROR(ROUND(E2694/N2694,2),0)</f>
        <v>25</v>
      </c>
      <c r="H2694" t="s">
        <v>8220</v>
      </c>
      <c r="I2694" t="s">
        <v>8223</v>
      </c>
      <c r="J2694" t="s">
        <v>8245</v>
      </c>
      <c r="K2694" s="11">
        <v>42088.292361111111</v>
      </c>
      <c r="L2694" s="11">
        <v>42058.334027777775</v>
      </c>
      <c r="M2694" t="b">
        <v>0</v>
      </c>
      <c r="N2694">
        <v>1</v>
      </c>
      <c r="O2694" t="b">
        <v>0</v>
      </c>
      <c r="P2694" t="s">
        <v>8292</v>
      </c>
      <c r="Q2694" t="s">
        <v>8293</v>
      </c>
    </row>
    <row r="2695" spans="1:17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s="14">
        <f>ROUND((E2695/D2695)*100,0)</f>
        <v>1</v>
      </c>
      <c r="G2695" s="16">
        <f>IFERROR(ROUND(E2695/N2695,2),0)</f>
        <v>13.33</v>
      </c>
      <c r="H2695" t="s">
        <v>8220</v>
      </c>
      <c r="I2695" t="s">
        <v>8223</v>
      </c>
      <c r="J2695" t="s">
        <v>8245</v>
      </c>
      <c r="K2695" s="11">
        <v>41864.138495370367</v>
      </c>
      <c r="L2695" s="11">
        <v>41834.138495370367</v>
      </c>
      <c r="M2695" t="b">
        <v>0</v>
      </c>
      <c r="N2695">
        <v>3</v>
      </c>
      <c r="O2695" t="b">
        <v>0</v>
      </c>
      <c r="P2695" t="s">
        <v>8292</v>
      </c>
      <c r="Q2695" t="s">
        <v>8293</v>
      </c>
    </row>
    <row r="2696" spans="1:17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s="14">
        <f>ROUND((E2696/D2696)*100,0)</f>
        <v>0</v>
      </c>
      <c r="G2696" s="16">
        <f>IFERROR(ROUND(E2696/N2696,2),0)</f>
        <v>1</v>
      </c>
      <c r="H2696" t="s">
        <v>8220</v>
      </c>
      <c r="I2696" t="s">
        <v>8223</v>
      </c>
      <c r="J2696" t="s">
        <v>8245</v>
      </c>
      <c r="K2696" s="11">
        <v>41908.140497685185</v>
      </c>
      <c r="L2696" s="11">
        <v>41878.140497685185</v>
      </c>
      <c r="M2696" t="b">
        <v>0</v>
      </c>
      <c r="N2696">
        <v>1</v>
      </c>
      <c r="O2696" t="b">
        <v>0</v>
      </c>
      <c r="P2696" t="s">
        <v>8292</v>
      </c>
      <c r="Q2696" t="s">
        <v>8293</v>
      </c>
    </row>
    <row r="2697" spans="1:17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s="14">
        <f>ROUND((E2697/D2697)*100,0)</f>
        <v>0</v>
      </c>
      <c r="G2697" s="16">
        <f>IFERROR(ROUND(E2697/N2697,2),0)</f>
        <v>23.67</v>
      </c>
      <c r="H2697" t="s">
        <v>8220</v>
      </c>
      <c r="I2697" t="s">
        <v>8223</v>
      </c>
      <c r="J2697" t="s">
        <v>8245</v>
      </c>
      <c r="K2697" s="11">
        <v>42108.14025462963</v>
      </c>
      <c r="L2697" s="11">
        <v>42048.181921296295</v>
      </c>
      <c r="M2697" t="b">
        <v>0</v>
      </c>
      <c r="N2697">
        <v>3</v>
      </c>
      <c r="O2697" t="b">
        <v>0</v>
      </c>
      <c r="P2697" t="s">
        <v>8292</v>
      </c>
      <c r="Q2697" t="s">
        <v>8293</v>
      </c>
    </row>
    <row r="2698" spans="1:17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s="14">
        <f>ROUND((E2698/D2698)*100,0)</f>
        <v>6</v>
      </c>
      <c r="G2698" s="16">
        <f>IFERROR(ROUND(E2698/N2698,2),0)</f>
        <v>89.21</v>
      </c>
      <c r="H2698" t="s">
        <v>8220</v>
      </c>
      <c r="I2698" t="s">
        <v>8223</v>
      </c>
      <c r="J2698" t="s">
        <v>8245</v>
      </c>
      <c r="K2698" s="11">
        <v>41998.844444444447</v>
      </c>
      <c r="L2698" s="11">
        <v>41964.844444444447</v>
      </c>
      <c r="M2698" t="b">
        <v>0</v>
      </c>
      <c r="N2698">
        <v>38</v>
      </c>
      <c r="O2698" t="b">
        <v>0</v>
      </c>
      <c r="P2698" t="s">
        <v>8292</v>
      </c>
      <c r="Q2698" t="s">
        <v>8293</v>
      </c>
    </row>
    <row r="2699" spans="1:17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s="14">
        <f>ROUND((E2699/D2699)*100,0)</f>
        <v>26</v>
      </c>
      <c r="G2699" s="16">
        <f>IFERROR(ROUND(E2699/N2699,2),0)</f>
        <v>116.56</v>
      </c>
      <c r="H2699" t="s">
        <v>8220</v>
      </c>
      <c r="I2699" t="s">
        <v>8223</v>
      </c>
      <c r="J2699" t="s">
        <v>8245</v>
      </c>
      <c r="K2699" s="11">
        <v>42218.916666666664</v>
      </c>
      <c r="L2699" s="11">
        <v>42187.940081018518</v>
      </c>
      <c r="M2699" t="b">
        <v>0</v>
      </c>
      <c r="N2699">
        <v>52</v>
      </c>
      <c r="O2699" t="b">
        <v>0</v>
      </c>
      <c r="P2699" t="s">
        <v>8292</v>
      </c>
      <c r="Q2699" t="s">
        <v>8293</v>
      </c>
    </row>
    <row r="2700" spans="1:17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s="14">
        <f>ROUND((E2700/D2700)*100,0)</f>
        <v>0</v>
      </c>
      <c r="G2700" s="16">
        <f>IFERROR(ROUND(E2700/N2700,2),0)</f>
        <v>13.01</v>
      </c>
      <c r="H2700" t="s">
        <v>8220</v>
      </c>
      <c r="I2700" t="s">
        <v>8223</v>
      </c>
      <c r="J2700" t="s">
        <v>8245</v>
      </c>
      <c r="K2700" s="11">
        <v>41817.898240740738</v>
      </c>
      <c r="L2700" s="11">
        <v>41787.898240740738</v>
      </c>
      <c r="M2700" t="b">
        <v>0</v>
      </c>
      <c r="N2700">
        <v>2</v>
      </c>
      <c r="O2700" t="b">
        <v>0</v>
      </c>
      <c r="P2700" t="s">
        <v>8292</v>
      </c>
      <c r="Q2700" t="s">
        <v>8293</v>
      </c>
    </row>
    <row r="2701" spans="1:17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s="14">
        <f>ROUND((E2701/D2701)*100,0)</f>
        <v>0</v>
      </c>
      <c r="G2701" s="16">
        <f>IFERROR(ROUND(E2701/N2701,2),0)</f>
        <v>0</v>
      </c>
      <c r="H2701" t="s">
        <v>8220</v>
      </c>
      <c r="I2701" t="s">
        <v>8228</v>
      </c>
      <c r="J2701" t="s">
        <v>8250</v>
      </c>
      <c r="K2701" s="11">
        <v>41859.896562499998</v>
      </c>
      <c r="L2701" s="11">
        <v>41829.896562499998</v>
      </c>
      <c r="M2701" t="b">
        <v>0</v>
      </c>
      <c r="N2701">
        <v>0</v>
      </c>
      <c r="O2701" t="b">
        <v>0</v>
      </c>
      <c r="P2701" t="s">
        <v>8292</v>
      </c>
      <c r="Q2701" t="s">
        <v>8293</v>
      </c>
    </row>
    <row r="2702" spans="1:17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s="14">
        <f>ROUND((E2702/D2702)*100,0)</f>
        <v>1</v>
      </c>
      <c r="G2702" s="16">
        <f>IFERROR(ROUND(E2702/N2702,2),0)</f>
        <v>17.5</v>
      </c>
      <c r="H2702" t="s">
        <v>8220</v>
      </c>
      <c r="I2702" t="s">
        <v>8223</v>
      </c>
      <c r="J2702" t="s">
        <v>8245</v>
      </c>
      <c r="K2702" s="11">
        <v>41900.874675925923</v>
      </c>
      <c r="L2702" s="11">
        <v>41870.874675925923</v>
      </c>
      <c r="M2702" t="b">
        <v>0</v>
      </c>
      <c r="N2702">
        <v>4</v>
      </c>
      <c r="O2702" t="b">
        <v>0</v>
      </c>
      <c r="P2702" t="s">
        <v>8292</v>
      </c>
      <c r="Q2702" t="s">
        <v>8293</v>
      </c>
    </row>
    <row r="2703" spans="1:17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s="14">
        <f>ROUND((E2703/D2703)*100,0)</f>
        <v>46</v>
      </c>
      <c r="G2703" s="16">
        <f>IFERROR(ROUND(E2703/N2703,2),0)</f>
        <v>34.130000000000003</v>
      </c>
      <c r="H2703" t="s">
        <v>8221</v>
      </c>
      <c r="I2703" t="s">
        <v>8240</v>
      </c>
      <c r="J2703" t="s">
        <v>8248</v>
      </c>
      <c r="K2703" s="11">
        <v>42832.733032407406</v>
      </c>
      <c r="L2703" s="11">
        <v>42801.774699074071</v>
      </c>
      <c r="M2703" t="b">
        <v>0</v>
      </c>
      <c r="N2703">
        <v>46</v>
      </c>
      <c r="O2703" t="b">
        <v>0</v>
      </c>
      <c r="P2703" t="s">
        <v>8273</v>
      </c>
      <c r="Q2703" t="s">
        <v>8313</v>
      </c>
    </row>
    <row r="2704" spans="1:17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s="14">
        <f>ROUND((E2704/D2704)*100,0)</f>
        <v>34</v>
      </c>
      <c r="G2704" s="16">
        <f>IFERROR(ROUND(E2704/N2704,2),0)</f>
        <v>132.35</v>
      </c>
      <c r="H2704" t="s">
        <v>8221</v>
      </c>
      <c r="I2704" t="s">
        <v>8223</v>
      </c>
      <c r="J2704" t="s">
        <v>8245</v>
      </c>
      <c r="K2704" s="11">
        <v>42830.760150462964</v>
      </c>
      <c r="L2704" s="11">
        <v>42800.801817129628</v>
      </c>
      <c r="M2704" t="b">
        <v>1</v>
      </c>
      <c r="N2704">
        <v>26</v>
      </c>
      <c r="O2704" t="b">
        <v>0</v>
      </c>
      <c r="P2704" t="s">
        <v>8273</v>
      </c>
      <c r="Q2704" t="s">
        <v>8313</v>
      </c>
    </row>
    <row r="2705" spans="1:17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s="14">
        <f>ROUND((E2705/D2705)*100,0)</f>
        <v>104</v>
      </c>
      <c r="G2705" s="16">
        <f>IFERROR(ROUND(E2705/N2705,2),0)</f>
        <v>922.22</v>
      </c>
      <c r="H2705" t="s">
        <v>8221</v>
      </c>
      <c r="I2705" t="s">
        <v>8237</v>
      </c>
      <c r="J2705" t="s">
        <v>8255</v>
      </c>
      <c r="K2705" s="11">
        <v>42816.648495370369</v>
      </c>
      <c r="L2705" s="11">
        <v>42756.690162037034</v>
      </c>
      <c r="M2705" t="b">
        <v>0</v>
      </c>
      <c r="N2705">
        <v>45</v>
      </c>
      <c r="O2705" t="b">
        <v>0</v>
      </c>
      <c r="P2705" t="s">
        <v>8273</v>
      </c>
      <c r="Q2705" t="s">
        <v>8313</v>
      </c>
    </row>
    <row r="2706" spans="1:17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s="14">
        <f>ROUND((E2706/D2706)*100,0)</f>
        <v>6</v>
      </c>
      <c r="G2706" s="16">
        <f>IFERROR(ROUND(E2706/N2706,2),0)</f>
        <v>163.57</v>
      </c>
      <c r="H2706" t="s">
        <v>8221</v>
      </c>
      <c r="I2706" t="s">
        <v>8223</v>
      </c>
      <c r="J2706" t="s">
        <v>8245</v>
      </c>
      <c r="K2706" s="11">
        <v>42830.820763888885</v>
      </c>
      <c r="L2706" s="11">
        <v>42787.862430555557</v>
      </c>
      <c r="M2706" t="b">
        <v>0</v>
      </c>
      <c r="N2706">
        <v>7</v>
      </c>
      <c r="O2706" t="b">
        <v>0</v>
      </c>
      <c r="P2706" t="s">
        <v>8273</v>
      </c>
      <c r="Q2706" t="s">
        <v>8313</v>
      </c>
    </row>
    <row r="2707" spans="1:17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s="14">
        <f>ROUND((E2707/D2707)*100,0)</f>
        <v>11</v>
      </c>
      <c r="G2707" s="16">
        <f>IFERROR(ROUND(E2707/N2707,2),0)</f>
        <v>217.38</v>
      </c>
      <c r="H2707" t="s">
        <v>8221</v>
      </c>
      <c r="I2707" t="s">
        <v>8223</v>
      </c>
      <c r="J2707" t="s">
        <v>8245</v>
      </c>
      <c r="K2707" s="11">
        <v>42818.874513888892</v>
      </c>
      <c r="L2707" s="11">
        <v>42773.916180555556</v>
      </c>
      <c r="M2707" t="b">
        <v>0</v>
      </c>
      <c r="N2707">
        <v>8</v>
      </c>
      <c r="O2707" t="b">
        <v>0</v>
      </c>
      <c r="P2707" t="s">
        <v>8273</v>
      </c>
      <c r="Q2707" t="s">
        <v>8313</v>
      </c>
    </row>
    <row r="2708" spans="1:17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s="14">
        <f>ROUND((E2708/D2708)*100,0)</f>
        <v>112</v>
      </c>
      <c r="G2708" s="16">
        <f>IFERROR(ROUND(E2708/N2708,2),0)</f>
        <v>149.44</v>
      </c>
      <c r="H2708" t="s">
        <v>8218</v>
      </c>
      <c r="I2708" t="s">
        <v>8223</v>
      </c>
      <c r="J2708" t="s">
        <v>8245</v>
      </c>
      <c r="K2708" s="11">
        <v>41928.290972222225</v>
      </c>
      <c r="L2708" s="11">
        <v>41899.294942129629</v>
      </c>
      <c r="M2708" t="b">
        <v>1</v>
      </c>
      <c r="N2708">
        <v>263</v>
      </c>
      <c r="O2708" t="b">
        <v>1</v>
      </c>
      <c r="P2708" t="s">
        <v>8273</v>
      </c>
      <c r="Q2708" t="s">
        <v>8313</v>
      </c>
    </row>
    <row r="2709" spans="1:17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s="14">
        <f>ROUND((E2709/D2709)*100,0)</f>
        <v>351</v>
      </c>
      <c r="G2709" s="16">
        <f>IFERROR(ROUND(E2709/N2709,2),0)</f>
        <v>71.239999999999995</v>
      </c>
      <c r="H2709" t="s">
        <v>8218</v>
      </c>
      <c r="I2709" t="s">
        <v>8223</v>
      </c>
      <c r="J2709" t="s">
        <v>8245</v>
      </c>
      <c r="K2709" s="11">
        <v>41421.290972222225</v>
      </c>
      <c r="L2709" s="11">
        <v>41391.782905092594</v>
      </c>
      <c r="M2709" t="b">
        <v>1</v>
      </c>
      <c r="N2709">
        <v>394</v>
      </c>
      <c r="O2709" t="b">
        <v>1</v>
      </c>
      <c r="P2709" t="s">
        <v>8273</v>
      </c>
      <c r="Q2709" t="s">
        <v>8313</v>
      </c>
    </row>
    <row r="2710" spans="1:17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s="14">
        <f>ROUND((E2710/D2710)*100,0)</f>
        <v>233</v>
      </c>
      <c r="G2710" s="16">
        <f>IFERROR(ROUND(E2710/N2710,2),0)</f>
        <v>44.46</v>
      </c>
      <c r="H2710" t="s">
        <v>8218</v>
      </c>
      <c r="I2710" t="s">
        <v>8224</v>
      </c>
      <c r="J2710" t="s">
        <v>8246</v>
      </c>
      <c r="K2710" s="11">
        <v>42572.698217592595</v>
      </c>
      <c r="L2710" s="11">
        <v>42512.698217592595</v>
      </c>
      <c r="M2710" t="b">
        <v>1</v>
      </c>
      <c r="N2710">
        <v>1049</v>
      </c>
      <c r="O2710" t="b">
        <v>1</v>
      </c>
      <c r="P2710" t="s">
        <v>8273</v>
      </c>
      <c r="Q2710" t="s">
        <v>8313</v>
      </c>
    </row>
    <row r="2711" spans="1:17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s="14">
        <f>ROUND((E2711/D2711)*100,0)</f>
        <v>102</v>
      </c>
      <c r="G2711" s="16">
        <f>IFERROR(ROUND(E2711/N2711,2),0)</f>
        <v>164.94</v>
      </c>
      <c r="H2711" t="s">
        <v>8218</v>
      </c>
      <c r="I2711" t="s">
        <v>8223</v>
      </c>
      <c r="J2711" t="s">
        <v>8245</v>
      </c>
      <c r="K2711" s="11">
        <v>42647.165972222225</v>
      </c>
      <c r="L2711" s="11">
        <v>42612.149780092594</v>
      </c>
      <c r="M2711" t="b">
        <v>1</v>
      </c>
      <c r="N2711">
        <v>308</v>
      </c>
      <c r="O2711" t="b">
        <v>1</v>
      </c>
      <c r="P2711" t="s">
        <v>8273</v>
      </c>
      <c r="Q2711" t="s">
        <v>8313</v>
      </c>
    </row>
    <row r="2712" spans="1:17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s="14">
        <f>ROUND((E2712/D2712)*100,0)</f>
        <v>154</v>
      </c>
      <c r="G2712" s="16">
        <f>IFERROR(ROUND(E2712/N2712,2),0)</f>
        <v>84.87</v>
      </c>
      <c r="H2712" t="s">
        <v>8218</v>
      </c>
      <c r="I2712" t="s">
        <v>8223</v>
      </c>
      <c r="J2712" t="s">
        <v>8245</v>
      </c>
      <c r="K2712" s="11">
        <v>41860.083333333336</v>
      </c>
      <c r="L2712" s="11">
        <v>41828.229490740741</v>
      </c>
      <c r="M2712" t="b">
        <v>1</v>
      </c>
      <c r="N2712">
        <v>1088</v>
      </c>
      <c r="O2712" t="b">
        <v>1</v>
      </c>
      <c r="P2712" t="s">
        <v>8273</v>
      </c>
      <c r="Q2712" t="s">
        <v>8313</v>
      </c>
    </row>
    <row r="2713" spans="1:17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s="14">
        <f>ROUND((E2713/D2713)*100,0)</f>
        <v>101</v>
      </c>
      <c r="G2713" s="16">
        <f>IFERROR(ROUND(E2713/N2713,2),0)</f>
        <v>53.95</v>
      </c>
      <c r="H2713" t="s">
        <v>8218</v>
      </c>
      <c r="I2713" t="s">
        <v>8224</v>
      </c>
      <c r="J2713" t="s">
        <v>8246</v>
      </c>
      <c r="K2713" s="11">
        <v>41810.917361111111</v>
      </c>
      <c r="L2713" s="11">
        <v>41780.745254629626</v>
      </c>
      <c r="M2713" t="b">
        <v>1</v>
      </c>
      <c r="N2713">
        <v>73</v>
      </c>
      <c r="O2713" t="b">
        <v>1</v>
      </c>
      <c r="P2713" t="s">
        <v>8273</v>
      </c>
      <c r="Q2713" t="s">
        <v>8313</v>
      </c>
    </row>
    <row r="2714" spans="1:17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s="14">
        <f>ROUND((E2714/D2714)*100,0)</f>
        <v>131</v>
      </c>
      <c r="G2714" s="16">
        <f>IFERROR(ROUND(E2714/N2714,2),0)</f>
        <v>50.53</v>
      </c>
      <c r="H2714" t="s">
        <v>8218</v>
      </c>
      <c r="I2714" t="s">
        <v>8223</v>
      </c>
      <c r="J2714" t="s">
        <v>8245</v>
      </c>
      <c r="K2714" s="11">
        <v>41468.75</v>
      </c>
      <c r="L2714" s="11">
        <v>41432.062037037038</v>
      </c>
      <c r="M2714" t="b">
        <v>1</v>
      </c>
      <c r="N2714">
        <v>143</v>
      </c>
      <c r="O2714" t="b">
        <v>1</v>
      </c>
      <c r="P2714" t="s">
        <v>8273</v>
      </c>
      <c r="Q2714" t="s">
        <v>8313</v>
      </c>
    </row>
    <row r="2715" spans="1:17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s="14">
        <f>ROUND((E2715/D2715)*100,0)</f>
        <v>102</v>
      </c>
      <c r="G2715" s="16">
        <f>IFERROR(ROUND(E2715/N2715,2),0)</f>
        <v>108</v>
      </c>
      <c r="H2715" t="s">
        <v>8218</v>
      </c>
      <c r="I2715" t="s">
        <v>8223</v>
      </c>
      <c r="J2715" t="s">
        <v>8245</v>
      </c>
      <c r="K2715" s="11">
        <v>42362.653749999998</v>
      </c>
      <c r="L2715" s="11">
        <v>42322.653749999998</v>
      </c>
      <c r="M2715" t="b">
        <v>1</v>
      </c>
      <c r="N2715">
        <v>1420</v>
      </c>
      <c r="O2715" t="b">
        <v>1</v>
      </c>
      <c r="P2715" t="s">
        <v>8273</v>
      </c>
      <c r="Q2715" t="s">
        <v>8313</v>
      </c>
    </row>
    <row r="2716" spans="1:17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s="14">
        <f>ROUND((E2716/D2716)*100,0)</f>
        <v>116</v>
      </c>
      <c r="G2716" s="16">
        <f>IFERROR(ROUND(E2716/N2716,2),0)</f>
        <v>95.37</v>
      </c>
      <c r="H2716" t="s">
        <v>8218</v>
      </c>
      <c r="I2716" t="s">
        <v>8223</v>
      </c>
      <c r="J2716" t="s">
        <v>8245</v>
      </c>
      <c r="K2716" s="11">
        <v>42657.958333333336</v>
      </c>
      <c r="L2716" s="11">
        <v>42629.655046296299</v>
      </c>
      <c r="M2716" t="b">
        <v>1</v>
      </c>
      <c r="N2716">
        <v>305</v>
      </c>
      <c r="O2716" t="b">
        <v>1</v>
      </c>
      <c r="P2716" t="s">
        <v>8273</v>
      </c>
      <c r="Q2716" t="s">
        <v>8313</v>
      </c>
    </row>
    <row r="2717" spans="1:17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s="14">
        <f>ROUND((E2717/D2717)*100,0)</f>
        <v>265</v>
      </c>
      <c r="G2717" s="16">
        <f>IFERROR(ROUND(E2717/N2717,2),0)</f>
        <v>57.63</v>
      </c>
      <c r="H2717" t="s">
        <v>8218</v>
      </c>
      <c r="I2717" t="s">
        <v>8223</v>
      </c>
      <c r="J2717" t="s">
        <v>8245</v>
      </c>
      <c r="K2717" s="11">
        <v>42421.398472222223</v>
      </c>
      <c r="L2717" s="11">
        <v>42387.398472222223</v>
      </c>
      <c r="M2717" t="b">
        <v>1</v>
      </c>
      <c r="N2717">
        <v>551</v>
      </c>
      <c r="O2717" t="b">
        <v>1</v>
      </c>
      <c r="P2717" t="s">
        <v>8273</v>
      </c>
      <c r="Q2717" t="s">
        <v>8313</v>
      </c>
    </row>
    <row r="2718" spans="1:17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s="14">
        <f>ROUND((E2718/D2718)*100,0)</f>
        <v>120</v>
      </c>
      <c r="G2718" s="16">
        <f>IFERROR(ROUND(E2718/N2718,2),0)</f>
        <v>64.16</v>
      </c>
      <c r="H2718" t="s">
        <v>8218</v>
      </c>
      <c r="I2718" t="s">
        <v>8235</v>
      </c>
      <c r="J2718" t="s">
        <v>8248</v>
      </c>
      <c r="K2718" s="11">
        <v>42285.333252314813</v>
      </c>
      <c r="L2718" s="11">
        <v>42255.333252314813</v>
      </c>
      <c r="M2718" t="b">
        <v>1</v>
      </c>
      <c r="N2718">
        <v>187</v>
      </c>
      <c r="O2718" t="b">
        <v>1</v>
      </c>
      <c r="P2718" t="s">
        <v>8273</v>
      </c>
      <c r="Q2718" t="s">
        <v>8313</v>
      </c>
    </row>
    <row r="2719" spans="1:17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s="14">
        <f>ROUND((E2719/D2719)*100,0)</f>
        <v>120</v>
      </c>
      <c r="G2719" s="16">
        <f>IFERROR(ROUND(E2719/N2719,2),0)</f>
        <v>92.39</v>
      </c>
      <c r="H2719" t="s">
        <v>8218</v>
      </c>
      <c r="I2719" t="s">
        <v>8223</v>
      </c>
      <c r="J2719" t="s">
        <v>8245</v>
      </c>
      <c r="K2719" s="11">
        <v>41979.956585648149</v>
      </c>
      <c r="L2719" s="11">
        <v>41934.914918981478</v>
      </c>
      <c r="M2719" t="b">
        <v>1</v>
      </c>
      <c r="N2719">
        <v>325</v>
      </c>
      <c r="O2719" t="b">
        <v>1</v>
      </c>
      <c r="P2719" t="s">
        <v>8273</v>
      </c>
      <c r="Q2719" t="s">
        <v>8313</v>
      </c>
    </row>
    <row r="2720" spans="1:17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s="14">
        <f>ROUND((E2720/D2720)*100,0)</f>
        <v>104</v>
      </c>
      <c r="G2720" s="16">
        <f>IFERROR(ROUND(E2720/N2720,2),0)</f>
        <v>125.98</v>
      </c>
      <c r="H2720" t="s">
        <v>8218</v>
      </c>
      <c r="I2720" t="s">
        <v>8223</v>
      </c>
      <c r="J2720" t="s">
        <v>8245</v>
      </c>
      <c r="K2720" s="11">
        <v>42493.958333333336</v>
      </c>
      <c r="L2720" s="11">
        <v>42465.596585648149</v>
      </c>
      <c r="M2720" t="b">
        <v>1</v>
      </c>
      <c r="N2720">
        <v>148</v>
      </c>
      <c r="O2720" t="b">
        <v>1</v>
      </c>
      <c r="P2720" t="s">
        <v>8273</v>
      </c>
      <c r="Q2720" t="s">
        <v>8313</v>
      </c>
    </row>
    <row r="2721" spans="1:17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s="14">
        <f>ROUND((E2721/D2721)*100,0)</f>
        <v>109</v>
      </c>
      <c r="G2721" s="16">
        <f>IFERROR(ROUND(E2721/N2721,2),0)</f>
        <v>94.64</v>
      </c>
      <c r="H2721" t="s">
        <v>8218</v>
      </c>
      <c r="I2721" t="s">
        <v>8223</v>
      </c>
      <c r="J2721" t="s">
        <v>8245</v>
      </c>
      <c r="K2721" s="11">
        <v>42477.98951388889</v>
      </c>
      <c r="L2721" s="11">
        <v>42418.031180555554</v>
      </c>
      <c r="M2721" t="b">
        <v>0</v>
      </c>
      <c r="N2721">
        <v>69</v>
      </c>
      <c r="O2721" t="b">
        <v>1</v>
      </c>
      <c r="P2721" t="s">
        <v>8273</v>
      </c>
      <c r="Q2721" t="s">
        <v>8313</v>
      </c>
    </row>
    <row r="2722" spans="1:17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s="14">
        <f>ROUND((E2722/D2722)*100,0)</f>
        <v>118</v>
      </c>
      <c r="G2722" s="16">
        <f>IFERROR(ROUND(E2722/N2722,2),0)</f>
        <v>170.7</v>
      </c>
      <c r="H2722" t="s">
        <v>8218</v>
      </c>
      <c r="I2722" t="s">
        <v>8223</v>
      </c>
      <c r="J2722" t="s">
        <v>8245</v>
      </c>
      <c r="K2722" s="11">
        <v>42685.507557870369</v>
      </c>
      <c r="L2722" s="11">
        <v>42655.465891203705</v>
      </c>
      <c r="M2722" t="b">
        <v>0</v>
      </c>
      <c r="N2722">
        <v>173</v>
      </c>
      <c r="O2722" t="b">
        <v>1</v>
      </c>
      <c r="P2722" t="s">
        <v>8273</v>
      </c>
      <c r="Q2722" t="s">
        <v>8313</v>
      </c>
    </row>
    <row r="2723" spans="1:17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s="14">
        <f>ROUND((E2723/D2723)*100,0)</f>
        <v>1462</v>
      </c>
      <c r="G2723" s="16">
        <f>IFERROR(ROUND(E2723/N2723,2),0)</f>
        <v>40.76</v>
      </c>
      <c r="H2723" t="s">
        <v>8218</v>
      </c>
      <c r="I2723" t="s">
        <v>8224</v>
      </c>
      <c r="J2723" t="s">
        <v>8246</v>
      </c>
      <c r="K2723" s="11">
        <v>41523.791666666664</v>
      </c>
      <c r="L2723" s="11">
        <v>41493.543958333335</v>
      </c>
      <c r="M2723" t="b">
        <v>0</v>
      </c>
      <c r="N2723">
        <v>269</v>
      </c>
      <c r="O2723" t="b">
        <v>1</v>
      </c>
      <c r="P2723" t="s">
        <v>8275</v>
      </c>
      <c r="Q2723" t="s">
        <v>8305</v>
      </c>
    </row>
    <row r="2724" spans="1:17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s="14">
        <f>ROUND((E2724/D2724)*100,0)</f>
        <v>253</v>
      </c>
      <c r="G2724" s="16">
        <f>IFERROR(ROUND(E2724/N2724,2),0)</f>
        <v>68.25</v>
      </c>
      <c r="H2724" t="s">
        <v>8218</v>
      </c>
      <c r="I2724" t="s">
        <v>8223</v>
      </c>
      <c r="J2724" t="s">
        <v>8245</v>
      </c>
      <c r="K2724" s="11">
        <v>42764.857094907406</v>
      </c>
      <c r="L2724" s="11">
        <v>42704.857094907406</v>
      </c>
      <c r="M2724" t="b">
        <v>0</v>
      </c>
      <c r="N2724">
        <v>185</v>
      </c>
      <c r="O2724" t="b">
        <v>1</v>
      </c>
      <c r="P2724" t="s">
        <v>8275</v>
      </c>
      <c r="Q2724" t="s">
        <v>8305</v>
      </c>
    </row>
    <row r="2725" spans="1:17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s="14">
        <f>ROUND((E2725/D2725)*100,0)</f>
        <v>140</v>
      </c>
      <c r="G2725" s="16">
        <f>IFERROR(ROUND(E2725/N2725,2),0)</f>
        <v>95.49</v>
      </c>
      <c r="H2725" t="s">
        <v>8218</v>
      </c>
      <c r="I2725" t="s">
        <v>8223</v>
      </c>
      <c r="J2725" t="s">
        <v>8245</v>
      </c>
      <c r="K2725" s="11">
        <v>42004.880648148152</v>
      </c>
      <c r="L2725" s="11">
        <v>41944.83898148148</v>
      </c>
      <c r="M2725" t="b">
        <v>0</v>
      </c>
      <c r="N2725">
        <v>176</v>
      </c>
      <c r="O2725" t="b">
        <v>1</v>
      </c>
      <c r="P2725" t="s">
        <v>8275</v>
      </c>
      <c r="Q2725" t="s">
        <v>8305</v>
      </c>
    </row>
    <row r="2726" spans="1:17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s="14">
        <f>ROUND((E2726/D2726)*100,0)</f>
        <v>297</v>
      </c>
      <c r="G2726" s="16">
        <f>IFERROR(ROUND(E2726/N2726,2),0)</f>
        <v>7.19</v>
      </c>
      <c r="H2726" t="s">
        <v>8218</v>
      </c>
      <c r="I2726" t="s">
        <v>8224</v>
      </c>
      <c r="J2726" t="s">
        <v>8246</v>
      </c>
      <c r="K2726" s="11">
        <v>42231.32707175926</v>
      </c>
      <c r="L2726" s="11">
        <v>42199.32707175926</v>
      </c>
      <c r="M2726" t="b">
        <v>0</v>
      </c>
      <c r="N2726">
        <v>1019</v>
      </c>
      <c r="O2726" t="b">
        <v>1</v>
      </c>
      <c r="P2726" t="s">
        <v>8275</v>
      </c>
      <c r="Q2726" t="s">
        <v>8305</v>
      </c>
    </row>
    <row r="2727" spans="1:17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s="14">
        <f>ROUND((E2727/D2727)*100,0)</f>
        <v>145</v>
      </c>
      <c r="G2727" s="16">
        <f>IFERROR(ROUND(E2727/N2727,2),0)</f>
        <v>511.65</v>
      </c>
      <c r="H2727" t="s">
        <v>8218</v>
      </c>
      <c r="I2727" t="s">
        <v>8228</v>
      </c>
      <c r="J2727" t="s">
        <v>8250</v>
      </c>
      <c r="K2727" s="11">
        <v>42795.744618055556</v>
      </c>
      <c r="L2727" s="11">
        <v>42745.744618055556</v>
      </c>
      <c r="M2727" t="b">
        <v>0</v>
      </c>
      <c r="N2727">
        <v>113</v>
      </c>
      <c r="O2727" t="b">
        <v>1</v>
      </c>
      <c r="P2727" t="s">
        <v>8275</v>
      </c>
      <c r="Q2727" t="s">
        <v>8305</v>
      </c>
    </row>
    <row r="2728" spans="1:17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s="14">
        <f>ROUND((E2728/D2728)*100,0)</f>
        <v>106</v>
      </c>
      <c r="G2728" s="16">
        <f>IFERROR(ROUND(E2728/N2728,2),0)</f>
        <v>261.75</v>
      </c>
      <c r="H2728" t="s">
        <v>8218</v>
      </c>
      <c r="I2728" t="s">
        <v>8223</v>
      </c>
      <c r="J2728" t="s">
        <v>8245</v>
      </c>
      <c r="K2728" s="11">
        <v>42482.579988425925</v>
      </c>
      <c r="L2728" s="11">
        <v>42452.579988425925</v>
      </c>
      <c r="M2728" t="b">
        <v>0</v>
      </c>
      <c r="N2728">
        <v>404</v>
      </c>
      <c r="O2728" t="b">
        <v>1</v>
      </c>
      <c r="P2728" t="s">
        <v>8275</v>
      </c>
      <c r="Q2728" t="s">
        <v>8305</v>
      </c>
    </row>
    <row r="2729" spans="1:17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s="14">
        <f>ROUND((E2729/D2729)*100,0)</f>
        <v>493</v>
      </c>
      <c r="G2729" s="16">
        <f>IFERROR(ROUND(E2729/N2729,2),0)</f>
        <v>69.760000000000005</v>
      </c>
      <c r="H2729" t="s">
        <v>8218</v>
      </c>
      <c r="I2729" t="s">
        <v>8223</v>
      </c>
      <c r="J2729" t="s">
        <v>8245</v>
      </c>
      <c r="K2729" s="11">
        <v>42223.676655092589</v>
      </c>
      <c r="L2729" s="11">
        <v>42198.676655092589</v>
      </c>
      <c r="M2729" t="b">
        <v>0</v>
      </c>
      <c r="N2729">
        <v>707</v>
      </c>
      <c r="O2729" t="b">
        <v>1</v>
      </c>
      <c r="P2729" t="s">
        <v>8275</v>
      </c>
      <c r="Q2729" t="s">
        <v>8305</v>
      </c>
    </row>
    <row r="2730" spans="1:17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s="14">
        <f>ROUND((E2730/D2730)*100,0)</f>
        <v>202</v>
      </c>
      <c r="G2730" s="16">
        <f>IFERROR(ROUND(E2730/N2730,2),0)</f>
        <v>77.23</v>
      </c>
      <c r="H2730" t="s">
        <v>8218</v>
      </c>
      <c r="I2730" t="s">
        <v>8223</v>
      </c>
      <c r="J2730" t="s">
        <v>8245</v>
      </c>
      <c r="K2730" s="11">
        <v>42368.599930555552</v>
      </c>
      <c r="L2730" s="11">
        <v>42333.599930555552</v>
      </c>
      <c r="M2730" t="b">
        <v>0</v>
      </c>
      <c r="N2730">
        <v>392</v>
      </c>
      <c r="O2730" t="b">
        <v>1</v>
      </c>
      <c r="P2730" t="s">
        <v>8275</v>
      </c>
      <c r="Q2730" t="s">
        <v>8305</v>
      </c>
    </row>
    <row r="2731" spans="1:17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s="14">
        <f>ROUND((E2731/D2731)*100,0)</f>
        <v>104</v>
      </c>
      <c r="G2731" s="16">
        <f>IFERROR(ROUND(E2731/N2731,2),0)</f>
        <v>340.57</v>
      </c>
      <c r="H2731" t="s">
        <v>8218</v>
      </c>
      <c r="I2731" t="s">
        <v>8223</v>
      </c>
      <c r="J2731" t="s">
        <v>8245</v>
      </c>
      <c r="K2731" s="11">
        <v>42125.240706018521</v>
      </c>
      <c r="L2731" s="11">
        <v>42095.240706018521</v>
      </c>
      <c r="M2731" t="b">
        <v>0</v>
      </c>
      <c r="N2731">
        <v>23</v>
      </c>
      <c r="O2731" t="b">
        <v>1</v>
      </c>
      <c r="P2731" t="s">
        <v>8275</v>
      </c>
      <c r="Q2731" t="s">
        <v>8305</v>
      </c>
    </row>
    <row r="2732" spans="1:17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s="14">
        <f>ROUND((E2732/D2732)*100,0)</f>
        <v>170</v>
      </c>
      <c r="G2732" s="16">
        <f>IFERROR(ROUND(E2732/N2732,2),0)</f>
        <v>67.42</v>
      </c>
      <c r="H2732" t="s">
        <v>8218</v>
      </c>
      <c r="I2732" t="s">
        <v>8223</v>
      </c>
      <c r="J2732" t="s">
        <v>8245</v>
      </c>
      <c r="K2732" s="11">
        <v>41386.541377314818</v>
      </c>
      <c r="L2732" s="11">
        <v>41351.541377314818</v>
      </c>
      <c r="M2732" t="b">
        <v>0</v>
      </c>
      <c r="N2732">
        <v>682</v>
      </c>
      <c r="O2732" t="b">
        <v>1</v>
      </c>
      <c r="P2732" t="s">
        <v>8275</v>
      </c>
      <c r="Q2732" t="s">
        <v>8305</v>
      </c>
    </row>
    <row r="2733" spans="1:17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s="14">
        <f>ROUND((E2733/D2733)*100,0)</f>
        <v>104</v>
      </c>
      <c r="G2733" s="16">
        <f>IFERROR(ROUND(E2733/N2733,2),0)</f>
        <v>845.7</v>
      </c>
      <c r="H2733" t="s">
        <v>8218</v>
      </c>
      <c r="I2733" t="s">
        <v>8223</v>
      </c>
      <c r="J2733" t="s">
        <v>8245</v>
      </c>
      <c r="K2733" s="11">
        <v>41930.166666666664</v>
      </c>
      <c r="L2733" s="11">
        <v>41872.525717592594</v>
      </c>
      <c r="M2733" t="b">
        <v>0</v>
      </c>
      <c r="N2733">
        <v>37</v>
      </c>
      <c r="O2733" t="b">
        <v>1</v>
      </c>
      <c r="P2733" t="s">
        <v>8275</v>
      </c>
      <c r="Q2733" t="s">
        <v>8305</v>
      </c>
    </row>
    <row r="2734" spans="1:17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s="14">
        <f>ROUND((E2734/D2734)*100,0)</f>
        <v>118</v>
      </c>
      <c r="G2734" s="16">
        <f>IFERROR(ROUND(E2734/N2734,2),0)</f>
        <v>97.19</v>
      </c>
      <c r="H2734" t="s">
        <v>8218</v>
      </c>
      <c r="I2734" t="s">
        <v>8223</v>
      </c>
      <c r="J2734" t="s">
        <v>8245</v>
      </c>
      <c r="K2734" s="11">
        <v>41422</v>
      </c>
      <c r="L2734" s="11">
        <v>41389.808194444442</v>
      </c>
      <c r="M2734" t="b">
        <v>0</v>
      </c>
      <c r="N2734">
        <v>146</v>
      </c>
      <c r="O2734" t="b">
        <v>1</v>
      </c>
      <c r="P2734" t="s">
        <v>8275</v>
      </c>
      <c r="Q2734" t="s">
        <v>8305</v>
      </c>
    </row>
    <row r="2735" spans="1:17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s="14">
        <f>ROUND((E2735/D2735)*100,0)</f>
        <v>108</v>
      </c>
      <c r="G2735" s="16">
        <f>IFERROR(ROUND(E2735/N2735,2),0)</f>
        <v>451.84</v>
      </c>
      <c r="H2735" t="s">
        <v>8218</v>
      </c>
      <c r="I2735" t="s">
        <v>8223</v>
      </c>
      <c r="J2735" t="s">
        <v>8245</v>
      </c>
      <c r="K2735" s="11">
        <v>42104.231180555558</v>
      </c>
      <c r="L2735" s="11">
        <v>42044.272847222222</v>
      </c>
      <c r="M2735" t="b">
        <v>0</v>
      </c>
      <c r="N2735">
        <v>119</v>
      </c>
      <c r="O2735" t="b">
        <v>1</v>
      </c>
      <c r="P2735" t="s">
        <v>8275</v>
      </c>
      <c r="Q2735" t="s">
        <v>8305</v>
      </c>
    </row>
    <row r="2736" spans="1:17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s="14">
        <f>ROUND((E2736/D2736)*100,0)</f>
        <v>2260300</v>
      </c>
      <c r="G2736" s="16">
        <f>IFERROR(ROUND(E2736/N2736,2),0)</f>
        <v>138.66999999999999</v>
      </c>
      <c r="H2736" t="s">
        <v>8218</v>
      </c>
      <c r="I2736" t="s">
        <v>8223</v>
      </c>
      <c r="J2736" t="s">
        <v>8245</v>
      </c>
      <c r="K2736" s="11">
        <v>42656.915972222225</v>
      </c>
      <c r="L2736" s="11">
        <v>42626.668888888889</v>
      </c>
      <c r="M2736" t="b">
        <v>0</v>
      </c>
      <c r="N2736">
        <v>163</v>
      </c>
      <c r="O2736" t="b">
        <v>1</v>
      </c>
      <c r="P2736" t="s">
        <v>8275</v>
      </c>
      <c r="Q2736" t="s">
        <v>8305</v>
      </c>
    </row>
    <row r="2737" spans="1:17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s="14">
        <f>ROUND((E2737/D2737)*100,0)</f>
        <v>978</v>
      </c>
      <c r="G2737" s="16">
        <f>IFERROR(ROUND(E2737/N2737,2),0)</f>
        <v>21.64</v>
      </c>
      <c r="H2737" t="s">
        <v>8218</v>
      </c>
      <c r="I2737" t="s">
        <v>8224</v>
      </c>
      <c r="J2737" t="s">
        <v>8246</v>
      </c>
      <c r="K2737" s="11">
        <v>41346.833333333336</v>
      </c>
      <c r="L2737" s="11">
        <v>41316.120949074073</v>
      </c>
      <c r="M2737" t="b">
        <v>0</v>
      </c>
      <c r="N2737">
        <v>339</v>
      </c>
      <c r="O2737" t="b">
        <v>1</v>
      </c>
      <c r="P2737" t="s">
        <v>8275</v>
      </c>
      <c r="Q2737" t="s">
        <v>8305</v>
      </c>
    </row>
    <row r="2738" spans="1:17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s="14">
        <f>ROUND((E2738/D2738)*100,0)</f>
        <v>123</v>
      </c>
      <c r="G2738" s="16">
        <f>IFERROR(ROUND(E2738/N2738,2),0)</f>
        <v>169.52</v>
      </c>
      <c r="H2738" t="s">
        <v>8218</v>
      </c>
      <c r="I2738" t="s">
        <v>8228</v>
      </c>
      <c r="J2738" t="s">
        <v>8250</v>
      </c>
      <c r="K2738" s="11">
        <v>41752.666354166664</v>
      </c>
      <c r="L2738" s="11">
        <v>41722.666354166664</v>
      </c>
      <c r="M2738" t="b">
        <v>0</v>
      </c>
      <c r="N2738">
        <v>58</v>
      </c>
      <c r="O2738" t="b">
        <v>1</v>
      </c>
      <c r="P2738" t="s">
        <v>8275</v>
      </c>
      <c r="Q2738" t="s">
        <v>8305</v>
      </c>
    </row>
    <row r="2739" spans="1:17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s="14">
        <f>ROUND((E2739/D2739)*100,0)</f>
        <v>246</v>
      </c>
      <c r="G2739" s="16">
        <f>IFERROR(ROUND(E2739/N2739,2),0)</f>
        <v>161.88</v>
      </c>
      <c r="H2739" t="s">
        <v>8218</v>
      </c>
      <c r="I2739" t="s">
        <v>8223</v>
      </c>
      <c r="J2739" t="s">
        <v>8245</v>
      </c>
      <c r="K2739" s="11">
        <v>41654.791666666664</v>
      </c>
      <c r="L2739" s="11">
        <v>41611.917673611111</v>
      </c>
      <c r="M2739" t="b">
        <v>0</v>
      </c>
      <c r="N2739">
        <v>456</v>
      </c>
      <c r="O2739" t="b">
        <v>1</v>
      </c>
      <c r="P2739" t="s">
        <v>8275</v>
      </c>
      <c r="Q2739" t="s">
        <v>8305</v>
      </c>
    </row>
    <row r="2740" spans="1:17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s="14">
        <f>ROUND((E2740/D2740)*100,0)</f>
        <v>148</v>
      </c>
      <c r="G2740" s="16">
        <f>IFERROR(ROUND(E2740/N2740,2),0)</f>
        <v>493.13</v>
      </c>
      <c r="H2740" t="s">
        <v>8218</v>
      </c>
      <c r="I2740" t="s">
        <v>8223</v>
      </c>
      <c r="J2740" t="s">
        <v>8245</v>
      </c>
      <c r="K2740" s="11">
        <v>42680.143564814818</v>
      </c>
      <c r="L2740" s="11">
        <v>42620.143564814818</v>
      </c>
      <c r="M2740" t="b">
        <v>0</v>
      </c>
      <c r="N2740">
        <v>15</v>
      </c>
      <c r="O2740" t="b">
        <v>1</v>
      </c>
      <c r="P2740" t="s">
        <v>8275</v>
      </c>
      <c r="Q2740" t="s">
        <v>8305</v>
      </c>
    </row>
    <row r="2741" spans="1:17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s="14">
        <f>ROUND((E2741/D2741)*100,0)</f>
        <v>384</v>
      </c>
      <c r="G2741" s="16">
        <f>IFERROR(ROUND(E2741/N2741,2),0)</f>
        <v>22.12</v>
      </c>
      <c r="H2741" t="s">
        <v>8218</v>
      </c>
      <c r="I2741" t="s">
        <v>8224</v>
      </c>
      <c r="J2741" t="s">
        <v>8246</v>
      </c>
      <c r="K2741" s="11">
        <v>41764.887928240743</v>
      </c>
      <c r="L2741" s="11">
        <v>41719.887928240743</v>
      </c>
      <c r="M2741" t="b">
        <v>0</v>
      </c>
      <c r="N2741">
        <v>191</v>
      </c>
      <c r="O2741" t="b">
        <v>1</v>
      </c>
      <c r="P2741" t="s">
        <v>8275</v>
      </c>
      <c r="Q2741" t="s">
        <v>8305</v>
      </c>
    </row>
    <row r="2742" spans="1:17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s="14">
        <f>ROUND((E2742/D2742)*100,0)</f>
        <v>103</v>
      </c>
      <c r="G2742" s="16">
        <f>IFERROR(ROUND(E2742/N2742,2),0)</f>
        <v>18.239999999999998</v>
      </c>
      <c r="H2742" t="s">
        <v>8218</v>
      </c>
      <c r="I2742" t="s">
        <v>8223</v>
      </c>
      <c r="J2742" t="s">
        <v>8245</v>
      </c>
      <c r="K2742" s="11">
        <v>42074.990185185183</v>
      </c>
      <c r="L2742" s="11">
        <v>42045.031851851854</v>
      </c>
      <c r="M2742" t="b">
        <v>0</v>
      </c>
      <c r="N2742">
        <v>17</v>
      </c>
      <c r="O2742" t="b">
        <v>1</v>
      </c>
      <c r="P2742" t="s">
        <v>8275</v>
      </c>
      <c r="Q2742" t="s">
        <v>8305</v>
      </c>
    </row>
    <row r="2743" spans="1:17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s="14">
        <f>ROUND((E2743/D2743)*100,0)</f>
        <v>0</v>
      </c>
      <c r="G2743" s="16">
        <f>IFERROR(ROUND(E2743/N2743,2),0)</f>
        <v>8.75</v>
      </c>
      <c r="H2743" t="s">
        <v>8220</v>
      </c>
      <c r="I2743" t="s">
        <v>8223</v>
      </c>
      <c r="J2743" t="s">
        <v>8245</v>
      </c>
      <c r="K2743" s="11">
        <v>41932.088194444441</v>
      </c>
      <c r="L2743" s="11">
        <v>41911.657430555555</v>
      </c>
      <c r="M2743" t="b">
        <v>0</v>
      </c>
      <c r="N2743">
        <v>4</v>
      </c>
      <c r="O2743" t="b">
        <v>0</v>
      </c>
      <c r="P2743" t="s">
        <v>8278</v>
      </c>
      <c r="Q2743" t="s">
        <v>8314</v>
      </c>
    </row>
    <row r="2744" spans="1:17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s="14">
        <f>ROUND((E2744/D2744)*100,0)</f>
        <v>29</v>
      </c>
      <c r="G2744" s="16">
        <f>IFERROR(ROUND(E2744/N2744,2),0)</f>
        <v>40.61</v>
      </c>
      <c r="H2744" t="s">
        <v>8220</v>
      </c>
      <c r="I2744" t="s">
        <v>8223</v>
      </c>
      <c r="J2744" t="s">
        <v>8245</v>
      </c>
      <c r="K2744" s="11">
        <v>41044.719756944447</v>
      </c>
      <c r="L2744" s="11">
        <v>41030.719756944447</v>
      </c>
      <c r="M2744" t="b">
        <v>0</v>
      </c>
      <c r="N2744">
        <v>18</v>
      </c>
      <c r="O2744" t="b">
        <v>0</v>
      </c>
      <c r="P2744" t="s">
        <v>8278</v>
      </c>
      <c r="Q2744" t="s">
        <v>8314</v>
      </c>
    </row>
    <row r="2745" spans="1:17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s="14">
        <f>ROUND((E2745/D2745)*100,0)</f>
        <v>0</v>
      </c>
      <c r="G2745" s="16">
        <f>IFERROR(ROUND(E2745/N2745,2),0)</f>
        <v>0</v>
      </c>
      <c r="H2745" t="s">
        <v>8220</v>
      </c>
      <c r="I2745" t="s">
        <v>8223</v>
      </c>
      <c r="J2745" t="s">
        <v>8245</v>
      </c>
      <c r="K2745" s="11">
        <v>42662.328784722224</v>
      </c>
      <c r="L2745" s="11">
        <v>42632.328784722224</v>
      </c>
      <c r="M2745" t="b">
        <v>0</v>
      </c>
      <c r="N2745">
        <v>0</v>
      </c>
      <c r="O2745" t="b">
        <v>0</v>
      </c>
      <c r="P2745" t="s">
        <v>8278</v>
      </c>
      <c r="Q2745" t="s">
        <v>8314</v>
      </c>
    </row>
    <row r="2746" spans="1:17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s="14">
        <f>ROUND((E2746/D2746)*100,0)</f>
        <v>5</v>
      </c>
      <c r="G2746" s="16">
        <f>IFERROR(ROUND(E2746/N2746,2),0)</f>
        <v>37.950000000000003</v>
      </c>
      <c r="H2746" t="s">
        <v>8220</v>
      </c>
      <c r="I2746" t="s">
        <v>8223</v>
      </c>
      <c r="J2746" t="s">
        <v>8245</v>
      </c>
      <c r="K2746" s="11">
        <v>40968.062476851854</v>
      </c>
      <c r="L2746" s="11">
        <v>40938.062476851854</v>
      </c>
      <c r="M2746" t="b">
        <v>0</v>
      </c>
      <c r="N2746">
        <v>22</v>
      </c>
      <c r="O2746" t="b">
        <v>0</v>
      </c>
      <c r="P2746" t="s">
        <v>8278</v>
      </c>
      <c r="Q2746" t="s">
        <v>8314</v>
      </c>
    </row>
    <row r="2747" spans="1:17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s="14">
        <f>ROUND((E2747/D2747)*100,0)</f>
        <v>22</v>
      </c>
      <c r="G2747" s="16">
        <f>IFERROR(ROUND(E2747/N2747,2),0)</f>
        <v>35.729999999999997</v>
      </c>
      <c r="H2747" t="s">
        <v>8220</v>
      </c>
      <c r="I2747" t="s">
        <v>8223</v>
      </c>
      <c r="J2747" t="s">
        <v>8245</v>
      </c>
      <c r="K2747" s="11">
        <v>41104.988055555557</v>
      </c>
      <c r="L2747" s="11">
        <v>41044.988055555557</v>
      </c>
      <c r="M2747" t="b">
        <v>0</v>
      </c>
      <c r="N2747">
        <v>49</v>
      </c>
      <c r="O2747" t="b">
        <v>0</v>
      </c>
      <c r="P2747" t="s">
        <v>8278</v>
      </c>
      <c r="Q2747" t="s">
        <v>8314</v>
      </c>
    </row>
    <row r="2748" spans="1:17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s="14">
        <f>ROUND((E2748/D2748)*100,0)</f>
        <v>27</v>
      </c>
      <c r="G2748" s="16">
        <f>IFERROR(ROUND(E2748/N2748,2),0)</f>
        <v>42.16</v>
      </c>
      <c r="H2748" t="s">
        <v>8220</v>
      </c>
      <c r="I2748" t="s">
        <v>8223</v>
      </c>
      <c r="J2748" t="s">
        <v>8245</v>
      </c>
      <c r="K2748" s="11">
        <v>41880.781377314815</v>
      </c>
      <c r="L2748" s="11">
        <v>41850.781377314815</v>
      </c>
      <c r="M2748" t="b">
        <v>0</v>
      </c>
      <c r="N2748">
        <v>19</v>
      </c>
      <c r="O2748" t="b">
        <v>0</v>
      </c>
      <c r="P2748" t="s">
        <v>8278</v>
      </c>
      <c r="Q2748" t="s">
        <v>8314</v>
      </c>
    </row>
    <row r="2749" spans="1:17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s="14">
        <f>ROUND((E2749/D2749)*100,0)</f>
        <v>28</v>
      </c>
      <c r="G2749" s="16">
        <f>IFERROR(ROUND(E2749/N2749,2),0)</f>
        <v>35</v>
      </c>
      <c r="H2749" t="s">
        <v>8220</v>
      </c>
      <c r="I2749" t="s">
        <v>8223</v>
      </c>
      <c r="J2749" t="s">
        <v>8245</v>
      </c>
      <c r="K2749" s="11">
        <v>41076.131944444445</v>
      </c>
      <c r="L2749" s="11">
        <v>41044.648113425923</v>
      </c>
      <c r="M2749" t="b">
        <v>0</v>
      </c>
      <c r="N2749">
        <v>4</v>
      </c>
      <c r="O2749" t="b">
        <v>0</v>
      </c>
      <c r="P2749" t="s">
        <v>8278</v>
      </c>
      <c r="Q2749" t="s">
        <v>8314</v>
      </c>
    </row>
    <row r="2750" spans="1:17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s="14">
        <f>ROUND((E2750/D2750)*100,0)</f>
        <v>1</v>
      </c>
      <c r="G2750" s="16">
        <f>IFERROR(ROUND(E2750/N2750,2),0)</f>
        <v>13.25</v>
      </c>
      <c r="H2750" t="s">
        <v>8220</v>
      </c>
      <c r="I2750" t="s">
        <v>8223</v>
      </c>
      <c r="J2750" t="s">
        <v>8245</v>
      </c>
      <c r="K2750" s="11">
        <v>42615.7106712963</v>
      </c>
      <c r="L2750" s="11">
        <v>42585.7106712963</v>
      </c>
      <c r="M2750" t="b">
        <v>0</v>
      </c>
      <c r="N2750">
        <v>4</v>
      </c>
      <c r="O2750" t="b">
        <v>0</v>
      </c>
      <c r="P2750" t="s">
        <v>8278</v>
      </c>
      <c r="Q2750" t="s">
        <v>8314</v>
      </c>
    </row>
    <row r="2751" spans="1:17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s="14">
        <f>ROUND((E2751/D2751)*100,0)</f>
        <v>1</v>
      </c>
      <c r="G2751" s="16">
        <f>IFERROR(ROUND(E2751/N2751,2),0)</f>
        <v>55</v>
      </c>
      <c r="H2751" t="s">
        <v>8220</v>
      </c>
      <c r="I2751" t="s">
        <v>8223</v>
      </c>
      <c r="J2751" t="s">
        <v>8245</v>
      </c>
      <c r="K2751" s="11">
        <v>42098.757372685184</v>
      </c>
      <c r="L2751" s="11">
        <v>42068.799039351848</v>
      </c>
      <c r="M2751" t="b">
        <v>0</v>
      </c>
      <c r="N2751">
        <v>2</v>
      </c>
      <c r="O2751" t="b">
        <v>0</v>
      </c>
      <c r="P2751" t="s">
        <v>8278</v>
      </c>
      <c r="Q2751" t="s">
        <v>8314</v>
      </c>
    </row>
    <row r="2752" spans="1:17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s="14">
        <f>ROUND((E2752/D2752)*100,0)</f>
        <v>0</v>
      </c>
      <c r="G2752" s="16">
        <f>IFERROR(ROUND(E2752/N2752,2),0)</f>
        <v>0</v>
      </c>
      <c r="H2752" t="s">
        <v>8220</v>
      </c>
      <c r="I2752" t="s">
        <v>8223</v>
      </c>
      <c r="J2752" t="s">
        <v>8245</v>
      </c>
      <c r="K2752" s="11">
        <v>41090.833333333336</v>
      </c>
      <c r="L2752" s="11">
        <v>41078.899826388886</v>
      </c>
      <c r="M2752" t="b">
        <v>0</v>
      </c>
      <c r="N2752">
        <v>0</v>
      </c>
      <c r="O2752" t="b">
        <v>0</v>
      </c>
      <c r="P2752" t="s">
        <v>8278</v>
      </c>
      <c r="Q2752" t="s">
        <v>8314</v>
      </c>
    </row>
    <row r="2753" spans="1:17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s="14">
        <f>ROUND((E2753/D2753)*100,0)</f>
        <v>0</v>
      </c>
      <c r="G2753" s="16">
        <f>IFERROR(ROUND(E2753/N2753,2),0)</f>
        <v>0</v>
      </c>
      <c r="H2753" t="s">
        <v>8220</v>
      </c>
      <c r="I2753" t="s">
        <v>8223</v>
      </c>
      <c r="J2753" t="s">
        <v>8245</v>
      </c>
      <c r="K2753" s="11">
        <v>41807.887060185189</v>
      </c>
      <c r="L2753" s="11">
        <v>41747.887060185189</v>
      </c>
      <c r="M2753" t="b">
        <v>0</v>
      </c>
      <c r="N2753">
        <v>0</v>
      </c>
      <c r="O2753" t="b">
        <v>0</v>
      </c>
      <c r="P2753" t="s">
        <v>8278</v>
      </c>
      <c r="Q2753" t="s">
        <v>8314</v>
      </c>
    </row>
    <row r="2754" spans="1:17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s="14">
        <f>ROUND((E2754/D2754)*100,0)</f>
        <v>11</v>
      </c>
      <c r="G2754" s="16">
        <f>IFERROR(ROUND(E2754/N2754,2),0)</f>
        <v>39.29</v>
      </c>
      <c r="H2754" t="s">
        <v>8220</v>
      </c>
      <c r="I2754" t="s">
        <v>8223</v>
      </c>
      <c r="J2754" t="s">
        <v>8245</v>
      </c>
      <c r="K2754" s="11">
        <v>40895.765092592592</v>
      </c>
      <c r="L2754" s="11">
        <v>40855.765092592592</v>
      </c>
      <c r="M2754" t="b">
        <v>0</v>
      </c>
      <c r="N2754">
        <v>14</v>
      </c>
      <c r="O2754" t="b">
        <v>0</v>
      </c>
      <c r="P2754" t="s">
        <v>8278</v>
      </c>
      <c r="Q2754" t="s">
        <v>8314</v>
      </c>
    </row>
    <row r="2755" spans="1:17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s="14">
        <f>ROUND((E2755/D2755)*100,0)</f>
        <v>19</v>
      </c>
      <c r="G2755" s="16">
        <f>IFERROR(ROUND(E2755/N2755,2),0)</f>
        <v>47.5</v>
      </c>
      <c r="H2755" t="s">
        <v>8220</v>
      </c>
      <c r="I2755" t="s">
        <v>8223</v>
      </c>
      <c r="J2755" t="s">
        <v>8245</v>
      </c>
      <c r="K2755" s="11">
        <v>41147.900729166664</v>
      </c>
      <c r="L2755" s="11">
        <v>41117.900729166664</v>
      </c>
      <c r="M2755" t="b">
        <v>0</v>
      </c>
      <c r="N2755">
        <v>8</v>
      </c>
      <c r="O2755" t="b">
        <v>0</v>
      </c>
      <c r="P2755" t="s">
        <v>8278</v>
      </c>
      <c r="Q2755" t="s">
        <v>8314</v>
      </c>
    </row>
    <row r="2756" spans="1:17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s="14">
        <f>ROUND((E2756/D2756)*100,0)</f>
        <v>0</v>
      </c>
      <c r="G2756" s="16">
        <f>IFERROR(ROUND(E2756/N2756,2),0)</f>
        <v>0</v>
      </c>
      <c r="H2756" t="s">
        <v>8220</v>
      </c>
      <c r="I2756" t="s">
        <v>8223</v>
      </c>
      <c r="J2756" t="s">
        <v>8245</v>
      </c>
      <c r="K2756" s="11">
        <v>41893.636006944442</v>
      </c>
      <c r="L2756" s="11">
        <v>41863.636006944442</v>
      </c>
      <c r="M2756" t="b">
        <v>0</v>
      </c>
      <c r="N2756">
        <v>0</v>
      </c>
      <c r="O2756" t="b">
        <v>0</v>
      </c>
      <c r="P2756" t="s">
        <v>8278</v>
      </c>
      <c r="Q2756" t="s">
        <v>8314</v>
      </c>
    </row>
    <row r="2757" spans="1:17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s="14">
        <f>ROUND((E2757/D2757)*100,0)</f>
        <v>52</v>
      </c>
      <c r="G2757" s="16">
        <f>IFERROR(ROUND(E2757/N2757,2),0)</f>
        <v>17.329999999999998</v>
      </c>
      <c r="H2757" t="s">
        <v>8220</v>
      </c>
      <c r="I2757" t="s">
        <v>8240</v>
      </c>
      <c r="J2757" t="s">
        <v>8248</v>
      </c>
      <c r="K2757" s="11">
        <v>42102.790821759256</v>
      </c>
      <c r="L2757" s="11">
        <v>42072.790821759256</v>
      </c>
      <c r="M2757" t="b">
        <v>0</v>
      </c>
      <c r="N2757">
        <v>15</v>
      </c>
      <c r="O2757" t="b">
        <v>0</v>
      </c>
      <c r="P2757" t="s">
        <v>8278</v>
      </c>
      <c r="Q2757" t="s">
        <v>8314</v>
      </c>
    </row>
    <row r="2758" spans="1:17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s="14">
        <f>ROUND((E2758/D2758)*100,0)</f>
        <v>10</v>
      </c>
      <c r="G2758" s="16">
        <f>IFERROR(ROUND(E2758/N2758,2),0)</f>
        <v>31.76</v>
      </c>
      <c r="H2758" t="s">
        <v>8220</v>
      </c>
      <c r="I2758" t="s">
        <v>8223</v>
      </c>
      <c r="J2758" t="s">
        <v>8245</v>
      </c>
      <c r="K2758" s="11">
        <v>41650.90047453704</v>
      </c>
      <c r="L2758" s="11">
        <v>41620.90047453704</v>
      </c>
      <c r="M2758" t="b">
        <v>0</v>
      </c>
      <c r="N2758">
        <v>33</v>
      </c>
      <c r="O2758" t="b">
        <v>0</v>
      </c>
      <c r="P2758" t="s">
        <v>8278</v>
      </c>
      <c r="Q2758" t="s">
        <v>8314</v>
      </c>
    </row>
    <row r="2759" spans="1:17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s="14">
        <f>ROUND((E2759/D2759)*100,0)</f>
        <v>1</v>
      </c>
      <c r="G2759" s="16">
        <f>IFERROR(ROUND(E2759/N2759,2),0)</f>
        <v>5</v>
      </c>
      <c r="H2759" t="s">
        <v>8220</v>
      </c>
      <c r="I2759" t="s">
        <v>8223</v>
      </c>
      <c r="J2759" t="s">
        <v>8245</v>
      </c>
      <c r="K2759" s="11">
        <v>42588.65662037037</v>
      </c>
      <c r="L2759" s="11">
        <v>42573.65662037037</v>
      </c>
      <c r="M2759" t="b">
        <v>0</v>
      </c>
      <c r="N2759">
        <v>2</v>
      </c>
      <c r="O2759" t="b">
        <v>0</v>
      </c>
      <c r="P2759" t="s">
        <v>8278</v>
      </c>
      <c r="Q2759" t="s">
        <v>8314</v>
      </c>
    </row>
    <row r="2760" spans="1:17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s="14">
        <f>ROUND((E2760/D2760)*100,0)</f>
        <v>12</v>
      </c>
      <c r="G2760" s="16">
        <f>IFERROR(ROUND(E2760/N2760,2),0)</f>
        <v>39</v>
      </c>
      <c r="H2760" t="s">
        <v>8220</v>
      </c>
      <c r="I2760" t="s">
        <v>8225</v>
      </c>
      <c r="J2760" t="s">
        <v>8247</v>
      </c>
      <c r="K2760" s="11">
        <v>42653.441932870373</v>
      </c>
      <c r="L2760" s="11">
        <v>42639.441932870373</v>
      </c>
      <c r="M2760" t="b">
        <v>0</v>
      </c>
      <c r="N2760">
        <v>6</v>
      </c>
      <c r="O2760" t="b">
        <v>0</v>
      </c>
      <c r="P2760" t="s">
        <v>8278</v>
      </c>
      <c r="Q2760" t="s">
        <v>8314</v>
      </c>
    </row>
    <row r="2761" spans="1:17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s="14">
        <f>ROUND((E2761/D2761)*100,0)</f>
        <v>11</v>
      </c>
      <c r="G2761" s="16">
        <f>IFERROR(ROUND(E2761/N2761,2),0)</f>
        <v>52.5</v>
      </c>
      <c r="H2761" t="s">
        <v>8220</v>
      </c>
      <c r="I2761" t="s">
        <v>8225</v>
      </c>
      <c r="J2761" t="s">
        <v>8247</v>
      </c>
      <c r="K2761" s="11">
        <v>42567.36650462963</v>
      </c>
      <c r="L2761" s="11">
        <v>42524.36650462963</v>
      </c>
      <c r="M2761" t="b">
        <v>0</v>
      </c>
      <c r="N2761">
        <v>2</v>
      </c>
      <c r="O2761" t="b">
        <v>0</v>
      </c>
      <c r="P2761" t="s">
        <v>8278</v>
      </c>
      <c r="Q2761" t="s">
        <v>8314</v>
      </c>
    </row>
    <row r="2762" spans="1:17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s="14">
        <f>ROUND((E2762/D2762)*100,0)</f>
        <v>0</v>
      </c>
      <c r="G2762" s="16">
        <f>IFERROR(ROUND(E2762/N2762,2),0)</f>
        <v>0</v>
      </c>
      <c r="H2762" t="s">
        <v>8220</v>
      </c>
      <c r="I2762" t="s">
        <v>8224</v>
      </c>
      <c r="J2762" t="s">
        <v>8246</v>
      </c>
      <c r="K2762" s="11">
        <v>41445.461319444446</v>
      </c>
      <c r="L2762" s="11">
        <v>41415.461319444446</v>
      </c>
      <c r="M2762" t="b">
        <v>0</v>
      </c>
      <c r="N2762">
        <v>0</v>
      </c>
      <c r="O2762" t="b">
        <v>0</v>
      </c>
      <c r="P2762" t="s">
        <v>8278</v>
      </c>
      <c r="Q2762" t="s">
        <v>8314</v>
      </c>
    </row>
    <row r="2763" spans="1:17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s="14">
        <f>ROUND((E2763/D2763)*100,0)</f>
        <v>1</v>
      </c>
      <c r="G2763" s="16">
        <f>IFERROR(ROUND(E2763/N2763,2),0)</f>
        <v>9</v>
      </c>
      <c r="H2763" t="s">
        <v>8220</v>
      </c>
      <c r="I2763" t="s">
        <v>8223</v>
      </c>
      <c r="J2763" t="s">
        <v>8245</v>
      </c>
      <c r="K2763" s="11">
        <v>41277.063576388886</v>
      </c>
      <c r="L2763" s="11">
        <v>41247.063576388886</v>
      </c>
      <c r="M2763" t="b">
        <v>0</v>
      </c>
      <c r="N2763">
        <v>4</v>
      </c>
      <c r="O2763" t="b">
        <v>0</v>
      </c>
      <c r="P2763" t="s">
        <v>8278</v>
      </c>
      <c r="Q2763" t="s">
        <v>8314</v>
      </c>
    </row>
    <row r="2764" spans="1:17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s="14">
        <f>ROUND((E2764/D2764)*100,0)</f>
        <v>1</v>
      </c>
      <c r="G2764" s="16">
        <f>IFERROR(ROUND(E2764/N2764,2),0)</f>
        <v>25</v>
      </c>
      <c r="H2764" t="s">
        <v>8220</v>
      </c>
      <c r="I2764" t="s">
        <v>8223</v>
      </c>
      <c r="J2764" t="s">
        <v>8245</v>
      </c>
      <c r="K2764" s="11">
        <v>40986.995312500003</v>
      </c>
      <c r="L2764" s="11">
        <v>40927.036979166667</v>
      </c>
      <c r="M2764" t="b">
        <v>0</v>
      </c>
      <c r="N2764">
        <v>1</v>
      </c>
      <c r="O2764" t="b">
        <v>0</v>
      </c>
      <c r="P2764" t="s">
        <v>8278</v>
      </c>
      <c r="Q2764" t="s">
        <v>8314</v>
      </c>
    </row>
    <row r="2765" spans="1:17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s="14">
        <f>ROUND((E2765/D2765)*100,0)</f>
        <v>0</v>
      </c>
      <c r="G2765" s="16">
        <f>IFERROR(ROUND(E2765/N2765,2),0)</f>
        <v>30</v>
      </c>
      <c r="H2765" t="s">
        <v>8220</v>
      </c>
      <c r="I2765" t="s">
        <v>8223</v>
      </c>
      <c r="J2765" t="s">
        <v>8245</v>
      </c>
      <c r="K2765" s="11">
        <v>41418.579675925925</v>
      </c>
      <c r="L2765" s="11">
        <v>41373.579675925925</v>
      </c>
      <c r="M2765" t="b">
        <v>0</v>
      </c>
      <c r="N2765">
        <v>3</v>
      </c>
      <c r="O2765" t="b">
        <v>0</v>
      </c>
      <c r="P2765" t="s">
        <v>8278</v>
      </c>
      <c r="Q2765" t="s">
        <v>8314</v>
      </c>
    </row>
    <row r="2766" spans="1:17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s="14">
        <f>ROUND((E2766/D2766)*100,0)</f>
        <v>1</v>
      </c>
      <c r="G2766" s="16">
        <f>IFERROR(ROUND(E2766/N2766,2),0)</f>
        <v>11.25</v>
      </c>
      <c r="H2766" t="s">
        <v>8220</v>
      </c>
      <c r="I2766" t="s">
        <v>8223</v>
      </c>
      <c r="J2766" t="s">
        <v>8245</v>
      </c>
      <c r="K2766" s="11">
        <v>41059.791666666664</v>
      </c>
      <c r="L2766" s="11">
        <v>41030.292025462964</v>
      </c>
      <c r="M2766" t="b">
        <v>0</v>
      </c>
      <c r="N2766">
        <v>4</v>
      </c>
      <c r="O2766" t="b">
        <v>0</v>
      </c>
      <c r="P2766" t="s">
        <v>8278</v>
      </c>
      <c r="Q2766" t="s">
        <v>8314</v>
      </c>
    </row>
    <row r="2767" spans="1:17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s="14">
        <f>ROUND((E2767/D2767)*100,0)</f>
        <v>0</v>
      </c>
      <c r="G2767" s="16">
        <f>IFERROR(ROUND(E2767/N2767,2),0)</f>
        <v>0</v>
      </c>
      <c r="H2767" t="s">
        <v>8220</v>
      </c>
      <c r="I2767" t="s">
        <v>8223</v>
      </c>
      <c r="J2767" t="s">
        <v>8245</v>
      </c>
      <c r="K2767" s="11">
        <v>41210.579027777778</v>
      </c>
      <c r="L2767" s="11">
        <v>41194.579027777778</v>
      </c>
      <c r="M2767" t="b">
        <v>0</v>
      </c>
      <c r="N2767">
        <v>0</v>
      </c>
      <c r="O2767" t="b">
        <v>0</v>
      </c>
      <c r="P2767" t="s">
        <v>8278</v>
      </c>
      <c r="Q2767" t="s">
        <v>8314</v>
      </c>
    </row>
    <row r="2768" spans="1:17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s="14">
        <f>ROUND((E2768/D2768)*100,0)</f>
        <v>2</v>
      </c>
      <c r="G2768" s="16">
        <f>IFERROR(ROUND(E2768/N2768,2),0)</f>
        <v>25</v>
      </c>
      <c r="H2768" t="s">
        <v>8220</v>
      </c>
      <c r="I2768" t="s">
        <v>8223</v>
      </c>
      <c r="J2768" t="s">
        <v>8245</v>
      </c>
      <c r="K2768" s="11">
        <v>40766.668032407404</v>
      </c>
      <c r="L2768" s="11">
        <v>40736.668032407404</v>
      </c>
      <c r="M2768" t="b">
        <v>0</v>
      </c>
      <c r="N2768">
        <v>4</v>
      </c>
      <c r="O2768" t="b">
        <v>0</v>
      </c>
      <c r="P2768" t="s">
        <v>8278</v>
      </c>
      <c r="Q2768" t="s">
        <v>8314</v>
      </c>
    </row>
    <row r="2769" spans="1:17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s="14">
        <f>ROUND((E2769/D2769)*100,0)</f>
        <v>1</v>
      </c>
      <c r="G2769" s="16">
        <f>IFERROR(ROUND(E2769/N2769,2),0)</f>
        <v>11.33</v>
      </c>
      <c r="H2769" t="s">
        <v>8220</v>
      </c>
      <c r="I2769" t="s">
        <v>8228</v>
      </c>
      <c r="J2769" t="s">
        <v>8250</v>
      </c>
      <c r="K2769" s="11">
        <v>42232.958912037036</v>
      </c>
      <c r="L2769" s="11">
        <v>42172.958912037036</v>
      </c>
      <c r="M2769" t="b">
        <v>0</v>
      </c>
      <c r="N2769">
        <v>3</v>
      </c>
      <c r="O2769" t="b">
        <v>0</v>
      </c>
      <c r="P2769" t="s">
        <v>8278</v>
      </c>
      <c r="Q2769" t="s">
        <v>8314</v>
      </c>
    </row>
    <row r="2770" spans="1:17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s="14">
        <f>ROUND((E2770/D2770)*100,0)</f>
        <v>14</v>
      </c>
      <c r="G2770" s="16">
        <f>IFERROR(ROUND(E2770/N2770,2),0)</f>
        <v>29.47</v>
      </c>
      <c r="H2770" t="s">
        <v>8220</v>
      </c>
      <c r="I2770" t="s">
        <v>8223</v>
      </c>
      <c r="J2770" t="s">
        <v>8245</v>
      </c>
      <c r="K2770" s="11">
        <v>40997.573182870372</v>
      </c>
      <c r="L2770" s="11">
        <v>40967.614849537036</v>
      </c>
      <c r="M2770" t="b">
        <v>0</v>
      </c>
      <c r="N2770">
        <v>34</v>
      </c>
      <c r="O2770" t="b">
        <v>0</v>
      </c>
      <c r="P2770" t="s">
        <v>8278</v>
      </c>
      <c r="Q2770" t="s">
        <v>8314</v>
      </c>
    </row>
    <row r="2771" spans="1:17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s="14">
        <f>ROUND((E2771/D2771)*100,0)</f>
        <v>0</v>
      </c>
      <c r="G2771" s="16">
        <f>IFERROR(ROUND(E2771/N2771,2),0)</f>
        <v>1</v>
      </c>
      <c r="H2771" t="s">
        <v>8220</v>
      </c>
      <c r="I2771" t="s">
        <v>8224</v>
      </c>
      <c r="J2771" t="s">
        <v>8246</v>
      </c>
      <c r="K2771" s="11">
        <v>41795.826273148145</v>
      </c>
      <c r="L2771" s="11">
        <v>41745.826273148145</v>
      </c>
      <c r="M2771" t="b">
        <v>0</v>
      </c>
      <c r="N2771">
        <v>2</v>
      </c>
      <c r="O2771" t="b">
        <v>0</v>
      </c>
      <c r="P2771" t="s">
        <v>8278</v>
      </c>
      <c r="Q2771" t="s">
        <v>8314</v>
      </c>
    </row>
    <row r="2772" spans="1:17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s="14">
        <f>ROUND((E2772/D2772)*100,0)</f>
        <v>10</v>
      </c>
      <c r="G2772" s="16">
        <f>IFERROR(ROUND(E2772/N2772,2),0)</f>
        <v>63.1</v>
      </c>
      <c r="H2772" t="s">
        <v>8220</v>
      </c>
      <c r="I2772" t="s">
        <v>8223</v>
      </c>
      <c r="J2772" t="s">
        <v>8245</v>
      </c>
      <c r="K2772" s="11">
        <v>41716.663541666669</v>
      </c>
      <c r="L2772" s="11">
        <v>41686.705208333333</v>
      </c>
      <c r="M2772" t="b">
        <v>0</v>
      </c>
      <c r="N2772">
        <v>33</v>
      </c>
      <c r="O2772" t="b">
        <v>0</v>
      </c>
      <c r="P2772" t="s">
        <v>8278</v>
      </c>
      <c r="Q2772" t="s">
        <v>8314</v>
      </c>
    </row>
    <row r="2773" spans="1:17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s="14">
        <f>ROUND((E2773/D2773)*100,0)</f>
        <v>0</v>
      </c>
      <c r="G2773" s="16">
        <f>IFERROR(ROUND(E2773/N2773,2),0)</f>
        <v>0</v>
      </c>
      <c r="H2773" t="s">
        <v>8220</v>
      </c>
      <c r="I2773" t="s">
        <v>8223</v>
      </c>
      <c r="J2773" t="s">
        <v>8245</v>
      </c>
      <c r="K2773" s="11">
        <v>41306.708333333336</v>
      </c>
      <c r="L2773" s="11">
        <v>41257.531712962962</v>
      </c>
      <c r="M2773" t="b">
        <v>0</v>
      </c>
      <c r="N2773">
        <v>0</v>
      </c>
      <c r="O2773" t="b">
        <v>0</v>
      </c>
      <c r="P2773" t="s">
        <v>8278</v>
      </c>
      <c r="Q2773" t="s">
        <v>8314</v>
      </c>
    </row>
    <row r="2774" spans="1:17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s="14">
        <f>ROUND((E2774/D2774)*100,0)</f>
        <v>0</v>
      </c>
      <c r="G2774" s="16">
        <f>IFERROR(ROUND(E2774/N2774,2),0)</f>
        <v>0</v>
      </c>
      <c r="H2774" t="s">
        <v>8220</v>
      </c>
      <c r="I2774" t="s">
        <v>8223</v>
      </c>
      <c r="J2774" t="s">
        <v>8245</v>
      </c>
      <c r="K2774" s="11">
        <v>41552.869143518517</v>
      </c>
      <c r="L2774" s="11">
        <v>41537.869143518517</v>
      </c>
      <c r="M2774" t="b">
        <v>0</v>
      </c>
      <c r="N2774">
        <v>0</v>
      </c>
      <c r="O2774" t="b">
        <v>0</v>
      </c>
      <c r="P2774" t="s">
        <v>8278</v>
      </c>
      <c r="Q2774" t="s">
        <v>8314</v>
      </c>
    </row>
    <row r="2775" spans="1:17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s="14">
        <f>ROUND((E2775/D2775)*100,0)</f>
        <v>0</v>
      </c>
      <c r="G2775" s="16">
        <f>IFERROR(ROUND(E2775/N2775,2),0)</f>
        <v>1</v>
      </c>
      <c r="H2775" t="s">
        <v>8220</v>
      </c>
      <c r="I2775" t="s">
        <v>8228</v>
      </c>
      <c r="J2775" t="s">
        <v>8250</v>
      </c>
      <c r="K2775" s="11">
        <v>42484.86482638889</v>
      </c>
      <c r="L2775" s="11">
        <v>42474.86482638889</v>
      </c>
      <c r="M2775" t="b">
        <v>0</v>
      </c>
      <c r="N2775">
        <v>1</v>
      </c>
      <c r="O2775" t="b">
        <v>0</v>
      </c>
      <c r="P2775" t="s">
        <v>8278</v>
      </c>
      <c r="Q2775" t="s">
        <v>8314</v>
      </c>
    </row>
    <row r="2776" spans="1:17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s="14">
        <f>ROUND((E2776/D2776)*100,0)</f>
        <v>14</v>
      </c>
      <c r="G2776" s="16">
        <f>IFERROR(ROUND(E2776/N2776,2),0)</f>
        <v>43.85</v>
      </c>
      <c r="H2776" t="s">
        <v>8220</v>
      </c>
      <c r="I2776" t="s">
        <v>8223</v>
      </c>
      <c r="J2776" t="s">
        <v>8245</v>
      </c>
      <c r="K2776" s="11">
        <v>41341.126481481479</v>
      </c>
      <c r="L2776" s="11">
        <v>41311.126481481479</v>
      </c>
      <c r="M2776" t="b">
        <v>0</v>
      </c>
      <c r="N2776">
        <v>13</v>
      </c>
      <c r="O2776" t="b">
        <v>0</v>
      </c>
      <c r="P2776" t="s">
        <v>8278</v>
      </c>
      <c r="Q2776" t="s">
        <v>8314</v>
      </c>
    </row>
    <row r="2777" spans="1:17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s="14">
        <f>ROUND((E2777/D2777)*100,0)</f>
        <v>3</v>
      </c>
      <c r="G2777" s="16">
        <f>IFERROR(ROUND(E2777/N2777,2),0)</f>
        <v>75</v>
      </c>
      <c r="H2777" t="s">
        <v>8220</v>
      </c>
      <c r="I2777" t="s">
        <v>8223</v>
      </c>
      <c r="J2777" t="s">
        <v>8245</v>
      </c>
      <c r="K2777" s="11">
        <v>40893.013356481482</v>
      </c>
      <c r="L2777" s="11">
        <v>40863.013356481482</v>
      </c>
      <c r="M2777" t="b">
        <v>0</v>
      </c>
      <c r="N2777">
        <v>2</v>
      </c>
      <c r="O2777" t="b">
        <v>0</v>
      </c>
      <c r="P2777" t="s">
        <v>8278</v>
      </c>
      <c r="Q2777" t="s">
        <v>8314</v>
      </c>
    </row>
    <row r="2778" spans="1:17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s="14">
        <f>ROUND((E2778/D2778)*100,0)</f>
        <v>8</v>
      </c>
      <c r="G2778" s="16">
        <f>IFERROR(ROUND(E2778/N2778,2),0)</f>
        <v>45.97</v>
      </c>
      <c r="H2778" t="s">
        <v>8220</v>
      </c>
      <c r="I2778" t="s">
        <v>8223</v>
      </c>
      <c r="J2778" t="s">
        <v>8245</v>
      </c>
      <c r="K2778" s="11">
        <v>42167.297175925924</v>
      </c>
      <c r="L2778" s="11">
        <v>42136.297175925924</v>
      </c>
      <c r="M2778" t="b">
        <v>0</v>
      </c>
      <c r="N2778">
        <v>36</v>
      </c>
      <c r="O2778" t="b">
        <v>0</v>
      </c>
      <c r="P2778" t="s">
        <v>8278</v>
      </c>
      <c r="Q2778" t="s">
        <v>8314</v>
      </c>
    </row>
    <row r="2779" spans="1:17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s="14">
        <f>ROUND((E2779/D2779)*100,0)</f>
        <v>0</v>
      </c>
      <c r="G2779" s="16">
        <f>IFERROR(ROUND(E2779/N2779,2),0)</f>
        <v>10</v>
      </c>
      <c r="H2779" t="s">
        <v>8220</v>
      </c>
      <c r="I2779" t="s">
        <v>8223</v>
      </c>
      <c r="J2779" t="s">
        <v>8245</v>
      </c>
      <c r="K2779" s="11">
        <v>42202.669027777774</v>
      </c>
      <c r="L2779" s="11">
        <v>42172.669027777774</v>
      </c>
      <c r="M2779" t="b">
        <v>0</v>
      </c>
      <c r="N2779">
        <v>1</v>
      </c>
      <c r="O2779" t="b">
        <v>0</v>
      </c>
      <c r="P2779" t="s">
        <v>8278</v>
      </c>
      <c r="Q2779" t="s">
        <v>8314</v>
      </c>
    </row>
    <row r="2780" spans="1:17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s="14">
        <f>ROUND((E2780/D2780)*100,0)</f>
        <v>26</v>
      </c>
      <c r="G2780" s="16">
        <f>IFERROR(ROUND(E2780/N2780,2),0)</f>
        <v>93.67</v>
      </c>
      <c r="H2780" t="s">
        <v>8220</v>
      </c>
      <c r="I2780" t="s">
        <v>8223</v>
      </c>
      <c r="J2780" t="s">
        <v>8245</v>
      </c>
      <c r="K2780" s="11">
        <v>41876.978078703702</v>
      </c>
      <c r="L2780" s="11">
        <v>41846.978078703702</v>
      </c>
      <c r="M2780" t="b">
        <v>0</v>
      </c>
      <c r="N2780">
        <v>15</v>
      </c>
      <c r="O2780" t="b">
        <v>0</v>
      </c>
      <c r="P2780" t="s">
        <v>8278</v>
      </c>
      <c r="Q2780" t="s">
        <v>8314</v>
      </c>
    </row>
    <row r="2781" spans="1:17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s="14">
        <f>ROUND((E2781/D2781)*100,0)</f>
        <v>2</v>
      </c>
      <c r="G2781" s="16">
        <f>IFERROR(ROUND(E2781/N2781,2),0)</f>
        <v>53</v>
      </c>
      <c r="H2781" t="s">
        <v>8220</v>
      </c>
      <c r="I2781" t="s">
        <v>8223</v>
      </c>
      <c r="J2781" t="s">
        <v>8245</v>
      </c>
      <c r="K2781" s="11">
        <v>42330.627557870372</v>
      </c>
      <c r="L2781" s="11">
        <v>42300.5858912037</v>
      </c>
      <c r="M2781" t="b">
        <v>0</v>
      </c>
      <c r="N2781">
        <v>1</v>
      </c>
      <c r="O2781" t="b">
        <v>0</v>
      </c>
      <c r="P2781" t="s">
        <v>8278</v>
      </c>
      <c r="Q2781" t="s">
        <v>8314</v>
      </c>
    </row>
    <row r="2782" spans="1:17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s="14">
        <f>ROUND((E2782/D2782)*100,0)</f>
        <v>0</v>
      </c>
      <c r="G2782" s="16">
        <f>IFERROR(ROUND(E2782/N2782,2),0)</f>
        <v>0</v>
      </c>
      <c r="H2782" t="s">
        <v>8220</v>
      </c>
      <c r="I2782" t="s">
        <v>8236</v>
      </c>
      <c r="J2782" t="s">
        <v>8248</v>
      </c>
      <c r="K2782" s="11">
        <v>42804.447777777779</v>
      </c>
      <c r="L2782" s="11">
        <v>42774.447777777779</v>
      </c>
      <c r="M2782" t="b">
        <v>0</v>
      </c>
      <c r="N2782">
        <v>0</v>
      </c>
      <c r="O2782" t="b">
        <v>0</v>
      </c>
      <c r="P2782" t="s">
        <v>8278</v>
      </c>
      <c r="Q2782" t="s">
        <v>8314</v>
      </c>
    </row>
    <row r="2783" spans="1:17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s="14">
        <f>ROUND((E2783/D2783)*100,0)</f>
        <v>105</v>
      </c>
      <c r="G2783" s="16">
        <f>IFERROR(ROUND(E2783/N2783,2),0)</f>
        <v>47</v>
      </c>
      <c r="H2783" t="s">
        <v>8218</v>
      </c>
      <c r="I2783" t="s">
        <v>8223</v>
      </c>
      <c r="J2783" t="s">
        <v>8245</v>
      </c>
      <c r="K2783" s="11">
        <v>42047.291666666664</v>
      </c>
      <c r="L2783" s="11">
        <v>42018.94159722222</v>
      </c>
      <c r="M2783" t="b">
        <v>0</v>
      </c>
      <c r="N2783">
        <v>28</v>
      </c>
      <c r="O2783" t="b">
        <v>1</v>
      </c>
      <c r="P2783" t="s">
        <v>8273</v>
      </c>
      <c r="Q2783" t="s">
        <v>8274</v>
      </c>
    </row>
    <row r="2784" spans="1:17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s="14">
        <f>ROUND((E2784/D2784)*100,0)</f>
        <v>120</v>
      </c>
      <c r="G2784" s="16">
        <f>IFERROR(ROUND(E2784/N2784,2),0)</f>
        <v>66.67</v>
      </c>
      <c r="H2784" t="s">
        <v>8218</v>
      </c>
      <c r="I2784" t="s">
        <v>8223</v>
      </c>
      <c r="J2784" t="s">
        <v>8245</v>
      </c>
      <c r="K2784" s="11">
        <v>42052.207638888889</v>
      </c>
      <c r="L2784" s="11">
        <v>42026.924976851849</v>
      </c>
      <c r="M2784" t="b">
        <v>0</v>
      </c>
      <c r="N2784">
        <v>18</v>
      </c>
      <c r="O2784" t="b">
        <v>1</v>
      </c>
      <c r="P2784" t="s">
        <v>8273</v>
      </c>
      <c r="Q2784" t="s">
        <v>8274</v>
      </c>
    </row>
    <row r="2785" spans="1:17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s="14">
        <f>ROUND((E2785/D2785)*100,0)</f>
        <v>115</v>
      </c>
      <c r="G2785" s="16">
        <f>IFERROR(ROUND(E2785/N2785,2),0)</f>
        <v>18.77</v>
      </c>
      <c r="H2785" t="s">
        <v>8218</v>
      </c>
      <c r="I2785" t="s">
        <v>8224</v>
      </c>
      <c r="J2785" t="s">
        <v>8246</v>
      </c>
      <c r="K2785" s="11">
        <v>42117.535254629627</v>
      </c>
      <c r="L2785" s="11">
        <v>42103.535254629627</v>
      </c>
      <c r="M2785" t="b">
        <v>0</v>
      </c>
      <c r="N2785">
        <v>61</v>
      </c>
      <c r="O2785" t="b">
        <v>1</v>
      </c>
      <c r="P2785" t="s">
        <v>8273</v>
      </c>
      <c r="Q2785" t="s">
        <v>8274</v>
      </c>
    </row>
    <row r="2786" spans="1:17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s="14">
        <f>ROUND((E2786/D2786)*100,0)</f>
        <v>119</v>
      </c>
      <c r="G2786" s="16">
        <f>IFERROR(ROUND(E2786/N2786,2),0)</f>
        <v>66.11</v>
      </c>
      <c r="H2786" t="s">
        <v>8218</v>
      </c>
      <c r="I2786" t="s">
        <v>8223</v>
      </c>
      <c r="J2786" t="s">
        <v>8245</v>
      </c>
      <c r="K2786" s="11">
        <v>41941.787534722222</v>
      </c>
      <c r="L2786" s="11">
        <v>41920.787534722222</v>
      </c>
      <c r="M2786" t="b">
        <v>0</v>
      </c>
      <c r="N2786">
        <v>108</v>
      </c>
      <c r="O2786" t="b">
        <v>1</v>
      </c>
      <c r="P2786" t="s">
        <v>8273</v>
      </c>
      <c r="Q2786" t="s">
        <v>8274</v>
      </c>
    </row>
    <row r="2787" spans="1:17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s="14">
        <f>ROUND((E2787/D2787)*100,0)</f>
        <v>105</v>
      </c>
      <c r="G2787" s="16">
        <f>IFERROR(ROUND(E2787/N2787,2),0)</f>
        <v>36.86</v>
      </c>
      <c r="H2787" t="s">
        <v>8218</v>
      </c>
      <c r="I2787" t="s">
        <v>8223</v>
      </c>
      <c r="J2787" t="s">
        <v>8245</v>
      </c>
      <c r="K2787" s="11">
        <v>42587.875</v>
      </c>
      <c r="L2787" s="11">
        <v>42558.189432870371</v>
      </c>
      <c r="M2787" t="b">
        <v>0</v>
      </c>
      <c r="N2787">
        <v>142</v>
      </c>
      <c r="O2787" t="b">
        <v>1</v>
      </c>
      <c r="P2787" t="s">
        <v>8273</v>
      </c>
      <c r="Q2787" t="s">
        <v>8274</v>
      </c>
    </row>
    <row r="2788" spans="1:17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s="14">
        <f>ROUND((E2788/D2788)*100,0)</f>
        <v>118</v>
      </c>
      <c r="G2788" s="16">
        <f>IFERROR(ROUND(E2788/N2788,2),0)</f>
        <v>39.81</v>
      </c>
      <c r="H2788" t="s">
        <v>8218</v>
      </c>
      <c r="I2788" t="s">
        <v>8224</v>
      </c>
      <c r="J2788" t="s">
        <v>8246</v>
      </c>
      <c r="K2788" s="11">
        <v>41829.569212962961</v>
      </c>
      <c r="L2788" s="11">
        <v>41815.569212962961</v>
      </c>
      <c r="M2788" t="b">
        <v>0</v>
      </c>
      <c r="N2788">
        <v>74</v>
      </c>
      <c r="O2788" t="b">
        <v>1</v>
      </c>
      <c r="P2788" t="s">
        <v>8273</v>
      </c>
      <c r="Q2788" t="s">
        <v>8274</v>
      </c>
    </row>
    <row r="2789" spans="1:17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s="14">
        <f>ROUND((E2789/D2789)*100,0)</f>
        <v>120</v>
      </c>
      <c r="G2789" s="16">
        <f>IFERROR(ROUND(E2789/N2789,2),0)</f>
        <v>31.5</v>
      </c>
      <c r="H2789" t="s">
        <v>8218</v>
      </c>
      <c r="I2789" t="s">
        <v>8223</v>
      </c>
      <c r="J2789" t="s">
        <v>8245</v>
      </c>
      <c r="K2789" s="11">
        <v>41838.198518518519</v>
      </c>
      <c r="L2789" s="11">
        <v>41808.198518518519</v>
      </c>
      <c r="M2789" t="b">
        <v>0</v>
      </c>
      <c r="N2789">
        <v>38</v>
      </c>
      <c r="O2789" t="b">
        <v>1</v>
      </c>
      <c r="P2789" t="s">
        <v>8273</v>
      </c>
      <c r="Q2789" t="s">
        <v>8274</v>
      </c>
    </row>
    <row r="2790" spans="1:17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s="14">
        <f>ROUND((E2790/D2790)*100,0)</f>
        <v>103</v>
      </c>
      <c r="G2790" s="16">
        <f>IFERROR(ROUND(E2790/N2790,2),0)</f>
        <v>102.5</v>
      </c>
      <c r="H2790" t="s">
        <v>8218</v>
      </c>
      <c r="I2790" t="s">
        <v>8223</v>
      </c>
      <c r="J2790" t="s">
        <v>8245</v>
      </c>
      <c r="K2790" s="11">
        <v>42580.701886574076</v>
      </c>
      <c r="L2790" s="11">
        <v>42550.701886574076</v>
      </c>
      <c r="M2790" t="b">
        <v>0</v>
      </c>
      <c r="N2790">
        <v>20</v>
      </c>
      <c r="O2790" t="b">
        <v>1</v>
      </c>
      <c r="P2790" t="s">
        <v>8273</v>
      </c>
      <c r="Q2790" t="s">
        <v>8274</v>
      </c>
    </row>
    <row r="2791" spans="1:17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s="14">
        <f>ROUND((E2791/D2791)*100,0)</f>
        <v>101</v>
      </c>
      <c r="G2791" s="16">
        <f>IFERROR(ROUND(E2791/N2791,2),0)</f>
        <v>126.46</v>
      </c>
      <c r="H2791" t="s">
        <v>8218</v>
      </c>
      <c r="I2791" t="s">
        <v>8223</v>
      </c>
      <c r="J2791" t="s">
        <v>8245</v>
      </c>
      <c r="K2791" s="11">
        <v>42075.166666666664</v>
      </c>
      <c r="L2791" s="11">
        <v>42056.013124999998</v>
      </c>
      <c r="M2791" t="b">
        <v>0</v>
      </c>
      <c r="N2791">
        <v>24</v>
      </c>
      <c r="O2791" t="b">
        <v>1</v>
      </c>
      <c r="P2791" t="s">
        <v>8273</v>
      </c>
      <c r="Q2791" t="s">
        <v>8274</v>
      </c>
    </row>
    <row r="2792" spans="1:17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s="14">
        <f>ROUND((E2792/D2792)*100,0)</f>
        <v>105</v>
      </c>
      <c r="G2792" s="16">
        <f>IFERROR(ROUND(E2792/N2792,2),0)</f>
        <v>47.88</v>
      </c>
      <c r="H2792" t="s">
        <v>8218</v>
      </c>
      <c r="I2792" t="s">
        <v>8223</v>
      </c>
      <c r="J2792" t="s">
        <v>8245</v>
      </c>
      <c r="K2792" s="11">
        <v>42046.938692129632</v>
      </c>
      <c r="L2792" s="11">
        <v>42016.938692129632</v>
      </c>
      <c r="M2792" t="b">
        <v>0</v>
      </c>
      <c r="N2792">
        <v>66</v>
      </c>
      <c r="O2792" t="b">
        <v>1</v>
      </c>
      <c r="P2792" t="s">
        <v>8273</v>
      </c>
      <c r="Q2792" t="s">
        <v>8274</v>
      </c>
    </row>
    <row r="2793" spans="1:17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s="14">
        <f>ROUND((E2793/D2793)*100,0)</f>
        <v>103</v>
      </c>
      <c r="G2793" s="16">
        <f>IFERROR(ROUND(E2793/N2793,2),0)</f>
        <v>73.209999999999994</v>
      </c>
      <c r="H2793" t="s">
        <v>8218</v>
      </c>
      <c r="I2793" t="s">
        <v>8223</v>
      </c>
      <c r="J2793" t="s">
        <v>8245</v>
      </c>
      <c r="K2793" s="11">
        <v>42622.166666666664</v>
      </c>
      <c r="L2793" s="11">
        <v>42591.899988425925</v>
      </c>
      <c r="M2793" t="b">
        <v>0</v>
      </c>
      <c r="N2793">
        <v>28</v>
      </c>
      <c r="O2793" t="b">
        <v>1</v>
      </c>
      <c r="P2793" t="s">
        <v>8273</v>
      </c>
      <c r="Q2793" t="s">
        <v>8274</v>
      </c>
    </row>
    <row r="2794" spans="1:17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s="14">
        <f>ROUND((E2794/D2794)*100,0)</f>
        <v>108</v>
      </c>
      <c r="G2794" s="16">
        <f>IFERROR(ROUND(E2794/N2794,2),0)</f>
        <v>89.67</v>
      </c>
      <c r="H2794" t="s">
        <v>8218</v>
      </c>
      <c r="I2794" t="s">
        <v>8223</v>
      </c>
      <c r="J2794" t="s">
        <v>8245</v>
      </c>
      <c r="K2794" s="11">
        <v>42228.231006944443</v>
      </c>
      <c r="L2794" s="11">
        <v>42183.231006944443</v>
      </c>
      <c r="M2794" t="b">
        <v>0</v>
      </c>
      <c r="N2794">
        <v>24</v>
      </c>
      <c r="O2794" t="b">
        <v>1</v>
      </c>
      <c r="P2794" t="s">
        <v>8273</v>
      </c>
      <c r="Q2794" t="s">
        <v>8274</v>
      </c>
    </row>
    <row r="2795" spans="1:17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s="14">
        <f>ROUND((E2795/D2795)*100,0)</f>
        <v>111</v>
      </c>
      <c r="G2795" s="16">
        <f>IFERROR(ROUND(E2795/N2795,2),0)</f>
        <v>151.46</v>
      </c>
      <c r="H2795" t="s">
        <v>8218</v>
      </c>
      <c r="I2795" t="s">
        <v>8225</v>
      </c>
      <c r="J2795" t="s">
        <v>8247</v>
      </c>
      <c r="K2795" s="11">
        <v>42206.419039351851</v>
      </c>
      <c r="L2795" s="11">
        <v>42176.419039351851</v>
      </c>
      <c r="M2795" t="b">
        <v>0</v>
      </c>
      <c r="N2795">
        <v>73</v>
      </c>
      <c r="O2795" t="b">
        <v>1</v>
      </c>
      <c r="P2795" t="s">
        <v>8273</v>
      </c>
      <c r="Q2795" t="s">
        <v>8274</v>
      </c>
    </row>
    <row r="2796" spans="1:17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s="14">
        <f>ROUND((E2796/D2796)*100,0)</f>
        <v>150</v>
      </c>
      <c r="G2796" s="16">
        <f>IFERROR(ROUND(E2796/N2796,2),0)</f>
        <v>25</v>
      </c>
      <c r="H2796" t="s">
        <v>8218</v>
      </c>
      <c r="I2796" t="s">
        <v>8224</v>
      </c>
      <c r="J2796" t="s">
        <v>8246</v>
      </c>
      <c r="K2796" s="11">
        <v>42432.791666666664</v>
      </c>
      <c r="L2796" s="11">
        <v>42416.691655092596</v>
      </c>
      <c r="M2796" t="b">
        <v>0</v>
      </c>
      <c r="N2796">
        <v>3</v>
      </c>
      <c r="O2796" t="b">
        <v>1</v>
      </c>
      <c r="P2796" t="s">
        <v>8273</v>
      </c>
      <c r="Q2796" t="s">
        <v>8274</v>
      </c>
    </row>
    <row r="2797" spans="1:17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s="14">
        <f>ROUND((E2797/D2797)*100,0)</f>
        <v>104</v>
      </c>
      <c r="G2797" s="16">
        <f>IFERROR(ROUND(E2797/N2797,2),0)</f>
        <v>36.5</v>
      </c>
      <c r="H2797" t="s">
        <v>8218</v>
      </c>
      <c r="I2797" t="s">
        <v>8223</v>
      </c>
      <c r="J2797" t="s">
        <v>8245</v>
      </c>
      <c r="K2797" s="11">
        <v>41796.958333333336</v>
      </c>
      <c r="L2797" s="11">
        <v>41780.525937500002</v>
      </c>
      <c r="M2797" t="b">
        <v>0</v>
      </c>
      <c r="N2797">
        <v>20</v>
      </c>
      <c r="O2797" t="b">
        <v>1</v>
      </c>
      <c r="P2797" t="s">
        <v>8273</v>
      </c>
      <c r="Q2797" t="s">
        <v>8274</v>
      </c>
    </row>
    <row r="2798" spans="1:17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s="14">
        <f>ROUND((E2798/D2798)*100,0)</f>
        <v>116</v>
      </c>
      <c r="G2798" s="16">
        <f>IFERROR(ROUND(E2798/N2798,2),0)</f>
        <v>44</v>
      </c>
      <c r="H2798" t="s">
        <v>8218</v>
      </c>
      <c r="I2798" t="s">
        <v>8224</v>
      </c>
      <c r="J2798" t="s">
        <v>8246</v>
      </c>
      <c r="K2798" s="11">
        <v>41825.528101851851</v>
      </c>
      <c r="L2798" s="11">
        <v>41795.528101851851</v>
      </c>
      <c r="M2798" t="b">
        <v>0</v>
      </c>
      <c r="N2798">
        <v>21</v>
      </c>
      <c r="O2798" t="b">
        <v>1</v>
      </c>
      <c r="P2798" t="s">
        <v>8273</v>
      </c>
      <c r="Q2798" t="s">
        <v>8274</v>
      </c>
    </row>
    <row r="2799" spans="1:17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s="14">
        <f>ROUND((E2799/D2799)*100,0)</f>
        <v>103</v>
      </c>
      <c r="G2799" s="16">
        <f>IFERROR(ROUND(E2799/N2799,2),0)</f>
        <v>87.36</v>
      </c>
      <c r="H2799" t="s">
        <v>8218</v>
      </c>
      <c r="I2799" t="s">
        <v>8224</v>
      </c>
      <c r="J2799" t="s">
        <v>8246</v>
      </c>
      <c r="K2799" s="11">
        <v>41828.94027777778</v>
      </c>
      <c r="L2799" s="11">
        <v>41798.94027777778</v>
      </c>
      <c r="M2799" t="b">
        <v>0</v>
      </c>
      <c r="N2799">
        <v>94</v>
      </c>
      <c r="O2799" t="b">
        <v>1</v>
      </c>
      <c r="P2799" t="s">
        <v>8273</v>
      </c>
      <c r="Q2799" t="s">
        <v>8274</v>
      </c>
    </row>
    <row r="2800" spans="1:17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s="14">
        <f>ROUND((E2800/D2800)*100,0)</f>
        <v>101</v>
      </c>
      <c r="G2800" s="16">
        <f>IFERROR(ROUND(E2800/N2800,2),0)</f>
        <v>36.47</v>
      </c>
      <c r="H2800" t="s">
        <v>8218</v>
      </c>
      <c r="I2800" t="s">
        <v>8224</v>
      </c>
      <c r="J2800" t="s">
        <v>8246</v>
      </c>
      <c r="K2800" s="11">
        <v>42216.666666666664</v>
      </c>
      <c r="L2800" s="11">
        <v>42201.675011574072</v>
      </c>
      <c r="M2800" t="b">
        <v>0</v>
      </c>
      <c r="N2800">
        <v>139</v>
      </c>
      <c r="O2800" t="b">
        <v>1</v>
      </c>
      <c r="P2800" t="s">
        <v>8273</v>
      </c>
      <c r="Q2800" t="s">
        <v>8274</v>
      </c>
    </row>
    <row r="2801" spans="1:17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s="14">
        <f>ROUND((E2801/D2801)*100,0)</f>
        <v>117</v>
      </c>
      <c r="G2801" s="16">
        <f>IFERROR(ROUND(E2801/N2801,2),0)</f>
        <v>44.86</v>
      </c>
      <c r="H2801" t="s">
        <v>8218</v>
      </c>
      <c r="I2801" t="s">
        <v>8224</v>
      </c>
      <c r="J2801" t="s">
        <v>8246</v>
      </c>
      <c r="K2801" s="11">
        <v>42538.666666666664</v>
      </c>
      <c r="L2801" s="11">
        <v>42507.264699074076</v>
      </c>
      <c r="M2801" t="b">
        <v>0</v>
      </c>
      <c r="N2801">
        <v>130</v>
      </c>
      <c r="O2801" t="b">
        <v>1</v>
      </c>
      <c r="P2801" t="s">
        <v>8273</v>
      </c>
      <c r="Q2801" t="s">
        <v>8274</v>
      </c>
    </row>
    <row r="2802" spans="1:17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s="14">
        <f>ROUND((E2802/D2802)*100,0)</f>
        <v>133</v>
      </c>
      <c r="G2802" s="16">
        <f>IFERROR(ROUND(E2802/N2802,2),0)</f>
        <v>42.9</v>
      </c>
      <c r="H2802" t="s">
        <v>8218</v>
      </c>
      <c r="I2802" t="s">
        <v>8224</v>
      </c>
      <c r="J2802" t="s">
        <v>8246</v>
      </c>
      <c r="K2802" s="11">
        <v>42008.552847222221</v>
      </c>
      <c r="L2802" s="11">
        <v>41948.552847222221</v>
      </c>
      <c r="M2802" t="b">
        <v>0</v>
      </c>
      <c r="N2802">
        <v>31</v>
      </c>
      <c r="O2802" t="b">
        <v>1</v>
      </c>
      <c r="P2802" t="s">
        <v>8273</v>
      </c>
      <c r="Q2802" t="s">
        <v>8274</v>
      </c>
    </row>
    <row r="2803" spans="1:17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s="14">
        <f>ROUND((E2803/D2803)*100,0)</f>
        <v>133</v>
      </c>
      <c r="G2803" s="16">
        <f>IFERROR(ROUND(E2803/N2803,2),0)</f>
        <v>51.23</v>
      </c>
      <c r="H2803" t="s">
        <v>8218</v>
      </c>
      <c r="I2803" t="s">
        <v>8225</v>
      </c>
      <c r="J2803" t="s">
        <v>8247</v>
      </c>
      <c r="K2803" s="11">
        <v>41922.458333333336</v>
      </c>
      <c r="L2803" s="11">
        <v>41900.243159722224</v>
      </c>
      <c r="M2803" t="b">
        <v>0</v>
      </c>
      <c r="N2803">
        <v>13</v>
      </c>
      <c r="O2803" t="b">
        <v>1</v>
      </c>
      <c r="P2803" t="s">
        <v>8273</v>
      </c>
      <c r="Q2803" t="s">
        <v>8274</v>
      </c>
    </row>
    <row r="2804" spans="1:17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s="14">
        <f>ROUND((E2804/D2804)*100,0)</f>
        <v>102</v>
      </c>
      <c r="G2804" s="16">
        <f>IFERROR(ROUND(E2804/N2804,2),0)</f>
        <v>33.94</v>
      </c>
      <c r="H2804" t="s">
        <v>8218</v>
      </c>
      <c r="I2804" t="s">
        <v>8224</v>
      </c>
      <c r="J2804" t="s">
        <v>8246</v>
      </c>
      <c r="K2804" s="11">
        <v>42222.64707175926</v>
      </c>
      <c r="L2804" s="11">
        <v>42192.64707175926</v>
      </c>
      <c r="M2804" t="b">
        <v>0</v>
      </c>
      <c r="N2804">
        <v>90</v>
      </c>
      <c r="O2804" t="b">
        <v>1</v>
      </c>
      <c r="P2804" t="s">
        <v>8273</v>
      </c>
      <c r="Q2804" t="s">
        <v>8274</v>
      </c>
    </row>
    <row r="2805" spans="1:17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s="14">
        <f>ROUND((E2805/D2805)*100,0)</f>
        <v>128</v>
      </c>
      <c r="G2805" s="16">
        <f>IFERROR(ROUND(E2805/N2805,2),0)</f>
        <v>90.74</v>
      </c>
      <c r="H2805" t="s">
        <v>8218</v>
      </c>
      <c r="I2805" t="s">
        <v>8223</v>
      </c>
      <c r="J2805" t="s">
        <v>8245</v>
      </c>
      <c r="K2805" s="11">
        <v>42201</v>
      </c>
      <c r="L2805" s="11">
        <v>42158.065694444442</v>
      </c>
      <c r="M2805" t="b">
        <v>0</v>
      </c>
      <c r="N2805">
        <v>141</v>
      </c>
      <c r="O2805" t="b">
        <v>1</v>
      </c>
      <c r="P2805" t="s">
        <v>8273</v>
      </c>
      <c r="Q2805" t="s">
        <v>8274</v>
      </c>
    </row>
    <row r="2806" spans="1:17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s="14">
        <f>ROUND((E2806/D2806)*100,0)</f>
        <v>115</v>
      </c>
      <c r="G2806" s="16">
        <f>IFERROR(ROUND(E2806/N2806,2),0)</f>
        <v>50</v>
      </c>
      <c r="H2806" t="s">
        <v>8218</v>
      </c>
      <c r="I2806" t="s">
        <v>8224</v>
      </c>
      <c r="J2806" t="s">
        <v>8246</v>
      </c>
      <c r="K2806" s="11">
        <v>41911.453587962962</v>
      </c>
      <c r="L2806" s="11">
        <v>41881.453587962962</v>
      </c>
      <c r="M2806" t="b">
        <v>0</v>
      </c>
      <c r="N2806">
        <v>23</v>
      </c>
      <c r="O2806" t="b">
        <v>1</v>
      </c>
      <c r="P2806" t="s">
        <v>8273</v>
      </c>
      <c r="Q2806" t="s">
        <v>8274</v>
      </c>
    </row>
    <row r="2807" spans="1:17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s="14">
        <f>ROUND((E2807/D2807)*100,0)</f>
        <v>110</v>
      </c>
      <c r="G2807" s="16">
        <f>IFERROR(ROUND(E2807/N2807,2),0)</f>
        <v>24.44</v>
      </c>
      <c r="H2807" t="s">
        <v>8218</v>
      </c>
      <c r="I2807" t="s">
        <v>8224</v>
      </c>
      <c r="J2807" t="s">
        <v>8246</v>
      </c>
      <c r="K2807" s="11">
        <v>42238.505474537036</v>
      </c>
      <c r="L2807" s="11">
        <v>42213.505474537036</v>
      </c>
      <c r="M2807" t="b">
        <v>0</v>
      </c>
      <c r="N2807">
        <v>18</v>
      </c>
      <c r="O2807" t="b">
        <v>1</v>
      </c>
      <c r="P2807" t="s">
        <v>8273</v>
      </c>
      <c r="Q2807" t="s">
        <v>8274</v>
      </c>
    </row>
    <row r="2808" spans="1:17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s="14">
        <f>ROUND((E2808/D2808)*100,0)</f>
        <v>112</v>
      </c>
      <c r="G2808" s="16">
        <f>IFERROR(ROUND(E2808/N2808,2),0)</f>
        <v>44.25</v>
      </c>
      <c r="H2808" t="s">
        <v>8218</v>
      </c>
      <c r="I2808" t="s">
        <v>8224</v>
      </c>
      <c r="J2808" t="s">
        <v>8246</v>
      </c>
      <c r="K2808" s="11">
        <v>42221.458333333336</v>
      </c>
      <c r="L2808" s="11">
        <v>42185.267245370371</v>
      </c>
      <c r="M2808" t="b">
        <v>0</v>
      </c>
      <c r="N2808">
        <v>76</v>
      </c>
      <c r="O2808" t="b">
        <v>1</v>
      </c>
      <c r="P2808" t="s">
        <v>8273</v>
      </c>
      <c r="Q2808" t="s">
        <v>8274</v>
      </c>
    </row>
    <row r="2809" spans="1:17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s="14">
        <f>ROUND((E2809/D2809)*100,0)</f>
        <v>126</v>
      </c>
      <c r="G2809" s="16">
        <f>IFERROR(ROUND(E2809/N2809,2),0)</f>
        <v>67.739999999999995</v>
      </c>
      <c r="H2809" t="s">
        <v>8218</v>
      </c>
      <c r="I2809" t="s">
        <v>8223</v>
      </c>
      <c r="J2809" t="s">
        <v>8245</v>
      </c>
      <c r="K2809" s="11">
        <v>42184.873124999998</v>
      </c>
      <c r="L2809" s="11">
        <v>42154.873124999998</v>
      </c>
      <c r="M2809" t="b">
        <v>0</v>
      </c>
      <c r="N2809">
        <v>93</v>
      </c>
      <c r="O2809" t="b">
        <v>1</v>
      </c>
      <c r="P2809" t="s">
        <v>8273</v>
      </c>
      <c r="Q2809" t="s">
        <v>8274</v>
      </c>
    </row>
    <row r="2810" spans="1:17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s="14">
        <f>ROUND((E2810/D2810)*100,0)</f>
        <v>100</v>
      </c>
      <c r="G2810" s="16">
        <f>IFERROR(ROUND(E2810/N2810,2),0)</f>
        <v>65.38</v>
      </c>
      <c r="H2810" t="s">
        <v>8218</v>
      </c>
      <c r="I2810" t="s">
        <v>8223</v>
      </c>
      <c r="J2810" t="s">
        <v>8245</v>
      </c>
      <c r="K2810" s="11">
        <v>42238.84646990741</v>
      </c>
      <c r="L2810" s="11">
        <v>42208.84646990741</v>
      </c>
      <c r="M2810" t="b">
        <v>0</v>
      </c>
      <c r="N2810">
        <v>69</v>
      </c>
      <c r="O2810" t="b">
        <v>1</v>
      </c>
      <c r="P2810" t="s">
        <v>8273</v>
      </c>
      <c r="Q2810" t="s">
        <v>8274</v>
      </c>
    </row>
    <row r="2811" spans="1:17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s="14">
        <f>ROUND((E2811/D2811)*100,0)</f>
        <v>102</v>
      </c>
      <c r="G2811" s="16">
        <f>IFERROR(ROUND(E2811/N2811,2),0)</f>
        <v>121.9</v>
      </c>
      <c r="H2811" t="s">
        <v>8218</v>
      </c>
      <c r="I2811" t="s">
        <v>8223</v>
      </c>
      <c r="J2811" t="s">
        <v>8245</v>
      </c>
      <c r="K2811" s="11">
        <v>42459.61041666667</v>
      </c>
      <c r="L2811" s="11">
        <v>42451.496817129628</v>
      </c>
      <c r="M2811" t="b">
        <v>0</v>
      </c>
      <c r="N2811">
        <v>21</v>
      </c>
      <c r="O2811" t="b">
        <v>1</v>
      </c>
      <c r="P2811" t="s">
        <v>8273</v>
      </c>
      <c r="Q2811" t="s">
        <v>8274</v>
      </c>
    </row>
    <row r="2812" spans="1:17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s="14">
        <f>ROUND((E2812/D2812)*100,0)</f>
        <v>108</v>
      </c>
      <c r="G2812" s="16">
        <f>IFERROR(ROUND(E2812/N2812,2),0)</f>
        <v>47.46</v>
      </c>
      <c r="H2812" t="s">
        <v>8218</v>
      </c>
      <c r="I2812" t="s">
        <v>8223</v>
      </c>
      <c r="J2812" t="s">
        <v>8245</v>
      </c>
      <c r="K2812" s="11">
        <v>41791.165972222225</v>
      </c>
      <c r="L2812" s="11">
        <v>41759.13962962963</v>
      </c>
      <c r="M2812" t="b">
        <v>0</v>
      </c>
      <c r="N2812">
        <v>57</v>
      </c>
      <c r="O2812" t="b">
        <v>1</v>
      </c>
      <c r="P2812" t="s">
        <v>8273</v>
      </c>
      <c r="Q2812" t="s">
        <v>8274</v>
      </c>
    </row>
    <row r="2813" spans="1:17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s="14">
        <f>ROUND((E2813/D2813)*100,0)</f>
        <v>100</v>
      </c>
      <c r="G2813" s="16">
        <f>IFERROR(ROUND(E2813/N2813,2),0)</f>
        <v>92.84</v>
      </c>
      <c r="H2813" t="s">
        <v>8218</v>
      </c>
      <c r="I2813" t="s">
        <v>8224</v>
      </c>
      <c r="J2813" t="s">
        <v>8246</v>
      </c>
      <c r="K2813" s="11">
        <v>42058.496562499997</v>
      </c>
      <c r="L2813" s="11">
        <v>42028.496562499997</v>
      </c>
      <c r="M2813" t="b">
        <v>0</v>
      </c>
      <c r="N2813">
        <v>108</v>
      </c>
      <c r="O2813" t="b">
        <v>1</v>
      </c>
      <c r="P2813" t="s">
        <v>8273</v>
      </c>
      <c r="Q2813" t="s">
        <v>8274</v>
      </c>
    </row>
    <row r="2814" spans="1:17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s="14">
        <f>ROUND((E2814/D2814)*100,0)</f>
        <v>113</v>
      </c>
      <c r="G2814" s="16">
        <f>IFERROR(ROUND(E2814/N2814,2),0)</f>
        <v>68.25</v>
      </c>
      <c r="H2814" t="s">
        <v>8218</v>
      </c>
      <c r="I2814" t="s">
        <v>8228</v>
      </c>
      <c r="J2814" t="s">
        <v>8250</v>
      </c>
      <c r="K2814" s="11">
        <v>42100.166666666664</v>
      </c>
      <c r="L2814" s="11">
        <v>42054.744189814817</v>
      </c>
      <c r="M2814" t="b">
        <v>0</v>
      </c>
      <c r="N2814">
        <v>83</v>
      </c>
      <c r="O2814" t="b">
        <v>1</v>
      </c>
      <c r="P2814" t="s">
        <v>8273</v>
      </c>
      <c r="Q2814" t="s">
        <v>8274</v>
      </c>
    </row>
    <row r="2815" spans="1:17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s="14">
        <f>ROUND((E2815/D2815)*100,0)</f>
        <v>128</v>
      </c>
      <c r="G2815" s="16">
        <f>IFERROR(ROUND(E2815/N2815,2),0)</f>
        <v>37.21</v>
      </c>
      <c r="H2815" t="s">
        <v>8218</v>
      </c>
      <c r="I2815" t="s">
        <v>8223</v>
      </c>
      <c r="J2815" t="s">
        <v>8245</v>
      </c>
      <c r="K2815" s="11">
        <v>42718.742604166669</v>
      </c>
      <c r="L2815" s="11">
        <v>42693.742604166669</v>
      </c>
      <c r="M2815" t="b">
        <v>0</v>
      </c>
      <c r="N2815">
        <v>96</v>
      </c>
      <c r="O2815" t="b">
        <v>1</v>
      </c>
      <c r="P2815" t="s">
        <v>8273</v>
      </c>
      <c r="Q2815" t="s">
        <v>8274</v>
      </c>
    </row>
    <row r="2816" spans="1:17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s="14">
        <f>ROUND((E2816/D2816)*100,0)</f>
        <v>108</v>
      </c>
      <c r="G2816" s="16">
        <f>IFERROR(ROUND(E2816/N2816,2),0)</f>
        <v>25.25</v>
      </c>
      <c r="H2816" t="s">
        <v>8218</v>
      </c>
      <c r="I2816" t="s">
        <v>8224</v>
      </c>
      <c r="J2816" t="s">
        <v>8246</v>
      </c>
      <c r="K2816" s="11">
        <v>42133.39947916667</v>
      </c>
      <c r="L2816" s="11">
        <v>42103.39947916667</v>
      </c>
      <c r="M2816" t="b">
        <v>0</v>
      </c>
      <c r="N2816">
        <v>64</v>
      </c>
      <c r="O2816" t="b">
        <v>1</v>
      </c>
      <c r="P2816" t="s">
        <v>8273</v>
      </c>
      <c r="Q2816" t="s">
        <v>8274</v>
      </c>
    </row>
    <row r="2817" spans="1:17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s="14">
        <f>ROUND((E2817/D2817)*100,0)</f>
        <v>242</v>
      </c>
      <c r="G2817" s="16">
        <f>IFERROR(ROUND(E2817/N2817,2),0)</f>
        <v>43.21</v>
      </c>
      <c r="H2817" t="s">
        <v>8218</v>
      </c>
      <c r="I2817" t="s">
        <v>8228</v>
      </c>
      <c r="J2817" t="s">
        <v>8250</v>
      </c>
      <c r="K2817" s="11">
        <v>42589.776724537034</v>
      </c>
      <c r="L2817" s="11">
        <v>42559.776724537034</v>
      </c>
      <c r="M2817" t="b">
        <v>0</v>
      </c>
      <c r="N2817">
        <v>14</v>
      </c>
      <c r="O2817" t="b">
        <v>1</v>
      </c>
      <c r="P2817" t="s">
        <v>8273</v>
      </c>
      <c r="Q2817" t="s">
        <v>8274</v>
      </c>
    </row>
    <row r="2818" spans="1:17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s="14">
        <f>ROUND((E2818/D2818)*100,0)</f>
        <v>142</v>
      </c>
      <c r="G2818" s="16">
        <f>IFERROR(ROUND(E2818/N2818,2),0)</f>
        <v>25.13</v>
      </c>
      <c r="H2818" t="s">
        <v>8218</v>
      </c>
      <c r="I2818" t="s">
        <v>8224</v>
      </c>
      <c r="J2818" t="s">
        <v>8246</v>
      </c>
      <c r="K2818" s="11">
        <v>42218.666666666664</v>
      </c>
      <c r="L2818" s="11">
        <v>42188.467499999999</v>
      </c>
      <c r="M2818" t="b">
        <v>0</v>
      </c>
      <c r="N2818">
        <v>169</v>
      </c>
      <c r="O2818" t="b">
        <v>1</v>
      </c>
      <c r="P2818" t="s">
        <v>8273</v>
      </c>
      <c r="Q2818" t="s">
        <v>8274</v>
      </c>
    </row>
    <row r="2819" spans="1:17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s="14">
        <f>ROUND((E2819/D2819)*100,0)</f>
        <v>130</v>
      </c>
      <c r="G2819" s="16">
        <f>IFERROR(ROUND(E2819/N2819,2),0)</f>
        <v>23.64</v>
      </c>
      <c r="H2819" t="s">
        <v>8218</v>
      </c>
      <c r="I2819" t="s">
        <v>8224</v>
      </c>
      <c r="J2819" t="s">
        <v>8246</v>
      </c>
      <c r="K2819" s="11">
        <v>42063.634976851848</v>
      </c>
      <c r="L2819" s="11">
        <v>42023.634976851848</v>
      </c>
      <c r="M2819" t="b">
        <v>0</v>
      </c>
      <c r="N2819">
        <v>33</v>
      </c>
      <c r="O2819" t="b">
        <v>1</v>
      </c>
      <c r="P2819" t="s">
        <v>8273</v>
      </c>
      <c r="Q2819" t="s">
        <v>8274</v>
      </c>
    </row>
    <row r="2820" spans="1:17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s="14">
        <f>ROUND((E2820/D2820)*100,0)</f>
        <v>106</v>
      </c>
      <c r="G2820" s="16">
        <f>IFERROR(ROUND(E2820/N2820,2),0)</f>
        <v>103.95</v>
      </c>
      <c r="H2820" t="s">
        <v>8218</v>
      </c>
      <c r="I2820" t="s">
        <v>8223</v>
      </c>
      <c r="J2820" t="s">
        <v>8245</v>
      </c>
      <c r="K2820" s="11">
        <v>42270.598217592589</v>
      </c>
      <c r="L2820" s="11">
        <v>42250.598217592589</v>
      </c>
      <c r="M2820" t="b">
        <v>0</v>
      </c>
      <c r="N2820">
        <v>102</v>
      </c>
      <c r="O2820" t="b">
        <v>1</v>
      </c>
      <c r="P2820" t="s">
        <v>8273</v>
      </c>
      <c r="Q2820" t="s">
        <v>8274</v>
      </c>
    </row>
    <row r="2821" spans="1:17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s="14">
        <f>ROUND((E2821/D2821)*100,0)</f>
        <v>105</v>
      </c>
      <c r="G2821" s="16">
        <f>IFERROR(ROUND(E2821/N2821,2),0)</f>
        <v>50.38</v>
      </c>
      <c r="H2821" t="s">
        <v>8218</v>
      </c>
      <c r="I2821" t="s">
        <v>8224</v>
      </c>
      <c r="J2821" t="s">
        <v>8246</v>
      </c>
      <c r="K2821" s="11">
        <v>42169.525567129633</v>
      </c>
      <c r="L2821" s="11">
        <v>42139.525567129633</v>
      </c>
      <c r="M2821" t="b">
        <v>0</v>
      </c>
      <c r="N2821">
        <v>104</v>
      </c>
      <c r="O2821" t="b">
        <v>1</v>
      </c>
      <c r="P2821" t="s">
        <v>8273</v>
      </c>
      <c r="Q2821" t="s">
        <v>8274</v>
      </c>
    </row>
    <row r="2822" spans="1:17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s="14">
        <f>ROUND((E2822/D2822)*100,0)</f>
        <v>136</v>
      </c>
      <c r="G2822" s="16">
        <f>IFERROR(ROUND(E2822/N2822,2),0)</f>
        <v>13.6</v>
      </c>
      <c r="H2822" t="s">
        <v>8218</v>
      </c>
      <c r="I2822" t="s">
        <v>8224</v>
      </c>
      <c r="J2822" t="s">
        <v>8246</v>
      </c>
      <c r="K2822" s="11">
        <v>42426</v>
      </c>
      <c r="L2822" s="11">
        <v>42401.610983796294</v>
      </c>
      <c r="M2822" t="b">
        <v>0</v>
      </c>
      <c r="N2822">
        <v>20</v>
      </c>
      <c r="O2822" t="b">
        <v>1</v>
      </c>
      <c r="P2822" t="s">
        <v>8273</v>
      </c>
      <c r="Q2822" t="s">
        <v>8274</v>
      </c>
    </row>
    <row r="2823" spans="1:17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s="14">
        <f>ROUND((E2823/D2823)*100,0)</f>
        <v>100</v>
      </c>
      <c r="G2823" s="16">
        <f>IFERROR(ROUND(E2823/N2823,2),0)</f>
        <v>28.57</v>
      </c>
      <c r="H2823" t="s">
        <v>8218</v>
      </c>
      <c r="I2823" t="s">
        <v>8224</v>
      </c>
      <c r="J2823" t="s">
        <v>8246</v>
      </c>
      <c r="K2823" s="11">
        <v>41905.922858796293</v>
      </c>
      <c r="L2823" s="11">
        <v>41875.922858796293</v>
      </c>
      <c r="M2823" t="b">
        <v>0</v>
      </c>
      <c r="N2823">
        <v>35</v>
      </c>
      <c r="O2823" t="b">
        <v>1</v>
      </c>
      <c r="P2823" t="s">
        <v>8273</v>
      </c>
      <c r="Q2823" t="s">
        <v>8274</v>
      </c>
    </row>
    <row r="2824" spans="1:17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s="14">
        <f>ROUND((E2824/D2824)*100,0)</f>
        <v>100</v>
      </c>
      <c r="G2824" s="16">
        <f>IFERROR(ROUND(E2824/N2824,2),0)</f>
        <v>63.83</v>
      </c>
      <c r="H2824" t="s">
        <v>8218</v>
      </c>
      <c r="I2824" t="s">
        <v>8223</v>
      </c>
      <c r="J2824" t="s">
        <v>8245</v>
      </c>
      <c r="K2824" s="11">
        <v>42090.642268518517</v>
      </c>
      <c r="L2824" s="11">
        <v>42060.683935185189</v>
      </c>
      <c r="M2824" t="b">
        <v>0</v>
      </c>
      <c r="N2824">
        <v>94</v>
      </c>
      <c r="O2824" t="b">
        <v>1</v>
      </c>
      <c r="P2824" t="s">
        <v>8273</v>
      </c>
      <c r="Q2824" t="s">
        <v>8274</v>
      </c>
    </row>
    <row r="2825" spans="1:17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s="14">
        <f>ROUND((E2825/D2825)*100,0)</f>
        <v>124</v>
      </c>
      <c r="G2825" s="16">
        <f>IFERROR(ROUND(E2825/N2825,2),0)</f>
        <v>8.86</v>
      </c>
      <c r="H2825" t="s">
        <v>8218</v>
      </c>
      <c r="I2825" t="s">
        <v>8224</v>
      </c>
      <c r="J2825" t="s">
        <v>8246</v>
      </c>
      <c r="K2825" s="11">
        <v>42094.957638888889</v>
      </c>
      <c r="L2825" s="11">
        <v>42067.011643518519</v>
      </c>
      <c r="M2825" t="b">
        <v>0</v>
      </c>
      <c r="N2825">
        <v>14</v>
      </c>
      <c r="O2825" t="b">
        <v>1</v>
      </c>
      <c r="P2825" t="s">
        <v>8273</v>
      </c>
      <c r="Q2825" t="s">
        <v>8274</v>
      </c>
    </row>
    <row r="2826" spans="1:17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s="14">
        <f>ROUND((E2826/D2826)*100,0)</f>
        <v>117</v>
      </c>
      <c r="G2826" s="16">
        <f>IFERROR(ROUND(E2826/N2826,2),0)</f>
        <v>50.67</v>
      </c>
      <c r="H2826" t="s">
        <v>8218</v>
      </c>
      <c r="I2826" t="s">
        <v>8223</v>
      </c>
      <c r="J2826" t="s">
        <v>8245</v>
      </c>
      <c r="K2826" s="11">
        <v>42168.071527777778</v>
      </c>
      <c r="L2826" s="11">
        <v>42136.270787037036</v>
      </c>
      <c r="M2826" t="b">
        <v>0</v>
      </c>
      <c r="N2826">
        <v>15</v>
      </c>
      <c r="O2826" t="b">
        <v>1</v>
      </c>
      <c r="P2826" t="s">
        <v>8273</v>
      </c>
      <c r="Q2826" t="s">
        <v>8274</v>
      </c>
    </row>
    <row r="2827" spans="1:17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s="14">
        <f>ROUND((E2827/D2827)*100,0)</f>
        <v>103</v>
      </c>
      <c r="G2827" s="16">
        <f>IFERROR(ROUND(E2827/N2827,2),0)</f>
        <v>60.78</v>
      </c>
      <c r="H2827" t="s">
        <v>8218</v>
      </c>
      <c r="I2827" t="s">
        <v>8224</v>
      </c>
      <c r="J2827" t="s">
        <v>8246</v>
      </c>
      <c r="K2827" s="11">
        <v>42342.792662037034</v>
      </c>
      <c r="L2827" s="11">
        <v>42312.792662037034</v>
      </c>
      <c r="M2827" t="b">
        <v>0</v>
      </c>
      <c r="N2827">
        <v>51</v>
      </c>
      <c r="O2827" t="b">
        <v>1</v>
      </c>
      <c r="P2827" t="s">
        <v>8273</v>
      </c>
      <c r="Q2827" t="s">
        <v>8274</v>
      </c>
    </row>
    <row r="2828" spans="1:17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s="14">
        <f>ROUND((E2828/D2828)*100,0)</f>
        <v>108</v>
      </c>
      <c r="G2828" s="16">
        <f>IFERROR(ROUND(E2828/N2828,2),0)</f>
        <v>113.42</v>
      </c>
      <c r="H2828" t="s">
        <v>8218</v>
      </c>
      <c r="I2828" t="s">
        <v>8223</v>
      </c>
      <c r="J2828" t="s">
        <v>8245</v>
      </c>
      <c r="K2828" s="11">
        <v>42195.291666666664</v>
      </c>
      <c r="L2828" s="11">
        <v>42171.034861111111</v>
      </c>
      <c r="M2828" t="b">
        <v>0</v>
      </c>
      <c r="N2828">
        <v>19</v>
      </c>
      <c r="O2828" t="b">
        <v>1</v>
      </c>
      <c r="P2828" t="s">
        <v>8273</v>
      </c>
      <c r="Q2828" t="s">
        <v>8274</v>
      </c>
    </row>
    <row r="2829" spans="1:17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s="14">
        <f>ROUND((E2829/D2829)*100,0)</f>
        <v>120</v>
      </c>
      <c r="G2829" s="16">
        <f>IFERROR(ROUND(E2829/N2829,2),0)</f>
        <v>104.57</v>
      </c>
      <c r="H2829" t="s">
        <v>8218</v>
      </c>
      <c r="I2829" t="s">
        <v>8223</v>
      </c>
      <c r="J2829" t="s">
        <v>8245</v>
      </c>
      <c r="K2829" s="11">
        <v>42524.6875</v>
      </c>
      <c r="L2829" s="11">
        <v>42494.683634259258</v>
      </c>
      <c r="M2829" t="b">
        <v>0</v>
      </c>
      <c r="N2829">
        <v>23</v>
      </c>
      <c r="O2829" t="b">
        <v>1</v>
      </c>
      <c r="P2829" t="s">
        <v>8273</v>
      </c>
      <c r="Q2829" t="s">
        <v>8274</v>
      </c>
    </row>
    <row r="2830" spans="1:17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s="14">
        <f>ROUND((E2830/D2830)*100,0)</f>
        <v>100</v>
      </c>
      <c r="G2830" s="16">
        <f>IFERROR(ROUND(E2830/N2830,2),0)</f>
        <v>98.31</v>
      </c>
      <c r="H2830" t="s">
        <v>8218</v>
      </c>
      <c r="I2830" t="s">
        <v>8224</v>
      </c>
      <c r="J2830" t="s">
        <v>8246</v>
      </c>
      <c r="K2830" s="11">
        <v>42279.958333333336</v>
      </c>
      <c r="L2830" s="11">
        <v>42254.264687499999</v>
      </c>
      <c r="M2830" t="b">
        <v>0</v>
      </c>
      <c r="N2830">
        <v>97</v>
      </c>
      <c r="O2830" t="b">
        <v>1</v>
      </c>
      <c r="P2830" t="s">
        <v>8273</v>
      </c>
      <c r="Q2830" t="s">
        <v>8274</v>
      </c>
    </row>
    <row r="2831" spans="1:17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s="14">
        <f>ROUND((E2831/D2831)*100,0)</f>
        <v>107</v>
      </c>
      <c r="G2831" s="16">
        <f>IFERROR(ROUND(E2831/N2831,2),0)</f>
        <v>35.04</v>
      </c>
      <c r="H2831" t="s">
        <v>8218</v>
      </c>
      <c r="I2831" t="s">
        <v>8224</v>
      </c>
      <c r="J2831" t="s">
        <v>8246</v>
      </c>
      <c r="K2831" s="11">
        <v>42523.434236111112</v>
      </c>
      <c r="L2831" s="11">
        <v>42495.434236111112</v>
      </c>
      <c r="M2831" t="b">
        <v>0</v>
      </c>
      <c r="N2831">
        <v>76</v>
      </c>
      <c r="O2831" t="b">
        <v>1</v>
      </c>
      <c r="P2831" t="s">
        <v>8273</v>
      </c>
      <c r="Q2831" t="s">
        <v>8274</v>
      </c>
    </row>
    <row r="2832" spans="1:17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s="14">
        <f>ROUND((E2832/D2832)*100,0)</f>
        <v>100</v>
      </c>
      <c r="G2832" s="16">
        <f>IFERROR(ROUND(E2832/N2832,2),0)</f>
        <v>272.73</v>
      </c>
      <c r="H2832" t="s">
        <v>8218</v>
      </c>
      <c r="I2832" t="s">
        <v>8223</v>
      </c>
      <c r="J2832" t="s">
        <v>8245</v>
      </c>
      <c r="K2832" s="11">
        <v>41771.165972222225</v>
      </c>
      <c r="L2832" s="11">
        <v>41758.839675925927</v>
      </c>
      <c r="M2832" t="b">
        <v>0</v>
      </c>
      <c r="N2832">
        <v>11</v>
      </c>
      <c r="O2832" t="b">
        <v>1</v>
      </c>
      <c r="P2832" t="s">
        <v>8273</v>
      </c>
      <c r="Q2832" t="s">
        <v>8274</v>
      </c>
    </row>
    <row r="2833" spans="1:17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s="14">
        <f>ROUND((E2833/D2833)*100,0)</f>
        <v>111</v>
      </c>
      <c r="G2833" s="16">
        <f>IFERROR(ROUND(E2833/N2833,2),0)</f>
        <v>63.85</v>
      </c>
      <c r="H2833" t="s">
        <v>8218</v>
      </c>
      <c r="I2833" t="s">
        <v>8223</v>
      </c>
      <c r="J2833" t="s">
        <v>8245</v>
      </c>
      <c r="K2833" s="11">
        <v>42201.824884259258</v>
      </c>
      <c r="L2833" s="11">
        <v>42171.824884259258</v>
      </c>
      <c r="M2833" t="b">
        <v>0</v>
      </c>
      <c r="N2833">
        <v>52</v>
      </c>
      <c r="O2833" t="b">
        <v>1</v>
      </c>
      <c r="P2833" t="s">
        <v>8273</v>
      </c>
      <c r="Q2833" t="s">
        <v>8274</v>
      </c>
    </row>
    <row r="2834" spans="1:17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s="14">
        <f>ROUND((E2834/D2834)*100,0)</f>
        <v>115</v>
      </c>
      <c r="G2834" s="16">
        <f>IFERROR(ROUND(E2834/N2834,2),0)</f>
        <v>30.19</v>
      </c>
      <c r="H2834" t="s">
        <v>8218</v>
      </c>
      <c r="I2834" t="s">
        <v>8224</v>
      </c>
      <c r="J2834" t="s">
        <v>8246</v>
      </c>
      <c r="K2834" s="11">
        <v>41966.916666666664</v>
      </c>
      <c r="L2834" s="11">
        <v>41938.709421296298</v>
      </c>
      <c r="M2834" t="b">
        <v>0</v>
      </c>
      <c r="N2834">
        <v>95</v>
      </c>
      <c r="O2834" t="b">
        <v>1</v>
      </c>
      <c r="P2834" t="s">
        <v>8273</v>
      </c>
      <c r="Q2834" t="s">
        <v>8274</v>
      </c>
    </row>
    <row r="2835" spans="1:17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s="14">
        <f>ROUND((E2835/D2835)*100,0)</f>
        <v>108</v>
      </c>
      <c r="G2835" s="16">
        <f>IFERROR(ROUND(E2835/N2835,2),0)</f>
        <v>83.51</v>
      </c>
      <c r="H2835" t="s">
        <v>8218</v>
      </c>
      <c r="I2835" t="s">
        <v>8223</v>
      </c>
      <c r="J2835" t="s">
        <v>8245</v>
      </c>
      <c r="K2835" s="11">
        <v>42288.083333333336</v>
      </c>
      <c r="L2835" s="11">
        <v>42268.127696759257</v>
      </c>
      <c r="M2835" t="b">
        <v>0</v>
      </c>
      <c r="N2835">
        <v>35</v>
      </c>
      <c r="O2835" t="b">
        <v>1</v>
      </c>
      <c r="P2835" t="s">
        <v>8273</v>
      </c>
      <c r="Q2835" t="s">
        <v>8274</v>
      </c>
    </row>
    <row r="2836" spans="1:17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s="14">
        <f>ROUND((E2836/D2836)*100,0)</f>
        <v>170</v>
      </c>
      <c r="G2836" s="16">
        <f>IFERROR(ROUND(E2836/N2836,2),0)</f>
        <v>64.760000000000005</v>
      </c>
      <c r="H2836" t="s">
        <v>8218</v>
      </c>
      <c r="I2836" t="s">
        <v>8224</v>
      </c>
      <c r="J2836" t="s">
        <v>8246</v>
      </c>
      <c r="K2836" s="11">
        <v>42034.959837962961</v>
      </c>
      <c r="L2836" s="11">
        <v>42019.959837962961</v>
      </c>
      <c r="M2836" t="b">
        <v>0</v>
      </c>
      <c r="N2836">
        <v>21</v>
      </c>
      <c r="O2836" t="b">
        <v>1</v>
      </c>
      <c r="P2836" t="s">
        <v>8273</v>
      </c>
      <c r="Q2836" t="s">
        <v>8274</v>
      </c>
    </row>
    <row r="2837" spans="1:17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s="14">
        <f>ROUND((E2837/D2837)*100,0)</f>
        <v>187</v>
      </c>
      <c r="G2837" s="16">
        <f>IFERROR(ROUND(E2837/N2837,2),0)</f>
        <v>20.12</v>
      </c>
      <c r="H2837" t="s">
        <v>8218</v>
      </c>
      <c r="I2837" t="s">
        <v>8224</v>
      </c>
      <c r="J2837" t="s">
        <v>8246</v>
      </c>
      <c r="K2837" s="11">
        <v>42343</v>
      </c>
      <c r="L2837" s="11">
        <v>42313.703900462962</v>
      </c>
      <c r="M2837" t="b">
        <v>0</v>
      </c>
      <c r="N2837">
        <v>93</v>
      </c>
      <c r="O2837" t="b">
        <v>1</v>
      </c>
      <c r="P2837" t="s">
        <v>8273</v>
      </c>
      <c r="Q2837" t="s">
        <v>8274</v>
      </c>
    </row>
    <row r="2838" spans="1:17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s="14">
        <f>ROUND((E2838/D2838)*100,0)</f>
        <v>108</v>
      </c>
      <c r="G2838" s="16">
        <f>IFERROR(ROUND(E2838/N2838,2),0)</f>
        <v>44.09</v>
      </c>
      <c r="H2838" t="s">
        <v>8218</v>
      </c>
      <c r="I2838" t="s">
        <v>8223</v>
      </c>
      <c r="J2838" t="s">
        <v>8245</v>
      </c>
      <c r="K2838" s="11">
        <v>42784.207638888889</v>
      </c>
      <c r="L2838" s="11">
        <v>42746.261782407404</v>
      </c>
      <c r="M2838" t="b">
        <v>0</v>
      </c>
      <c r="N2838">
        <v>11</v>
      </c>
      <c r="O2838" t="b">
        <v>1</v>
      </c>
      <c r="P2838" t="s">
        <v>8273</v>
      </c>
      <c r="Q2838" t="s">
        <v>8274</v>
      </c>
    </row>
    <row r="2839" spans="1:17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s="14">
        <f>ROUND((E2839/D2839)*100,0)</f>
        <v>100</v>
      </c>
      <c r="G2839" s="16">
        <f>IFERROR(ROUND(E2839/N2839,2),0)</f>
        <v>40.479999999999997</v>
      </c>
      <c r="H2839" t="s">
        <v>8218</v>
      </c>
      <c r="I2839" t="s">
        <v>8228</v>
      </c>
      <c r="J2839" t="s">
        <v>8250</v>
      </c>
      <c r="K2839" s="11">
        <v>42347.950046296297</v>
      </c>
      <c r="L2839" s="11">
        <v>42307.908379629633</v>
      </c>
      <c r="M2839" t="b">
        <v>0</v>
      </c>
      <c r="N2839">
        <v>21</v>
      </c>
      <c r="O2839" t="b">
        <v>1</v>
      </c>
      <c r="P2839" t="s">
        <v>8273</v>
      </c>
      <c r="Q2839" t="s">
        <v>8274</v>
      </c>
    </row>
    <row r="2840" spans="1:17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s="14">
        <f>ROUND((E2840/D2840)*100,0)</f>
        <v>120</v>
      </c>
      <c r="G2840" s="16">
        <f>IFERROR(ROUND(E2840/N2840,2),0)</f>
        <v>44.54</v>
      </c>
      <c r="H2840" t="s">
        <v>8218</v>
      </c>
      <c r="I2840" t="s">
        <v>8223</v>
      </c>
      <c r="J2840" t="s">
        <v>8245</v>
      </c>
      <c r="K2840" s="11">
        <v>41864.916666666664</v>
      </c>
      <c r="L2840" s="11">
        <v>41842.607592592591</v>
      </c>
      <c r="M2840" t="b">
        <v>0</v>
      </c>
      <c r="N2840">
        <v>54</v>
      </c>
      <c r="O2840" t="b">
        <v>1</v>
      </c>
      <c r="P2840" t="s">
        <v>8273</v>
      </c>
      <c r="Q2840" t="s">
        <v>8274</v>
      </c>
    </row>
    <row r="2841" spans="1:17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s="14">
        <f>ROUND((E2841/D2841)*100,0)</f>
        <v>111</v>
      </c>
      <c r="G2841" s="16">
        <f>IFERROR(ROUND(E2841/N2841,2),0)</f>
        <v>125.81</v>
      </c>
      <c r="H2841" t="s">
        <v>8218</v>
      </c>
      <c r="I2841" t="s">
        <v>8223</v>
      </c>
      <c r="J2841" t="s">
        <v>8245</v>
      </c>
      <c r="K2841" s="11">
        <v>41876.207638888889</v>
      </c>
      <c r="L2841" s="11">
        <v>41853.240208333336</v>
      </c>
      <c r="M2841" t="b">
        <v>0</v>
      </c>
      <c r="N2841">
        <v>31</v>
      </c>
      <c r="O2841" t="b">
        <v>1</v>
      </c>
      <c r="P2841" t="s">
        <v>8273</v>
      </c>
      <c r="Q2841" t="s">
        <v>8274</v>
      </c>
    </row>
    <row r="2842" spans="1:17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s="14">
        <f>ROUND((E2842/D2842)*100,0)</f>
        <v>104</v>
      </c>
      <c r="G2842" s="16">
        <f>IFERROR(ROUND(E2842/N2842,2),0)</f>
        <v>19.7</v>
      </c>
      <c r="H2842" t="s">
        <v>8218</v>
      </c>
      <c r="I2842" t="s">
        <v>8224</v>
      </c>
      <c r="J2842" t="s">
        <v>8246</v>
      </c>
      <c r="K2842" s="11">
        <v>42081.708333333336</v>
      </c>
      <c r="L2842" s="11">
        <v>42060.035636574074</v>
      </c>
      <c r="M2842" t="b">
        <v>0</v>
      </c>
      <c r="N2842">
        <v>132</v>
      </c>
      <c r="O2842" t="b">
        <v>1</v>
      </c>
      <c r="P2842" t="s">
        <v>8273</v>
      </c>
      <c r="Q2842" t="s">
        <v>8274</v>
      </c>
    </row>
    <row r="2843" spans="1:17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s="14">
        <f>ROUND((E2843/D2843)*100,0)</f>
        <v>1</v>
      </c>
      <c r="G2843" s="16">
        <f>IFERROR(ROUND(E2843/N2843,2),0)</f>
        <v>10</v>
      </c>
      <c r="H2843" t="s">
        <v>8220</v>
      </c>
      <c r="I2843" t="s">
        <v>8224</v>
      </c>
      <c r="J2843" t="s">
        <v>8246</v>
      </c>
      <c r="K2843" s="11">
        <v>42351.781215277777</v>
      </c>
      <c r="L2843" s="11">
        <v>42291.739548611113</v>
      </c>
      <c r="M2843" t="b">
        <v>0</v>
      </c>
      <c r="N2843">
        <v>1</v>
      </c>
      <c r="O2843" t="b">
        <v>0</v>
      </c>
      <c r="P2843" t="s">
        <v>8273</v>
      </c>
      <c r="Q2843" t="s">
        <v>8274</v>
      </c>
    </row>
    <row r="2844" spans="1:17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s="14">
        <f>ROUND((E2844/D2844)*100,0)</f>
        <v>0</v>
      </c>
      <c r="G2844" s="16">
        <f>IFERROR(ROUND(E2844/N2844,2),0)</f>
        <v>0</v>
      </c>
      <c r="H2844" t="s">
        <v>8220</v>
      </c>
      <c r="I2844" t="s">
        <v>8224</v>
      </c>
      <c r="J2844" t="s">
        <v>8246</v>
      </c>
      <c r="K2844" s="11">
        <v>41811.458333333336</v>
      </c>
      <c r="L2844" s="11">
        <v>41784.952488425923</v>
      </c>
      <c r="M2844" t="b">
        <v>0</v>
      </c>
      <c r="N2844">
        <v>0</v>
      </c>
      <c r="O2844" t="b">
        <v>0</v>
      </c>
      <c r="P2844" t="s">
        <v>8273</v>
      </c>
      <c r="Q2844" t="s">
        <v>8274</v>
      </c>
    </row>
    <row r="2845" spans="1:17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s="14">
        <f>ROUND((E2845/D2845)*100,0)</f>
        <v>0</v>
      </c>
      <c r="G2845" s="16">
        <f>IFERROR(ROUND(E2845/N2845,2),0)</f>
        <v>0</v>
      </c>
      <c r="H2845" t="s">
        <v>8220</v>
      </c>
      <c r="I2845" t="s">
        <v>8223</v>
      </c>
      <c r="J2845" t="s">
        <v>8245</v>
      </c>
      <c r="K2845" s="11">
        <v>42534.166666666664</v>
      </c>
      <c r="L2845" s="11">
        <v>42492.737847222219</v>
      </c>
      <c r="M2845" t="b">
        <v>0</v>
      </c>
      <c r="N2845">
        <v>0</v>
      </c>
      <c r="O2845" t="b">
        <v>0</v>
      </c>
      <c r="P2845" t="s">
        <v>8273</v>
      </c>
      <c r="Q2845" t="s">
        <v>8274</v>
      </c>
    </row>
    <row r="2846" spans="1:17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s="14">
        <f>ROUND((E2846/D2846)*100,0)</f>
        <v>5</v>
      </c>
      <c r="G2846" s="16">
        <f>IFERROR(ROUND(E2846/N2846,2),0)</f>
        <v>30</v>
      </c>
      <c r="H2846" t="s">
        <v>8220</v>
      </c>
      <c r="I2846" t="s">
        <v>8238</v>
      </c>
      <c r="J2846" t="s">
        <v>8248</v>
      </c>
      <c r="K2846" s="11">
        <v>42739.546064814815</v>
      </c>
      <c r="L2846" s="11">
        <v>42709.546064814815</v>
      </c>
      <c r="M2846" t="b">
        <v>0</v>
      </c>
      <c r="N2846">
        <v>1</v>
      </c>
      <c r="O2846" t="b">
        <v>0</v>
      </c>
      <c r="P2846" t="s">
        <v>8273</v>
      </c>
      <c r="Q2846" t="s">
        <v>8274</v>
      </c>
    </row>
    <row r="2847" spans="1:17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s="14">
        <f>ROUND((E2847/D2847)*100,0)</f>
        <v>32</v>
      </c>
      <c r="G2847" s="16">
        <f>IFERROR(ROUND(E2847/N2847,2),0)</f>
        <v>60.67</v>
      </c>
      <c r="H2847" t="s">
        <v>8220</v>
      </c>
      <c r="I2847" t="s">
        <v>8223</v>
      </c>
      <c r="J2847" t="s">
        <v>8245</v>
      </c>
      <c r="K2847" s="11">
        <v>42163.016585648147</v>
      </c>
      <c r="L2847" s="11">
        <v>42103.016585648147</v>
      </c>
      <c r="M2847" t="b">
        <v>0</v>
      </c>
      <c r="N2847">
        <v>39</v>
      </c>
      <c r="O2847" t="b">
        <v>0</v>
      </c>
      <c r="P2847" t="s">
        <v>8273</v>
      </c>
      <c r="Q2847" t="s">
        <v>8274</v>
      </c>
    </row>
    <row r="2848" spans="1:17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s="14">
        <f>ROUND((E2848/D2848)*100,0)</f>
        <v>0</v>
      </c>
      <c r="G2848" s="16">
        <f>IFERROR(ROUND(E2848/N2848,2),0)</f>
        <v>0</v>
      </c>
      <c r="H2848" t="s">
        <v>8220</v>
      </c>
      <c r="I2848" t="s">
        <v>8223</v>
      </c>
      <c r="J2848" t="s">
        <v>8245</v>
      </c>
      <c r="K2848" s="11">
        <v>42153.692060185182</v>
      </c>
      <c r="L2848" s="11">
        <v>42108.692060185182</v>
      </c>
      <c r="M2848" t="b">
        <v>0</v>
      </c>
      <c r="N2848">
        <v>0</v>
      </c>
      <c r="O2848" t="b">
        <v>0</v>
      </c>
      <c r="P2848" t="s">
        <v>8273</v>
      </c>
      <c r="Q2848" t="s">
        <v>8274</v>
      </c>
    </row>
    <row r="2849" spans="1:17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s="14">
        <f>ROUND((E2849/D2849)*100,0)</f>
        <v>0</v>
      </c>
      <c r="G2849" s="16">
        <f>IFERROR(ROUND(E2849/N2849,2),0)</f>
        <v>0</v>
      </c>
      <c r="H2849" t="s">
        <v>8220</v>
      </c>
      <c r="I2849" t="s">
        <v>8223</v>
      </c>
      <c r="J2849" t="s">
        <v>8245</v>
      </c>
      <c r="K2849" s="11">
        <v>42513.806307870371</v>
      </c>
      <c r="L2849" s="11">
        <v>42453.806307870371</v>
      </c>
      <c r="M2849" t="b">
        <v>0</v>
      </c>
      <c r="N2849">
        <v>0</v>
      </c>
      <c r="O2849" t="b">
        <v>0</v>
      </c>
      <c r="P2849" t="s">
        <v>8273</v>
      </c>
      <c r="Q2849" t="s">
        <v>8274</v>
      </c>
    </row>
    <row r="2850" spans="1:17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s="14">
        <f>ROUND((E2850/D2850)*100,0)</f>
        <v>0</v>
      </c>
      <c r="G2850" s="16">
        <f>IFERROR(ROUND(E2850/N2850,2),0)</f>
        <v>23.33</v>
      </c>
      <c r="H2850" t="s">
        <v>8220</v>
      </c>
      <c r="I2850" t="s">
        <v>8223</v>
      </c>
      <c r="J2850" t="s">
        <v>8245</v>
      </c>
      <c r="K2850" s="11">
        <v>42153.648831018516</v>
      </c>
      <c r="L2850" s="11">
        <v>42123.648831018516</v>
      </c>
      <c r="M2850" t="b">
        <v>0</v>
      </c>
      <c r="N2850">
        <v>3</v>
      </c>
      <c r="O2850" t="b">
        <v>0</v>
      </c>
      <c r="P2850" t="s">
        <v>8273</v>
      </c>
      <c r="Q2850" t="s">
        <v>8274</v>
      </c>
    </row>
    <row r="2851" spans="1:17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s="14">
        <f>ROUND((E2851/D2851)*100,0)</f>
        <v>1</v>
      </c>
      <c r="G2851" s="16">
        <f>IFERROR(ROUND(E2851/N2851,2),0)</f>
        <v>5</v>
      </c>
      <c r="H2851" t="s">
        <v>8220</v>
      </c>
      <c r="I2851" t="s">
        <v>8224</v>
      </c>
      <c r="J2851" t="s">
        <v>8246</v>
      </c>
      <c r="K2851" s="11">
        <v>42483.428240740737</v>
      </c>
      <c r="L2851" s="11">
        <v>42453.428240740737</v>
      </c>
      <c r="M2851" t="b">
        <v>0</v>
      </c>
      <c r="N2851">
        <v>1</v>
      </c>
      <c r="O2851" t="b">
        <v>0</v>
      </c>
      <c r="P2851" t="s">
        <v>8273</v>
      </c>
      <c r="Q2851" t="s">
        <v>8274</v>
      </c>
    </row>
    <row r="2852" spans="1:17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s="14">
        <f>ROUND((E2852/D2852)*100,0)</f>
        <v>4</v>
      </c>
      <c r="G2852" s="16">
        <f>IFERROR(ROUND(E2852/N2852,2),0)</f>
        <v>23.92</v>
      </c>
      <c r="H2852" t="s">
        <v>8220</v>
      </c>
      <c r="I2852" t="s">
        <v>8223</v>
      </c>
      <c r="J2852" t="s">
        <v>8245</v>
      </c>
      <c r="K2852" s="11">
        <v>41888.007071759261</v>
      </c>
      <c r="L2852" s="11">
        <v>41858.007071759261</v>
      </c>
      <c r="M2852" t="b">
        <v>0</v>
      </c>
      <c r="N2852">
        <v>13</v>
      </c>
      <c r="O2852" t="b">
        <v>0</v>
      </c>
      <c r="P2852" t="s">
        <v>8273</v>
      </c>
      <c r="Q2852" t="s">
        <v>8274</v>
      </c>
    </row>
    <row r="2853" spans="1:17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s="14">
        <f>ROUND((E2853/D2853)*100,0)</f>
        <v>0</v>
      </c>
      <c r="G2853" s="16">
        <f>IFERROR(ROUND(E2853/N2853,2),0)</f>
        <v>0</v>
      </c>
      <c r="H2853" t="s">
        <v>8220</v>
      </c>
      <c r="I2853" t="s">
        <v>8240</v>
      </c>
      <c r="J2853" t="s">
        <v>8248</v>
      </c>
      <c r="K2853" s="11">
        <v>42398.970138888886</v>
      </c>
      <c r="L2853" s="11">
        <v>42390.002650462964</v>
      </c>
      <c r="M2853" t="b">
        <v>0</v>
      </c>
      <c r="N2853">
        <v>0</v>
      </c>
      <c r="O2853" t="b">
        <v>0</v>
      </c>
      <c r="P2853" t="s">
        <v>8273</v>
      </c>
      <c r="Q2853" t="s">
        <v>8274</v>
      </c>
    </row>
    <row r="2854" spans="1:17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s="14">
        <f>ROUND((E2854/D2854)*100,0)</f>
        <v>2</v>
      </c>
      <c r="G2854" s="16">
        <f>IFERROR(ROUND(E2854/N2854,2),0)</f>
        <v>15.83</v>
      </c>
      <c r="H2854" t="s">
        <v>8220</v>
      </c>
      <c r="I2854" t="s">
        <v>8223</v>
      </c>
      <c r="J2854" t="s">
        <v>8245</v>
      </c>
      <c r="K2854" s="11">
        <v>41811.045173611114</v>
      </c>
      <c r="L2854" s="11">
        <v>41781.045173611114</v>
      </c>
      <c r="M2854" t="b">
        <v>0</v>
      </c>
      <c r="N2854">
        <v>6</v>
      </c>
      <c r="O2854" t="b">
        <v>0</v>
      </c>
      <c r="P2854" t="s">
        <v>8273</v>
      </c>
      <c r="Q2854" t="s">
        <v>8274</v>
      </c>
    </row>
    <row r="2855" spans="1:17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s="14">
        <f>ROUND((E2855/D2855)*100,0)</f>
        <v>0</v>
      </c>
      <c r="G2855" s="16">
        <f>IFERROR(ROUND(E2855/N2855,2),0)</f>
        <v>0</v>
      </c>
      <c r="H2855" t="s">
        <v>8220</v>
      </c>
      <c r="I2855" t="s">
        <v>8228</v>
      </c>
      <c r="J2855" t="s">
        <v>8250</v>
      </c>
      <c r="K2855" s="11">
        <v>41896.190937500003</v>
      </c>
      <c r="L2855" s="11">
        <v>41836.190937500003</v>
      </c>
      <c r="M2855" t="b">
        <v>0</v>
      </c>
      <c r="N2855">
        <v>0</v>
      </c>
      <c r="O2855" t="b">
        <v>0</v>
      </c>
      <c r="P2855" t="s">
        <v>8273</v>
      </c>
      <c r="Q2855" t="s">
        <v>8274</v>
      </c>
    </row>
    <row r="2856" spans="1:17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s="14">
        <f>ROUND((E2856/D2856)*100,0)</f>
        <v>42</v>
      </c>
      <c r="G2856" s="16">
        <f>IFERROR(ROUND(E2856/N2856,2),0)</f>
        <v>29.79</v>
      </c>
      <c r="H2856" t="s">
        <v>8220</v>
      </c>
      <c r="I2856" t="s">
        <v>8224</v>
      </c>
      <c r="J2856" t="s">
        <v>8246</v>
      </c>
      <c r="K2856" s="11">
        <v>42131.71665509259</v>
      </c>
      <c r="L2856" s="11">
        <v>42111.71665509259</v>
      </c>
      <c r="M2856" t="b">
        <v>0</v>
      </c>
      <c r="N2856">
        <v>14</v>
      </c>
      <c r="O2856" t="b">
        <v>0</v>
      </c>
      <c r="P2856" t="s">
        <v>8273</v>
      </c>
      <c r="Q2856" t="s">
        <v>8274</v>
      </c>
    </row>
    <row r="2857" spans="1:17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s="14">
        <f>ROUND((E2857/D2857)*100,0)</f>
        <v>50</v>
      </c>
      <c r="G2857" s="16">
        <f>IFERROR(ROUND(E2857/N2857,2),0)</f>
        <v>60</v>
      </c>
      <c r="H2857" t="s">
        <v>8220</v>
      </c>
      <c r="I2857" t="s">
        <v>8223</v>
      </c>
      <c r="J2857" t="s">
        <v>8245</v>
      </c>
      <c r="K2857" s="11">
        <v>42398.981944444444</v>
      </c>
      <c r="L2857" s="11">
        <v>42370.0077662037</v>
      </c>
      <c r="M2857" t="b">
        <v>0</v>
      </c>
      <c r="N2857">
        <v>5</v>
      </c>
      <c r="O2857" t="b">
        <v>0</v>
      </c>
      <c r="P2857" t="s">
        <v>8273</v>
      </c>
      <c r="Q2857" t="s">
        <v>8274</v>
      </c>
    </row>
    <row r="2858" spans="1:17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s="14">
        <f>ROUND((E2858/D2858)*100,0)</f>
        <v>5</v>
      </c>
      <c r="G2858" s="16">
        <f>IFERROR(ROUND(E2858/N2858,2),0)</f>
        <v>24.33</v>
      </c>
      <c r="H2858" t="s">
        <v>8220</v>
      </c>
      <c r="I2858" t="s">
        <v>8223</v>
      </c>
      <c r="J2858" t="s">
        <v>8245</v>
      </c>
      <c r="K2858" s="11">
        <v>42224.898611111108</v>
      </c>
      <c r="L2858" s="11">
        <v>42165.037581018521</v>
      </c>
      <c r="M2858" t="b">
        <v>0</v>
      </c>
      <c r="N2858">
        <v>6</v>
      </c>
      <c r="O2858" t="b">
        <v>0</v>
      </c>
      <c r="P2858" t="s">
        <v>8273</v>
      </c>
      <c r="Q2858" t="s">
        <v>8274</v>
      </c>
    </row>
    <row r="2859" spans="1:17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s="14">
        <f>ROUND((E2859/D2859)*100,0)</f>
        <v>20</v>
      </c>
      <c r="G2859" s="16">
        <f>IFERROR(ROUND(E2859/N2859,2),0)</f>
        <v>500</v>
      </c>
      <c r="H2859" t="s">
        <v>8220</v>
      </c>
      <c r="I2859" t="s">
        <v>8237</v>
      </c>
      <c r="J2859" t="s">
        <v>8255</v>
      </c>
      <c r="K2859" s="11">
        <v>42786.75</v>
      </c>
      <c r="L2859" s="11">
        <v>42726.920081018521</v>
      </c>
      <c r="M2859" t="b">
        <v>0</v>
      </c>
      <c r="N2859">
        <v>15</v>
      </c>
      <c r="O2859" t="b">
        <v>0</v>
      </c>
      <c r="P2859" t="s">
        <v>8273</v>
      </c>
      <c r="Q2859" t="s">
        <v>8274</v>
      </c>
    </row>
    <row r="2860" spans="1:17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s="14">
        <f>ROUND((E2860/D2860)*100,0)</f>
        <v>0</v>
      </c>
      <c r="G2860" s="16">
        <f>IFERROR(ROUND(E2860/N2860,2),0)</f>
        <v>0</v>
      </c>
      <c r="H2860" t="s">
        <v>8220</v>
      </c>
      <c r="I2860" t="s">
        <v>8232</v>
      </c>
      <c r="J2860" t="s">
        <v>8248</v>
      </c>
      <c r="K2860" s="11">
        <v>41978.477777777778</v>
      </c>
      <c r="L2860" s="11">
        <v>41954.545081018521</v>
      </c>
      <c r="M2860" t="b">
        <v>0</v>
      </c>
      <c r="N2860">
        <v>0</v>
      </c>
      <c r="O2860" t="b">
        <v>0</v>
      </c>
      <c r="P2860" t="s">
        <v>8273</v>
      </c>
      <c r="Q2860" t="s">
        <v>8274</v>
      </c>
    </row>
    <row r="2861" spans="1:17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s="14">
        <f>ROUND((E2861/D2861)*100,0)</f>
        <v>2</v>
      </c>
      <c r="G2861" s="16">
        <f>IFERROR(ROUND(E2861/N2861,2),0)</f>
        <v>35</v>
      </c>
      <c r="H2861" t="s">
        <v>8220</v>
      </c>
      <c r="I2861" t="s">
        <v>8225</v>
      </c>
      <c r="J2861" t="s">
        <v>8247</v>
      </c>
      <c r="K2861" s="11">
        <v>42293.362314814818</v>
      </c>
      <c r="L2861" s="11">
        <v>42233.362314814818</v>
      </c>
      <c r="M2861" t="b">
        <v>0</v>
      </c>
      <c r="N2861">
        <v>1</v>
      </c>
      <c r="O2861" t="b">
        <v>0</v>
      </c>
      <c r="P2861" t="s">
        <v>8273</v>
      </c>
      <c r="Q2861" t="s">
        <v>8274</v>
      </c>
    </row>
    <row r="2862" spans="1:17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s="14">
        <f>ROUND((E2862/D2862)*100,0)</f>
        <v>7</v>
      </c>
      <c r="G2862" s="16">
        <f>IFERROR(ROUND(E2862/N2862,2),0)</f>
        <v>29.56</v>
      </c>
      <c r="H2862" t="s">
        <v>8220</v>
      </c>
      <c r="I2862" t="s">
        <v>8223</v>
      </c>
      <c r="J2862" t="s">
        <v>8245</v>
      </c>
      <c r="K2862" s="11">
        <v>42540.80064814815</v>
      </c>
      <c r="L2862" s="11">
        <v>42480.80064814815</v>
      </c>
      <c r="M2862" t="b">
        <v>0</v>
      </c>
      <c r="N2862">
        <v>9</v>
      </c>
      <c r="O2862" t="b">
        <v>0</v>
      </c>
      <c r="P2862" t="s">
        <v>8273</v>
      </c>
      <c r="Q2862" t="s">
        <v>8274</v>
      </c>
    </row>
    <row r="2863" spans="1:17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s="14">
        <f>ROUND((E2863/D2863)*100,0)</f>
        <v>32</v>
      </c>
      <c r="G2863" s="16">
        <f>IFERROR(ROUND(E2863/N2863,2),0)</f>
        <v>26.67</v>
      </c>
      <c r="H2863" t="s">
        <v>8220</v>
      </c>
      <c r="I2863" t="s">
        <v>8225</v>
      </c>
      <c r="J2863" t="s">
        <v>8247</v>
      </c>
      <c r="K2863" s="11">
        <v>42271.590833333335</v>
      </c>
      <c r="L2863" s="11">
        <v>42257.590833333335</v>
      </c>
      <c r="M2863" t="b">
        <v>0</v>
      </c>
      <c r="N2863">
        <v>3</v>
      </c>
      <c r="O2863" t="b">
        <v>0</v>
      </c>
      <c r="P2863" t="s">
        <v>8273</v>
      </c>
      <c r="Q2863" t="s">
        <v>8274</v>
      </c>
    </row>
    <row r="2864" spans="1:17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s="14">
        <f>ROUND((E2864/D2864)*100,0)</f>
        <v>0</v>
      </c>
      <c r="G2864" s="16">
        <f>IFERROR(ROUND(E2864/N2864,2),0)</f>
        <v>18.329999999999998</v>
      </c>
      <c r="H2864" t="s">
        <v>8220</v>
      </c>
      <c r="I2864" t="s">
        <v>8223</v>
      </c>
      <c r="J2864" t="s">
        <v>8245</v>
      </c>
      <c r="K2864" s="11">
        <v>41814.789687500001</v>
      </c>
      <c r="L2864" s="11">
        <v>41784.789687500001</v>
      </c>
      <c r="M2864" t="b">
        <v>0</v>
      </c>
      <c r="N2864">
        <v>3</v>
      </c>
      <c r="O2864" t="b">
        <v>0</v>
      </c>
      <c r="P2864" t="s">
        <v>8273</v>
      </c>
      <c r="Q2864" t="s">
        <v>8274</v>
      </c>
    </row>
    <row r="2865" spans="1:17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s="14">
        <f>ROUND((E2865/D2865)*100,0)</f>
        <v>0</v>
      </c>
      <c r="G2865" s="16">
        <f>IFERROR(ROUND(E2865/N2865,2),0)</f>
        <v>20</v>
      </c>
      <c r="H2865" t="s">
        <v>8220</v>
      </c>
      <c r="I2865" t="s">
        <v>8223</v>
      </c>
      <c r="J2865" t="s">
        <v>8245</v>
      </c>
      <c r="K2865" s="11">
        <v>41891.675034722219</v>
      </c>
      <c r="L2865" s="11">
        <v>41831.675034722219</v>
      </c>
      <c r="M2865" t="b">
        <v>0</v>
      </c>
      <c r="N2865">
        <v>1</v>
      </c>
      <c r="O2865" t="b">
        <v>0</v>
      </c>
      <c r="P2865" t="s">
        <v>8273</v>
      </c>
      <c r="Q2865" t="s">
        <v>8274</v>
      </c>
    </row>
    <row r="2866" spans="1:17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s="14">
        <f>ROUND((E2866/D2866)*100,0)</f>
        <v>2</v>
      </c>
      <c r="G2866" s="16">
        <f>IFERROR(ROUND(E2866/N2866,2),0)</f>
        <v>13.33</v>
      </c>
      <c r="H2866" t="s">
        <v>8220</v>
      </c>
      <c r="I2866" t="s">
        <v>8224</v>
      </c>
      <c r="J2866" t="s">
        <v>8246</v>
      </c>
      <c r="K2866" s="11">
        <v>42202.554166666669</v>
      </c>
      <c r="L2866" s="11">
        <v>42172.613506944443</v>
      </c>
      <c r="M2866" t="b">
        <v>0</v>
      </c>
      <c r="N2866">
        <v>3</v>
      </c>
      <c r="O2866" t="b">
        <v>0</v>
      </c>
      <c r="P2866" t="s">
        <v>8273</v>
      </c>
      <c r="Q2866" t="s">
        <v>8274</v>
      </c>
    </row>
    <row r="2867" spans="1:17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s="14">
        <f>ROUND((E2867/D2867)*100,0)</f>
        <v>0</v>
      </c>
      <c r="G2867" s="16">
        <f>IFERROR(ROUND(E2867/N2867,2),0)</f>
        <v>0</v>
      </c>
      <c r="H2867" t="s">
        <v>8220</v>
      </c>
      <c r="I2867" t="s">
        <v>8223</v>
      </c>
      <c r="J2867" t="s">
        <v>8245</v>
      </c>
      <c r="K2867" s="11">
        <v>42010.114108796297</v>
      </c>
      <c r="L2867" s="11">
        <v>41950.114108796297</v>
      </c>
      <c r="M2867" t="b">
        <v>0</v>
      </c>
      <c r="N2867">
        <v>0</v>
      </c>
      <c r="O2867" t="b">
        <v>0</v>
      </c>
      <c r="P2867" t="s">
        <v>8273</v>
      </c>
      <c r="Q2867" t="s">
        <v>8274</v>
      </c>
    </row>
    <row r="2868" spans="1:17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s="14">
        <f>ROUND((E2868/D2868)*100,0)</f>
        <v>1</v>
      </c>
      <c r="G2868" s="16">
        <f>IFERROR(ROUND(E2868/N2868,2),0)</f>
        <v>22.5</v>
      </c>
      <c r="H2868" t="s">
        <v>8220</v>
      </c>
      <c r="I2868" t="s">
        <v>8223</v>
      </c>
      <c r="J2868" t="s">
        <v>8245</v>
      </c>
      <c r="K2868" s="11">
        <v>42657.916666666664</v>
      </c>
      <c r="L2868" s="11">
        <v>42627.955104166664</v>
      </c>
      <c r="M2868" t="b">
        <v>0</v>
      </c>
      <c r="N2868">
        <v>2</v>
      </c>
      <c r="O2868" t="b">
        <v>0</v>
      </c>
      <c r="P2868" t="s">
        <v>8273</v>
      </c>
      <c r="Q2868" t="s">
        <v>8274</v>
      </c>
    </row>
    <row r="2869" spans="1:17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s="14">
        <f>ROUND((E2869/D2869)*100,0)</f>
        <v>20</v>
      </c>
      <c r="G2869" s="16">
        <f>IFERROR(ROUND(E2869/N2869,2),0)</f>
        <v>50.4</v>
      </c>
      <c r="H2869" t="s">
        <v>8220</v>
      </c>
      <c r="I2869" t="s">
        <v>8223</v>
      </c>
      <c r="J2869" t="s">
        <v>8245</v>
      </c>
      <c r="K2869" s="11">
        <v>42555.166666666664</v>
      </c>
      <c r="L2869" s="11">
        <v>42531.195277777777</v>
      </c>
      <c r="M2869" t="b">
        <v>0</v>
      </c>
      <c r="N2869">
        <v>10</v>
      </c>
      <c r="O2869" t="b">
        <v>0</v>
      </c>
      <c r="P2869" t="s">
        <v>8273</v>
      </c>
      <c r="Q2869" t="s">
        <v>8274</v>
      </c>
    </row>
    <row r="2870" spans="1:17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s="14">
        <f>ROUND((E2870/D2870)*100,0)</f>
        <v>42</v>
      </c>
      <c r="G2870" s="16">
        <f>IFERROR(ROUND(E2870/N2870,2),0)</f>
        <v>105.03</v>
      </c>
      <c r="H2870" t="s">
        <v>8220</v>
      </c>
      <c r="I2870" t="s">
        <v>8223</v>
      </c>
      <c r="J2870" t="s">
        <v>8245</v>
      </c>
      <c r="K2870" s="11">
        <v>42648.827013888891</v>
      </c>
      <c r="L2870" s="11">
        <v>42618.827013888891</v>
      </c>
      <c r="M2870" t="b">
        <v>0</v>
      </c>
      <c r="N2870">
        <v>60</v>
      </c>
      <c r="O2870" t="b">
        <v>0</v>
      </c>
      <c r="P2870" t="s">
        <v>8273</v>
      </c>
      <c r="Q2870" t="s">
        <v>8274</v>
      </c>
    </row>
    <row r="2871" spans="1:17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s="14">
        <f>ROUND((E2871/D2871)*100,0)</f>
        <v>1</v>
      </c>
      <c r="G2871" s="16">
        <f>IFERROR(ROUND(E2871/N2871,2),0)</f>
        <v>35.4</v>
      </c>
      <c r="H2871" t="s">
        <v>8220</v>
      </c>
      <c r="I2871" t="s">
        <v>8223</v>
      </c>
      <c r="J2871" t="s">
        <v>8245</v>
      </c>
      <c r="K2871" s="11">
        <v>42570.593530092592</v>
      </c>
      <c r="L2871" s="11">
        <v>42540.593530092592</v>
      </c>
      <c r="M2871" t="b">
        <v>0</v>
      </c>
      <c r="N2871">
        <v>5</v>
      </c>
      <c r="O2871" t="b">
        <v>0</v>
      </c>
      <c r="P2871" t="s">
        <v>8273</v>
      </c>
      <c r="Q2871" t="s">
        <v>8274</v>
      </c>
    </row>
    <row r="2872" spans="1:17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s="14">
        <f>ROUND((E2872/D2872)*100,0)</f>
        <v>15</v>
      </c>
      <c r="G2872" s="16">
        <f>IFERROR(ROUND(E2872/N2872,2),0)</f>
        <v>83.33</v>
      </c>
      <c r="H2872" t="s">
        <v>8220</v>
      </c>
      <c r="I2872" t="s">
        <v>8223</v>
      </c>
      <c r="J2872" t="s">
        <v>8245</v>
      </c>
      <c r="K2872" s="11">
        <v>41776.189409722225</v>
      </c>
      <c r="L2872" s="11">
        <v>41746.189409722225</v>
      </c>
      <c r="M2872" t="b">
        <v>0</v>
      </c>
      <c r="N2872">
        <v>9</v>
      </c>
      <c r="O2872" t="b">
        <v>0</v>
      </c>
      <c r="P2872" t="s">
        <v>8273</v>
      </c>
      <c r="Q2872" t="s">
        <v>8274</v>
      </c>
    </row>
    <row r="2873" spans="1:17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s="14">
        <f>ROUND((E2873/D2873)*100,0)</f>
        <v>5</v>
      </c>
      <c r="G2873" s="16">
        <f>IFERROR(ROUND(E2873/N2873,2),0)</f>
        <v>35.92</v>
      </c>
      <c r="H2873" t="s">
        <v>8220</v>
      </c>
      <c r="I2873" t="s">
        <v>8223</v>
      </c>
      <c r="J2873" t="s">
        <v>8245</v>
      </c>
      <c r="K2873" s="11">
        <v>41994.738576388889</v>
      </c>
      <c r="L2873" s="11">
        <v>41974.738576388889</v>
      </c>
      <c r="M2873" t="b">
        <v>0</v>
      </c>
      <c r="N2873">
        <v>13</v>
      </c>
      <c r="O2873" t="b">
        <v>0</v>
      </c>
      <c r="P2873" t="s">
        <v>8273</v>
      </c>
      <c r="Q2873" t="s">
        <v>8274</v>
      </c>
    </row>
    <row r="2874" spans="1:17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s="14">
        <f>ROUND((E2874/D2874)*100,0)</f>
        <v>0</v>
      </c>
      <c r="G2874" s="16">
        <f>IFERROR(ROUND(E2874/N2874,2),0)</f>
        <v>0</v>
      </c>
      <c r="H2874" t="s">
        <v>8220</v>
      </c>
      <c r="I2874" t="s">
        <v>8223</v>
      </c>
      <c r="J2874" t="s">
        <v>8245</v>
      </c>
      <c r="K2874" s="11">
        <v>42175.116180555553</v>
      </c>
      <c r="L2874" s="11">
        <v>42115.116180555553</v>
      </c>
      <c r="M2874" t="b">
        <v>0</v>
      </c>
      <c r="N2874">
        <v>0</v>
      </c>
      <c r="O2874" t="b">
        <v>0</v>
      </c>
      <c r="P2874" t="s">
        <v>8273</v>
      </c>
      <c r="Q2874" t="s">
        <v>8274</v>
      </c>
    </row>
    <row r="2875" spans="1:17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s="14">
        <f>ROUND((E2875/D2875)*100,0)</f>
        <v>38</v>
      </c>
      <c r="G2875" s="16">
        <f>IFERROR(ROUND(E2875/N2875,2),0)</f>
        <v>119.13</v>
      </c>
      <c r="H2875" t="s">
        <v>8220</v>
      </c>
      <c r="I2875" t="s">
        <v>8223</v>
      </c>
      <c r="J2875" t="s">
        <v>8245</v>
      </c>
      <c r="K2875" s="11">
        <v>42032.817488425928</v>
      </c>
      <c r="L2875" s="11">
        <v>42002.817488425928</v>
      </c>
      <c r="M2875" t="b">
        <v>0</v>
      </c>
      <c r="N2875">
        <v>8</v>
      </c>
      <c r="O2875" t="b">
        <v>0</v>
      </c>
      <c r="P2875" t="s">
        <v>8273</v>
      </c>
      <c r="Q2875" t="s">
        <v>8274</v>
      </c>
    </row>
    <row r="2876" spans="1:17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s="14">
        <f>ROUND((E2876/D2876)*100,0)</f>
        <v>5</v>
      </c>
      <c r="G2876" s="16">
        <f>IFERROR(ROUND(E2876/N2876,2),0)</f>
        <v>90.33</v>
      </c>
      <c r="H2876" t="s">
        <v>8220</v>
      </c>
      <c r="I2876" t="s">
        <v>8223</v>
      </c>
      <c r="J2876" t="s">
        <v>8245</v>
      </c>
      <c r="K2876" s="11">
        <v>42752.84474537037</v>
      </c>
      <c r="L2876" s="11">
        <v>42722.84474537037</v>
      </c>
      <c r="M2876" t="b">
        <v>0</v>
      </c>
      <c r="N2876">
        <v>3</v>
      </c>
      <c r="O2876" t="b">
        <v>0</v>
      </c>
      <c r="P2876" t="s">
        <v>8273</v>
      </c>
      <c r="Q2876" t="s">
        <v>8274</v>
      </c>
    </row>
    <row r="2877" spans="1:17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s="14">
        <f>ROUND((E2877/D2877)*100,0)</f>
        <v>0</v>
      </c>
      <c r="G2877" s="16">
        <f>IFERROR(ROUND(E2877/N2877,2),0)</f>
        <v>2.33</v>
      </c>
      <c r="H2877" t="s">
        <v>8220</v>
      </c>
      <c r="I2877" t="s">
        <v>8223</v>
      </c>
      <c r="J2877" t="s">
        <v>8245</v>
      </c>
      <c r="K2877" s="11">
        <v>42495.128391203703</v>
      </c>
      <c r="L2877" s="11">
        <v>42465.128391203703</v>
      </c>
      <c r="M2877" t="b">
        <v>0</v>
      </c>
      <c r="N2877">
        <v>3</v>
      </c>
      <c r="O2877" t="b">
        <v>0</v>
      </c>
      <c r="P2877" t="s">
        <v>8273</v>
      </c>
      <c r="Q2877" t="s">
        <v>8274</v>
      </c>
    </row>
    <row r="2878" spans="1:17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s="14">
        <f>ROUND((E2878/D2878)*100,0)</f>
        <v>0</v>
      </c>
      <c r="G2878" s="16">
        <f>IFERROR(ROUND(E2878/N2878,2),0)</f>
        <v>0</v>
      </c>
      <c r="H2878" t="s">
        <v>8220</v>
      </c>
      <c r="I2878" t="s">
        <v>8223</v>
      </c>
      <c r="J2878" t="s">
        <v>8245</v>
      </c>
      <c r="K2878" s="11">
        <v>42201.743969907409</v>
      </c>
      <c r="L2878" s="11">
        <v>42171.743969907409</v>
      </c>
      <c r="M2878" t="b">
        <v>0</v>
      </c>
      <c r="N2878">
        <v>0</v>
      </c>
      <c r="O2878" t="b">
        <v>0</v>
      </c>
      <c r="P2878" t="s">
        <v>8273</v>
      </c>
      <c r="Q2878" t="s">
        <v>8274</v>
      </c>
    </row>
    <row r="2879" spans="1:17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s="14">
        <f>ROUND((E2879/D2879)*100,0)</f>
        <v>11</v>
      </c>
      <c r="G2879" s="16">
        <f>IFERROR(ROUND(E2879/N2879,2),0)</f>
        <v>108.33</v>
      </c>
      <c r="H2879" t="s">
        <v>8220</v>
      </c>
      <c r="I2879" t="s">
        <v>8223</v>
      </c>
      <c r="J2879" t="s">
        <v>8245</v>
      </c>
      <c r="K2879" s="11">
        <v>42704.708333333336</v>
      </c>
      <c r="L2879" s="11">
        <v>42672.955138888887</v>
      </c>
      <c r="M2879" t="b">
        <v>0</v>
      </c>
      <c r="N2879">
        <v>6</v>
      </c>
      <c r="O2879" t="b">
        <v>0</v>
      </c>
      <c r="P2879" t="s">
        <v>8273</v>
      </c>
      <c r="Q2879" t="s">
        <v>8274</v>
      </c>
    </row>
    <row r="2880" spans="1:17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s="14">
        <f>ROUND((E2880/D2880)*100,0)</f>
        <v>2</v>
      </c>
      <c r="G2880" s="16">
        <f>IFERROR(ROUND(E2880/N2880,2),0)</f>
        <v>15.75</v>
      </c>
      <c r="H2880" t="s">
        <v>8220</v>
      </c>
      <c r="I2880" t="s">
        <v>8224</v>
      </c>
      <c r="J2880" t="s">
        <v>8246</v>
      </c>
      <c r="K2880" s="11">
        <v>42188.615682870368</v>
      </c>
      <c r="L2880" s="11">
        <v>42128.615682870368</v>
      </c>
      <c r="M2880" t="b">
        <v>0</v>
      </c>
      <c r="N2880">
        <v>4</v>
      </c>
      <c r="O2880" t="b">
        <v>0</v>
      </c>
      <c r="P2880" t="s">
        <v>8273</v>
      </c>
      <c r="Q2880" t="s">
        <v>8274</v>
      </c>
    </row>
    <row r="2881" spans="1:17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s="14">
        <f>ROUND((E2881/D2881)*100,0)</f>
        <v>0</v>
      </c>
      <c r="G2881" s="16">
        <f>IFERROR(ROUND(E2881/N2881,2),0)</f>
        <v>29</v>
      </c>
      <c r="H2881" t="s">
        <v>8220</v>
      </c>
      <c r="I2881" t="s">
        <v>8223</v>
      </c>
      <c r="J2881" t="s">
        <v>8245</v>
      </c>
      <c r="K2881" s="11">
        <v>42389.725243055553</v>
      </c>
      <c r="L2881" s="11">
        <v>42359.725243055553</v>
      </c>
      <c r="M2881" t="b">
        <v>0</v>
      </c>
      <c r="N2881">
        <v>1</v>
      </c>
      <c r="O2881" t="b">
        <v>0</v>
      </c>
      <c r="P2881" t="s">
        <v>8273</v>
      </c>
      <c r="Q2881" t="s">
        <v>8274</v>
      </c>
    </row>
    <row r="2882" spans="1:17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s="14">
        <f>ROUND((E2882/D2882)*100,0)</f>
        <v>23</v>
      </c>
      <c r="G2882" s="16">
        <f>IFERROR(ROUND(E2882/N2882,2),0)</f>
        <v>96.55</v>
      </c>
      <c r="H2882" t="s">
        <v>8220</v>
      </c>
      <c r="I2882" t="s">
        <v>8223</v>
      </c>
      <c r="J2882" t="s">
        <v>8245</v>
      </c>
      <c r="K2882" s="11">
        <v>42236.711805555555</v>
      </c>
      <c r="L2882" s="11">
        <v>42192.905694444446</v>
      </c>
      <c r="M2882" t="b">
        <v>0</v>
      </c>
      <c r="N2882">
        <v>29</v>
      </c>
      <c r="O2882" t="b">
        <v>0</v>
      </c>
      <c r="P2882" t="s">
        <v>8273</v>
      </c>
      <c r="Q2882" t="s">
        <v>8274</v>
      </c>
    </row>
    <row r="2883" spans="1:17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s="14">
        <f>ROUND((E2883/D2883)*100,0)</f>
        <v>0</v>
      </c>
      <c r="G2883" s="16">
        <f>IFERROR(ROUND(E2883/N2883,2),0)</f>
        <v>0</v>
      </c>
      <c r="H2883" t="s">
        <v>8220</v>
      </c>
      <c r="I2883" t="s">
        <v>8223</v>
      </c>
      <c r="J2883" t="s">
        <v>8245</v>
      </c>
      <c r="K2883" s="11">
        <v>41976.639305555553</v>
      </c>
      <c r="L2883" s="11">
        <v>41916.597638888888</v>
      </c>
      <c r="M2883" t="b">
        <v>0</v>
      </c>
      <c r="N2883">
        <v>0</v>
      </c>
      <c r="O2883" t="b">
        <v>0</v>
      </c>
      <c r="P2883" t="s">
        <v>8273</v>
      </c>
      <c r="Q2883" t="s">
        <v>8274</v>
      </c>
    </row>
    <row r="2884" spans="1:17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s="14">
        <f>ROUND((E2884/D2884)*100,0)</f>
        <v>34</v>
      </c>
      <c r="G2884" s="16">
        <f>IFERROR(ROUND(E2884/N2884,2),0)</f>
        <v>63</v>
      </c>
      <c r="H2884" t="s">
        <v>8220</v>
      </c>
      <c r="I2884" t="s">
        <v>8223</v>
      </c>
      <c r="J2884" t="s">
        <v>8245</v>
      </c>
      <c r="K2884" s="11">
        <v>42491.596273148149</v>
      </c>
      <c r="L2884" s="11">
        <v>42461.596273148149</v>
      </c>
      <c r="M2884" t="b">
        <v>0</v>
      </c>
      <c r="N2884">
        <v>4</v>
      </c>
      <c r="O2884" t="b">
        <v>0</v>
      </c>
      <c r="P2884" t="s">
        <v>8273</v>
      </c>
      <c r="Q2884" t="s">
        <v>8274</v>
      </c>
    </row>
    <row r="2885" spans="1:17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s="14">
        <f>ROUND((E2885/D2885)*100,0)</f>
        <v>19</v>
      </c>
      <c r="G2885" s="16">
        <f>IFERROR(ROUND(E2885/N2885,2),0)</f>
        <v>381.6</v>
      </c>
      <c r="H2885" t="s">
        <v>8220</v>
      </c>
      <c r="I2885" t="s">
        <v>8223</v>
      </c>
      <c r="J2885" t="s">
        <v>8245</v>
      </c>
      <c r="K2885" s="11">
        <v>42406.207638888889</v>
      </c>
      <c r="L2885" s="11">
        <v>42370.90320601852</v>
      </c>
      <c r="M2885" t="b">
        <v>0</v>
      </c>
      <c r="N2885">
        <v>5</v>
      </c>
      <c r="O2885" t="b">
        <v>0</v>
      </c>
      <c r="P2885" t="s">
        <v>8273</v>
      </c>
      <c r="Q2885" t="s">
        <v>8274</v>
      </c>
    </row>
    <row r="2886" spans="1:17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s="14">
        <f>ROUND((E2886/D2886)*100,0)</f>
        <v>0</v>
      </c>
      <c r="G2886" s="16">
        <f>IFERROR(ROUND(E2886/N2886,2),0)</f>
        <v>46.25</v>
      </c>
      <c r="H2886" t="s">
        <v>8220</v>
      </c>
      <c r="I2886" t="s">
        <v>8223</v>
      </c>
      <c r="J2886" t="s">
        <v>8245</v>
      </c>
      <c r="K2886" s="11">
        <v>41978.727256944447</v>
      </c>
      <c r="L2886" s="11">
        <v>41948.727256944447</v>
      </c>
      <c r="M2886" t="b">
        <v>0</v>
      </c>
      <c r="N2886">
        <v>4</v>
      </c>
      <c r="O2886" t="b">
        <v>0</v>
      </c>
      <c r="P2886" t="s">
        <v>8273</v>
      </c>
      <c r="Q2886" t="s">
        <v>8274</v>
      </c>
    </row>
    <row r="2887" spans="1:17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s="14">
        <f>ROUND((E2887/D2887)*100,0)</f>
        <v>33</v>
      </c>
      <c r="G2887" s="16">
        <f>IFERROR(ROUND(E2887/N2887,2),0)</f>
        <v>26</v>
      </c>
      <c r="H2887" t="s">
        <v>8220</v>
      </c>
      <c r="I2887" t="s">
        <v>8223</v>
      </c>
      <c r="J2887" t="s">
        <v>8245</v>
      </c>
      <c r="K2887" s="11">
        <v>42077.034733796296</v>
      </c>
      <c r="L2887" s="11">
        <v>42047.07640046296</v>
      </c>
      <c r="M2887" t="b">
        <v>0</v>
      </c>
      <c r="N2887">
        <v>5</v>
      </c>
      <c r="O2887" t="b">
        <v>0</v>
      </c>
      <c r="P2887" t="s">
        <v>8273</v>
      </c>
      <c r="Q2887" t="s">
        <v>8274</v>
      </c>
    </row>
    <row r="2888" spans="1:17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s="14">
        <f>ROUND((E2888/D2888)*100,0)</f>
        <v>5</v>
      </c>
      <c r="G2888" s="16">
        <f>IFERROR(ROUND(E2888/N2888,2),0)</f>
        <v>10</v>
      </c>
      <c r="H2888" t="s">
        <v>8220</v>
      </c>
      <c r="I2888" t="s">
        <v>8223</v>
      </c>
      <c r="J2888" t="s">
        <v>8245</v>
      </c>
      <c r="K2888" s="11">
        <v>42266.165972222225</v>
      </c>
      <c r="L2888" s="11">
        <v>42261.632916666669</v>
      </c>
      <c r="M2888" t="b">
        <v>0</v>
      </c>
      <c r="N2888">
        <v>1</v>
      </c>
      <c r="O2888" t="b">
        <v>0</v>
      </c>
      <c r="P2888" t="s">
        <v>8273</v>
      </c>
      <c r="Q2888" t="s">
        <v>8274</v>
      </c>
    </row>
    <row r="2889" spans="1:17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s="14">
        <f>ROUND((E2889/D2889)*100,0)</f>
        <v>0</v>
      </c>
      <c r="G2889" s="16">
        <f>IFERROR(ROUND(E2889/N2889,2),0)</f>
        <v>5</v>
      </c>
      <c r="H2889" t="s">
        <v>8220</v>
      </c>
      <c r="I2889" t="s">
        <v>8223</v>
      </c>
      <c r="J2889" t="s">
        <v>8245</v>
      </c>
      <c r="K2889" s="11">
        <v>42015.427361111113</v>
      </c>
      <c r="L2889" s="11">
        <v>41985.427361111113</v>
      </c>
      <c r="M2889" t="b">
        <v>0</v>
      </c>
      <c r="N2889">
        <v>1</v>
      </c>
      <c r="O2889" t="b">
        <v>0</v>
      </c>
      <c r="P2889" t="s">
        <v>8273</v>
      </c>
      <c r="Q2889" t="s">
        <v>8274</v>
      </c>
    </row>
    <row r="2890" spans="1:17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s="14">
        <f>ROUND((E2890/D2890)*100,0)</f>
        <v>0</v>
      </c>
      <c r="G2890" s="16">
        <f>IFERROR(ROUND(E2890/N2890,2),0)</f>
        <v>0</v>
      </c>
      <c r="H2890" t="s">
        <v>8220</v>
      </c>
      <c r="I2890" t="s">
        <v>8223</v>
      </c>
      <c r="J2890" t="s">
        <v>8245</v>
      </c>
      <c r="K2890" s="11">
        <v>41930.207638888889</v>
      </c>
      <c r="L2890" s="11">
        <v>41922.535185185188</v>
      </c>
      <c r="M2890" t="b">
        <v>0</v>
      </c>
      <c r="N2890">
        <v>0</v>
      </c>
      <c r="O2890" t="b">
        <v>0</v>
      </c>
      <c r="P2890" t="s">
        <v>8273</v>
      </c>
      <c r="Q2890" t="s">
        <v>8274</v>
      </c>
    </row>
    <row r="2891" spans="1:17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s="14">
        <f>ROUND((E2891/D2891)*100,0)</f>
        <v>38</v>
      </c>
      <c r="G2891" s="16">
        <f>IFERROR(ROUND(E2891/N2891,2),0)</f>
        <v>81.569999999999993</v>
      </c>
      <c r="H2891" t="s">
        <v>8220</v>
      </c>
      <c r="I2891" t="s">
        <v>8223</v>
      </c>
      <c r="J2891" t="s">
        <v>8245</v>
      </c>
      <c r="K2891" s="11">
        <v>41880.863252314812</v>
      </c>
      <c r="L2891" s="11">
        <v>41850.863252314812</v>
      </c>
      <c r="M2891" t="b">
        <v>0</v>
      </c>
      <c r="N2891">
        <v>14</v>
      </c>
      <c r="O2891" t="b">
        <v>0</v>
      </c>
      <c r="P2891" t="s">
        <v>8273</v>
      </c>
      <c r="Q2891" t="s">
        <v>8274</v>
      </c>
    </row>
    <row r="2892" spans="1:17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s="14">
        <f>ROUND((E2892/D2892)*100,0)</f>
        <v>1</v>
      </c>
      <c r="G2892" s="16">
        <f>IFERROR(ROUND(E2892/N2892,2),0)</f>
        <v>7</v>
      </c>
      <c r="H2892" t="s">
        <v>8220</v>
      </c>
      <c r="I2892" t="s">
        <v>8223</v>
      </c>
      <c r="J2892" t="s">
        <v>8245</v>
      </c>
      <c r="K2892" s="11">
        <v>41860.125</v>
      </c>
      <c r="L2892" s="11">
        <v>41831.742962962962</v>
      </c>
      <c r="M2892" t="b">
        <v>0</v>
      </c>
      <c r="N2892">
        <v>3</v>
      </c>
      <c r="O2892" t="b">
        <v>0</v>
      </c>
      <c r="P2892" t="s">
        <v>8273</v>
      </c>
      <c r="Q2892" t="s">
        <v>8274</v>
      </c>
    </row>
    <row r="2893" spans="1:17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s="14">
        <f>ROUND((E2893/D2893)*100,0)</f>
        <v>3</v>
      </c>
      <c r="G2893" s="16">
        <f>IFERROR(ROUND(E2893/N2893,2),0)</f>
        <v>27.3</v>
      </c>
      <c r="H2893" t="s">
        <v>8220</v>
      </c>
      <c r="I2893" t="s">
        <v>8223</v>
      </c>
      <c r="J2893" t="s">
        <v>8245</v>
      </c>
      <c r="K2893" s="11">
        <v>42475.84175925926</v>
      </c>
      <c r="L2893" s="11">
        <v>42415.883425925924</v>
      </c>
      <c r="M2893" t="b">
        <v>0</v>
      </c>
      <c r="N2893">
        <v>10</v>
      </c>
      <c r="O2893" t="b">
        <v>0</v>
      </c>
      <c r="P2893" t="s">
        <v>8273</v>
      </c>
      <c r="Q2893" t="s">
        <v>8274</v>
      </c>
    </row>
    <row r="2894" spans="1:17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s="14">
        <f>ROUND((E2894/D2894)*100,0)</f>
        <v>9</v>
      </c>
      <c r="G2894" s="16">
        <f>IFERROR(ROUND(E2894/N2894,2),0)</f>
        <v>29.41</v>
      </c>
      <c r="H2894" t="s">
        <v>8220</v>
      </c>
      <c r="I2894" t="s">
        <v>8223</v>
      </c>
      <c r="J2894" t="s">
        <v>8245</v>
      </c>
      <c r="K2894" s="11">
        <v>41876.875</v>
      </c>
      <c r="L2894" s="11">
        <v>41869.714166666665</v>
      </c>
      <c r="M2894" t="b">
        <v>0</v>
      </c>
      <c r="N2894">
        <v>17</v>
      </c>
      <c r="O2894" t="b">
        <v>0</v>
      </c>
      <c r="P2894" t="s">
        <v>8273</v>
      </c>
      <c r="Q2894" t="s">
        <v>8274</v>
      </c>
    </row>
    <row r="2895" spans="1:17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s="14">
        <f>ROUND((E2895/D2895)*100,0)</f>
        <v>1</v>
      </c>
      <c r="G2895" s="16">
        <f>IFERROR(ROUND(E2895/N2895,2),0)</f>
        <v>12.5</v>
      </c>
      <c r="H2895" t="s">
        <v>8220</v>
      </c>
      <c r="I2895" t="s">
        <v>8223</v>
      </c>
      <c r="J2895" t="s">
        <v>8245</v>
      </c>
      <c r="K2895" s="11">
        <v>42013.083333333336</v>
      </c>
      <c r="L2895" s="11">
        <v>41953.773090277777</v>
      </c>
      <c r="M2895" t="b">
        <v>0</v>
      </c>
      <c r="N2895">
        <v>2</v>
      </c>
      <c r="O2895" t="b">
        <v>0</v>
      </c>
      <c r="P2895" t="s">
        <v>8273</v>
      </c>
      <c r="Q2895" t="s">
        <v>8274</v>
      </c>
    </row>
    <row r="2896" spans="1:17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s="14">
        <f>ROUND((E2896/D2896)*100,0)</f>
        <v>0</v>
      </c>
      <c r="G2896" s="16">
        <f>IFERROR(ROUND(E2896/N2896,2),0)</f>
        <v>0</v>
      </c>
      <c r="H2896" t="s">
        <v>8220</v>
      </c>
      <c r="I2896" t="s">
        <v>8223</v>
      </c>
      <c r="J2896" t="s">
        <v>8245</v>
      </c>
      <c r="K2896" s="11">
        <v>42097.944618055553</v>
      </c>
      <c r="L2896" s="11">
        <v>42037.986284722225</v>
      </c>
      <c r="M2896" t="b">
        <v>0</v>
      </c>
      <c r="N2896">
        <v>0</v>
      </c>
      <c r="O2896" t="b">
        <v>0</v>
      </c>
      <c r="P2896" t="s">
        <v>8273</v>
      </c>
      <c r="Q2896" t="s">
        <v>8274</v>
      </c>
    </row>
    <row r="2897" spans="1:17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s="14">
        <f>ROUND((E2897/D2897)*100,0)</f>
        <v>5</v>
      </c>
      <c r="G2897" s="16">
        <f>IFERROR(ROUND(E2897/N2897,2),0)</f>
        <v>5.75</v>
      </c>
      <c r="H2897" t="s">
        <v>8220</v>
      </c>
      <c r="I2897" t="s">
        <v>8223</v>
      </c>
      <c r="J2897" t="s">
        <v>8245</v>
      </c>
      <c r="K2897" s="11">
        <v>41812.875</v>
      </c>
      <c r="L2897" s="11">
        <v>41811.555462962962</v>
      </c>
      <c r="M2897" t="b">
        <v>0</v>
      </c>
      <c r="N2897">
        <v>4</v>
      </c>
      <c r="O2897" t="b">
        <v>0</v>
      </c>
      <c r="P2897" t="s">
        <v>8273</v>
      </c>
      <c r="Q2897" t="s">
        <v>8274</v>
      </c>
    </row>
    <row r="2898" spans="1:17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s="14">
        <f>ROUND((E2898/D2898)*100,0)</f>
        <v>21</v>
      </c>
      <c r="G2898" s="16">
        <f>IFERROR(ROUND(E2898/N2898,2),0)</f>
        <v>52.08</v>
      </c>
      <c r="H2898" t="s">
        <v>8220</v>
      </c>
      <c r="I2898" t="s">
        <v>8223</v>
      </c>
      <c r="J2898" t="s">
        <v>8245</v>
      </c>
      <c r="K2898" s="11">
        <v>42716.25</v>
      </c>
      <c r="L2898" s="11">
        <v>42701.908807870372</v>
      </c>
      <c r="M2898" t="b">
        <v>0</v>
      </c>
      <c r="N2898">
        <v>12</v>
      </c>
      <c r="O2898" t="b">
        <v>0</v>
      </c>
      <c r="P2898" t="s">
        <v>8273</v>
      </c>
      <c r="Q2898" t="s">
        <v>8274</v>
      </c>
    </row>
    <row r="2899" spans="1:17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s="14">
        <f>ROUND((E2899/D2899)*100,0)</f>
        <v>5</v>
      </c>
      <c r="G2899" s="16">
        <f>IFERROR(ROUND(E2899/N2899,2),0)</f>
        <v>183.33</v>
      </c>
      <c r="H2899" t="s">
        <v>8220</v>
      </c>
      <c r="I2899" t="s">
        <v>8223</v>
      </c>
      <c r="J2899" t="s">
        <v>8245</v>
      </c>
      <c r="K2899" s="11">
        <v>42288.645196759258</v>
      </c>
      <c r="L2899" s="11">
        <v>42258.646504629629</v>
      </c>
      <c r="M2899" t="b">
        <v>0</v>
      </c>
      <c r="N2899">
        <v>3</v>
      </c>
      <c r="O2899" t="b">
        <v>0</v>
      </c>
      <c r="P2899" t="s">
        <v>8273</v>
      </c>
      <c r="Q2899" t="s">
        <v>8274</v>
      </c>
    </row>
    <row r="2900" spans="1:17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s="14">
        <f>ROUND((E2900/D2900)*100,0)</f>
        <v>4</v>
      </c>
      <c r="G2900" s="16">
        <f>IFERROR(ROUND(E2900/N2900,2),0)</f>
        <v>26.33</v>
      </c>
      <c r="H2900" t="s">
        <v>8220</v>
      </c>
      <c r="I2900" t="s">
        <v>8223</v>
      </c>
      <c r="J2900" t="s">
        <v>8245</v>
      </c>
      <c r="K2900" s="11">
        <v>42308.664965277778</v>
      </c>
      <c r="L2900" s="11">
        <v>42278.664965277778</v>
      </c>
      <c r="M2900" t="b">
        <v>0</v>
      </c>
      <c r="N2900">
        <v>12</v>
      </c>
      <c r="O2900" t="b">
        <v>0</v>
      </c>
      <c r="P2900" t="s">
        <v>8273</v>
      </c>
      <c r="Q2900" t="s">
        <v>8274</v>
      </c>
    </row>
    <row r="2901" spans="1:17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s="14">
        <f>ROUND((E2901/D2901)*100,0)</f>
        <v>0</v>
      </c>
      <c r="G2901" s="16">
        <f>IFERROR(ROUND(E2901/N2901,2),0)</f>
        <v>0</v>
      </c>
      <c r="H2901" t="s">
        <v>8220</v>
      </c>
      <c r="I2901" t="s">
        <v>8223</v>
      </c>
      <c r="J2901" t="s">
        <v>8245</v>
      </c>
      <c r="K2901" s="11">
        <v>42575.078217592592</v>
      </c>
      <c r="L2901" s="11">
        <v>42515.078217592592</v>
      </c>
      <c r="M2901" t="b">
        <v>0</v>
      </c>
      <c r="N2901">
        <v>0</v>
      </c>
      <c r="O2901" t="b">
        <v>0</v>
      </c>
      <c r="P2901" t="s">
        <v>8273</v>
      </c>
      <c r="Q2901" t="s">
        <v>8274</v>
      </c>
    </row>
    <row r="2902" spans="1:17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s="14">
        <f>ROUND((E2902/D2902)*100,0)</f>
        <v>62</v>
      </c>
      <c r="G2902" s="16">
        <f>IFERROR(ROUND(E2902/N2902,2),0)</f>
        <v>486.43</v>
      </c>
      <c r="H2902" t="s">
        <v>8220</v>
      </c>
      <c r="I2902" t="s">
        <v>8223</v>
      </c>
      <c r="J2902" t="s">
        <v>8245</v>
      </c>
      <c r="K2902" s="11">
        <v>41860.234166666669</v>
      </c>
      <c r="L2902" s="11">
        <v>41830.234166666669</v>
      </c>
      <c r="M2902" t="b">
        <v>0</v>
      </c>
      <c r="N2902">
        <v>7</v>
      </c>
      <c r="O2902" t="b">
        <v>0</v>
      </c>
      <c r="P2902" t="s">
        <v>8273</v>
      </c>
      <c r="Q2902" t="s">
        <v>8274</v>
      </c>
    </row>
    <row r="2903" spans="1:17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s="14">
        <f>ROUND((E2903/D2903)*100,0)</f>
        <v>1</v>
      </c>
      <c r="G2903" s="16">
        <f>IFERROR(ROUND(E2903/N2903,2),0)</f>
        <v>3</v>
      </c>
      <c r="H2903" t="s">
        <v>8220</v>
      </c>
      <c r="I2903" t="s">
        <v>8223</v>
      </c>
      <c r="J2903" t="s">
        <v>8245</v>
      </c>
      <c r="K2903" s="11">
        <v>42042.904386574075</v>
      </c>
      <c r="L2903" s="11">
        <v>41982.904386574075</v>
      </c>
      <c r="M2903" t="b">
        <v>0</v>
      </c>
      <c r="N2903">
        <v>2</v>
      </c>
      <c r="O2903" t="b">
        <v>0</v>
      </c>
      <c r="P2903" t="s">
        <v>8273</v>
      </c>
      <c r="Q2903" t="s">
        <v>8274</v>
      </c>
    </row>
    <row r="2904" spans="1:17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s="14">
        <f>ROUND((E2904/D2904)*100,0)</f>
        <v>0</v>
      </c>
      <c r="G2904" s="16">
        <f>IFERROR(ROUND(E2904/N2904,2),0)</f>
        <v>25</v>
      </c>
      <c r="H2904" t="s">
        <v>8220</v>
      </c>
      <c r="I2904" t="s">
        <v>8223</v>
      </c>
      <c r="J2904" t="s">
        <v>8245</v>
      </c>
      <c r="K2904" s="11">
        <v>42240.439768518518</v>
      </c>
      <c r="L2904" s="11">
        <v>42210.439768518518</v>
      </c>
      <c r="M2904" t="b">
        <v>0</v>
      </c>
      <c r="N2904">
        <v>1</v>
      </c>
      <c r="O2904" t="b">
        <v>0</v>
      </c>
      <c r="P2904" t="s">
        <v>8273</v>
      </c>
      <c r="Q2904" t="s">
        <v>8274</v>
      </c>
    </row>
    <row r="2905" spans="1:17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s="14">
        <f>ROUND((E2905/D2905)*100,0)</f>
        <v>1</v>
      </c>
      <c r="G2905" s="16">
        <f>IFERROR(ROUND(E2905/N2905,2),0)</f>
        <v>9.75</v>
      </c>
      <c r="H2905" t="s">
        <v>8220</v>
      </c>
      <c r="I2905" t="s">
        <v>8223</v>
      </c>
      <c r="J2905" t="s">
        <v>8245</v>
      </c>
      <c r="K2905" s="11">
        <v>42256.166875000003</v>
      </c>
      <c r="L2905" s="11">
        <v>42196.166875000003</v>
      </c>
      <c r="M2905" t="b">
        <v>0</v>
      </c>
      <c r="N2905">
        <v>4</v>
      </c>
      <c r="O2905" t="b">
        <v>0</v>
      </c>
      <c r="P2905" t="s">
        <v>8273</v>
      </c>
      <c r="Q2905" t="s">
        <v>8274</v>
      </c>
    </row>
    <row r="2906" spans="1:17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s="14">
        <f>ROUND((E2906/D2906)*100,0)</f>
        <v>5</v>
      </c>
      <c r="G2906" s="16">
        <f>IFERROR(ROUND(E2906/N2906,2),0)</f>
        <v>18.75</v>
      </c>
      <c r="H2906" t="s">
        <v>8220</v>
      </c>
      <c r="I2906" t="s">
        <v>8224</v>
      </c>
      <c r="J2906" t="s">
        <v>8246</v>
      </c>
      <c r="K2906" s="11">
        <v>41952.5</v>
      </c>
      <c r="L2906" s="11">
        <v>41940.967951388891</v>
      </c>
      <c r="M2906" t="b">
        <v>0</v>
      </c>
      <c r="N2906">
        <v>4</v>
      </c>
      <c r="O2906" t="b">
        <v>0</v>
      </c>
      <c r="P2906" t="s">
        <v>8273</v>
      </c>
      <c r="Q2906" t="s">
        <v>8274</v>
      </c>
    </row>
    <row r="2907" spans="1:17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s="14">
        <f>ROUND((E2907/D2907)*100,0)</f>
        <v>18</v>
      </c>
      <c r="G2907" s="16">
        <f>IFERROR(ROUND(E2907/N2907,2),0)</f>
        <v>36.590000000000003</v>
      </c>
      <c r="H2907" t="s">
        <v>8220</v>
      </c>
      <c r="I2907" t="s">
        <v>8223</v>
      </c>
      <c r="J2907" t="s">
        <v>8245</v>
      </c>
      <c r="K2907" s="11">
        <v>42620.056863425925</v>
      </c>
      <c r="L2907" s="11">
        <v>42606.056863425925</v>
      </c>
      <c r="M2907" t="b">
        <v>0</v>
      </c>
      <c r="N2907">
        <v>17</v>
      </c>
      <c r="O2907" t="b">
        <v>0</v>
      </c>
      <c r="P2907" t="s">
        <v>8273</v>
      </c>
      <c r="Q2907" t="s">
        <v>8274</v>
      </c>
    </row>
    <row r="2908" spans="1:17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s="14">
        <f>ROUND((E2908/D2908)*100,0)</f>
        <v>9</v>
      </c>
      <c r="G2908" s="16">
        <f>IFERROR(ROUND(E2908/N2908,2),0)</f>
        <v>80.709999999999994</v>
      </c>
      <c r="H2908" t="s">
        <v>8220</v>
      </c>
      <c r="I2908" t="s">
        <v>8223</v>
      </c>
      <c r="J2908" t="s">
        <v>8245</v>
      </c>
      <c r="K2908" s="11">
        <v>42217.041666666664</v>
      </c>
      <c r="L2908" s="11">
        <v>42199.648912037039</v>
      </c>
      <c r="M2908" t="b">
        <v>0</v>
      </c>
      <c r="N2908">
        <v>7</v>
      </c>
      <c r="O2908" t="b">
        <v>0</v>
      </c>
      <c r="P2908" t="s">
        <v>8273</v>
      </c>
      <c r="Q2908" t="s">
        <v>8274</v>
      </c>
    </row>
    <row r="2909" spans="1:17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s="14">
        <f>ROUND((E2909/D2909)*100,0)</f>
        <v>0</v>
      </c>
      <c r="G2909" s="16">
        <f>IFERROR(ROUND(E2909/N2909,2),0)</f>
        <v>1</v>
      </c>
      <c r="H2909" t="s">
        <v>8220</v>
      </c>
      <c r="I2909" t="s">
        <v>8223</v>
      </c>
      <c r="J2909" t="s">
        <v>8245</v>
      </c>
      <c r="K2909" s="11">
        <v>42504.877743055556</v>
      </c>
      <c r="L2909" s="11">
        <v>42444.877743055556</v>
      </c>
      <c r="M2909" t="b">
        <v>0</v>
      </c>
      <c r="N2909">
        <v>2</v>
      </c>
      <c r="O2909" t="b">
        <v>0</v>
      </c>
      <c r="P2909" t="s">
        <v>8273</v>
      </c>
      <c r="Q2909" t="s">
        <v>8274</v>
      </c>
    </row>
    <row r="2910" spans="1:17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s="14">
        <f>ROUND((E2910/D2910)*100,0)</f>
        <v>3</v>
      </c>
      <c r="G2910" s="16">
        <f>IFERROR(ROUND(E2910/N2910,2),0)</f>
        <v>52.8</v>
      </c>
      <c r="H2910" t="s">
        <v>8220</v>
      </c>
      <c r="I2910" t="s">
        <v>8223</v>
      </c>
      <c r="J2910" t="s">
        <v>8245</v>
      </c>
      <c r="K2910" s="11">
        <v>42529.73170138889</v>
      </c>
      <c r="L2910" s="11">
        <v>42499.73170138889</v>
      </c>
      <c r="M2910" t="b">
        <v>0</v>
      </c>
      <c r="N2910">
        <v>5</v>
      </c>
      <c r="O2910" t="b">
        <v>0</v>
      </c>
      <c r="P2910" t="s">
        <v>8273</v>
      </c>
      <c r="Q2910" t="s">
        <v>8274</v>
      </c>
    </row>
    <row r="2911" spans="1:17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s="14">
        <f>ROUND((E2911/D2911)*100,0)</f>
        <v>0</v>
      </c>
      <c r="G2911" s="16">
        <f>IFERROR(ROUND(E2911/N2911,2),0)</f>
        <v>20</v>
      </c>
      <c r="H2911" t="s">
        <v>8220</v>
      </c>
      <c r="I2911" t="s">
        <v>8223</v>
      </c>
      <c r="J2911" t="s">
        <v>8245</v>
      </c>
      <c r="K2911" s="11">
        <v>41968.823611111111</v>
      </c>
      <c r="L2911" s="11">
        <v>41929.266215277778</v>
      </c>
      <c r="M2911" t="b">
        <v>0</v>
      </c>
      <c r="N2911">
        <v>1</v>
      </c>
      <c r="O2911" t="b">
        <v>0</v>
      </c>
      <c r="P2911" t="s">
        <v>8273</v>
      </c>
      <c r="Q2911" t="s">
        <v>8274</v>
      </c>
    </row>
    <row r="2912" spans="1:17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s="14">
        <f>ROUND((E2912/D2912)*100,0)</f>
        <v>0</v>
      </c>
      <c r="G2912" s="16">
        <f>IFERROR(ROUND(E2912/N2912,2),0)</f>
        <v>1</v>
      </c>
      <c r="H2912" t="s">
        <v>8220</v>
      </c>
      <c r="I2912" t="s">
        <v>8224</v>
      </c>
      <c r="J2912" t="s">
        <v>8246</v>
      </c>
      <c r="K2912" s="11">
        <v>42167.841284722221</v>
      </c>
      <c r="L2912" s="11">
        <v>42107.841284722221</v>
      </c>
      <c r="M2912" t="b">
        <v>0</v>
      </c>
      <c r="N2912">
        <v>1</v>
      </c>
      <c r="O2912" t="b">
        <v>0</v>
      </c>
      <c r="P2912" t="s">
        <v>8273</v>
      </c>
      <c r="Q2912" t="s">
        <v>8274</v>
      </c>
    </row>
    <row r="2913" spans="1:17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s="14">
        <f>ROUND((E2913/D2913)*100,0)</f>
        <v>37</v>
      </c>
      <c r="G2913" s="16">
        <f>IFERROR(ROUND(E2913/N2913,2),0)</f>
        <v>46.93</v>
      </c>
      <c r="H2913" t="s">
        <v>8220</v>
      </c>
      <c r="I2913" t="s">
        <v>8223</v>
      </c>
      <c r="J2913" t="s">
        <v>8245</v>
      </c>
      <c r="K2913" s="11">
        <v>42182.768819444442</v>
      </c>
      <c r="L2913" s="11">
        <v>42142.768819444442</v>
      </c>
      <c r="M2913" t="b">
        <v>0</v>
      </c>
      <c r="N2913">
        <v>14</v>
      </c>
      <c r="O2913" t="b">
        <v>0</v>
      </c>
      <c r="P2913" t="s">
        <v>8273</v>
      </c>
      <c r="Q2913" t="s">
        <v>8274</v>
      </c>
    </row>
    <row r="2914" spans="1:17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s="14">
        <f>ROUND((E2914/D2914)*100,0)</f>
        <v>14</v>
      </c>
      <c r="G2914" s="16">
        <f>IFERROR(ROUND(E2914/N2914,2),0)</f>
        <v>78.08</v>
      </c>
      <c r="H2914" t="s">
        <v>8220</v>
      </c>
      <c r="I2914" t="s">
        <v>8223</v>
      </c>
      <c r="J2914" t="s">
        <v>8245</v>
      </c>
      <c r="K2914" s="11">
        <v>42384.131643518522</v>
      </c>
      <c r="L2914" s="11">
        <v>42354.131643518522</v>
      </c>
      <c r="M2914" t="b">
        <v>0</v>
      </c>
      <c r="N2914">
        <v>26</v>
      </c>
      <c r="O2914" t="b">
        <v>0</v>
      </c>
      <c r="P2914" t="s">
        <v>8273</v>
      </c>
      <c r="Q2914" t="s">
        <v>8274</v>
      </c>
    </row>
    <row r="2915" spans="1:17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s="14">
        <f>ROUND((E2915/D2915)*100,0)</f>
        <v>0</v>
      </c>
      <c r="G2915" s="16">
        <f>IFERROR(ROUND(E2915/N2915,2),0)</f>
        <v>1</v>
      </c>
      <c r="H2915" t="s">
        <v>8220</v>
      </c>
      <c r="I2915" t="s">
        <v>8223</v>
      </c>
      <c r="J2915" t="s">
        <v>8245</v>
      </c>
      <c r="K2915" s="11">
        <v>41888.922905092593</v>
      </c>
      <c r="L2915" s="11">
        <v>41828.922905092593</v>
      </c>
      <c r="M2915" t="b">
        <v>0</v>
      </c>
      <c r="N2915">
        <v>2</v>
      </c>
      <c r="O2915" t="b">
        <v>0</v>
      </c>
      <c r="P2915" t="s">
        <v>8273</v>
      </c>
      <c r="Q2915" t="s">
        <v>8274</v>
      </c>
    </row>
    <row r="2916" spans="1:17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s="14">
        <f>ROUND((E2916/D2916)*100,0)</f>
        <v>0</v>
      </c>
      <c r="G2916" s="16">
        <f>IFERROR(ROUND(E2916/N2916,2),0)</f>
        <v>1</v>
      </c>
      <c r="H2916" t="s">
        <v>8220</v>
      </c>
      <c r="I2916" t="s">
        <v>8224</v>
      </c>
      <c r="J2916" t="s">
        <v>8246</v>
      </c>
      <c r="K2916" s="11">
        <v>42077.865671296298</v>
      </c>
      <c r="L2916" s="11">
        <v>42017.907337962963</v>
      </c>
      <c r="M2916" t="b">
        <v>0</v>
      </c>
      <c r="N2916">
        <v>1</v>
      </c>
      <c r="O2916" t="b">
        <v>0</v>
      </c>
      <c r="P2916" t="s">
        <v>8273</v>
      </c>
      <c r="Q2916" t="s">
        <v>8274</v>
      </c>
    </row>
    <row r="2917" spans="1:17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s="14">
        <f>ROUND((E2917/D2917)*100,0)</f>
        <v>61</v>
      </c>
      <c r="G2917" s="16">
        <f>IFERROR(ROUND(E2917/N2917,2),0)</f>
        <v>203.67</v>
      </c>
      <c r="H2917" t="s">
        <v>8220</v>
      </c>
      <c r="I2917" t="s">
        <v>8224</v>
      </c>
      <c r="J2917" t="s">
        <v>8246</v>
      </c>
      <c r="K2917" s="11">
        <v>42445.356365740743</v>
      </c>
      <c r="L2917" s="11">
        <v>42415.398032407407</v>
      </c>
      <c r="M2917" t="b">
        <v>0</v>
      </c>
      <c r="N2917">
        <v>3</v>
      </c>
      <c r="O2917" t="b">
        <v>0</v>
      </c>
      <c r="P2917" t="s">
        <v>8273</v>
      </c>
      <c r="Q2917" t="s">
        <v>8274</v>
      </c>
    </row>
    <row r="2918" spans="1:17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s="14">
        <f>ROUND((E2918/D2918)*100,0)</f>
        <v>8</v>
      </c>
      <c r="G2918" s="16">
        <f>IFERROR(ROUND(E2918/N2918,2),0)</f>
        <v>20.71</v>
      </c>
      <c r="H2918" t="s">
        <v>8220</v>
      </c>
      <c r="I2918" t="s">
        <v>8224</v>
      </c>
      <c r="J2918" t="s">
        <v>8246</v>
      </c>
      <c r="K2918" s="11">
        <v>41778.476724537039</v>
      </c>
      <c r="L2918" s="11">
        <v>41755.476724537039</v>
      </c>
      <c r="M2918" t="b">
        <v>0</v>
      </c>
      <c r="N2918">
        <v>7</v>
      </c>
      <c r="O2918" t="b">
        <v>0</v>
      </c>
      <c r="P2918" t="s">
        <v>8273</v>
      </c>
      <c r="Q2918" t="s">
        <v>8274</v>
      </c>
    </row>
    <row r="2919" spans="1:17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s="14">
        <f>ROUND((E2919/D2919)*100,0)</f>
        <v>22</v>
      </c>
      <c r="G2919" s="16">
        <f>IFERROR(ROUND(E2919/N2919,2),0)</f>
        <v>48.56</v>
      </c>
      <c r="H2919" t="s">
        <v>8220</v>
      </c>
      <c r="I2919" t="s">
        <v>8223</v>
      </c>
      <c r="J2919" t="s">
        <v>8245</v>
      </c>
      <c r="K2919" s="11">
        <v>42263.234340277777</v>
      </c>
      <c r="L2919" s="11">
        <v>42245.234340277777</v>
      </c>
      <c r="M2919" t="b">
        <v>0</v>
      </c>
      <c r="N2919">
        <v>9</v>
      </c>
      <c r="O2919" t="b">
        <v>0</v>
      </c>
      <c r="P2919" t="s">
        <v>8273</v>
      </c>
      <c r="Q2919" t="s">
        <v>8274</v>
      </c>
    </row>
    <row r="2920" spans="1:17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s="14">
        <f>ROUND((E2920/D2920)*100,0)</f>
        <v>27</v>
      </c>
      <c r="G2920" s="16">
        <f>IFERROR(ROUND(E2920/N2920,2),0)</f>
        <v>68.099999999999994</v>
      </c>
      <c r="H2920" t="s">
        <v>8220</v>
      </c>
      <c r="I2920" t="s">
        <v>8223</v>
      </c>
      <c r="J2920" t="s">
        <v>8245</v>
      </c>
      <c r="K2920" s="11">
        <v>42306.629710648151</v>
      </c>
      <c r="L2920" s="11">
        <v>42278.629710648151</v>
      </c>
      <c r="M2920" t="b">
        <v>0</v>
      </c>
      <c r="N2920">
        <v>20</v>
      </c>
      <c r="O2920" t="b">
        <v>0</v>
      </c>
      <c r="P2920" t="s">
        <v>8273</v>
      </c>
      <c r="Q2920" t="s">
        <v>8274</v>
      </c>
    </row>
    <row r="2921" spans="1:17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s="14">
        <f>ROUND((E2921/D2921)*100,0)</f>
        <v>9</v>
      </c>
      <c r="G2921" s="16">
        <f>IFERROR(ROUND(E2921/N2921,2),0)</f>
        <v>8.5</v>
      </c>
      <c r="H2921" t="s">
        <v>8220</v>
      </c>
      <c r="I2921" t="s">
        <v>8223</v>
      </c>
      <c r="J2921" t="s">
        <v>8245</v>
      </c>
      <c r="K2921" s="11">
        <v>41856.61954861111</v>
      </c>
      <c r="L2921" s="11">
        <v>41826.61954861111</v>
      </c>
      <c r="M2921" t="b">
        <v>0</v>
      </c>
      <c r="N2921">
        <v>6</v>
      </c>
      <c r="O2921" t="b">
        <v>0</v>
      </c>
      <c r="P2921" t="s">
        <v>8273</v>
      </c>
      <c r="Q2921" t="s">
        <v>8274</v>
      </c>
    </row>
    <row r="2922" spans="1:17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s="14">
        <f>ROUND((E2922/D2922)*100,0)</f>
        <v>27</v>
      </c>
      <c r="G2922" s="16">
        <f>IFERROR(ROUND(E2922/N2922,2),0)</f>
        <v>51.62</v>
      </c>
      <c r="H2922" t="s">
        <v>8220</v>
      </c>
      <c r="I2922" t="s">
        <v>8228</v>
      </c>
      <c r="J2922" t="s">
        <v>8250</v>
      </c>
      <c r="K2922" s="11">
        <v>42088.750810185185</v>
      </c>
      <c r="L2922" s="11">
        <v>42058.79247685185</v>
      </c>
      <c r="M2922" t="b">
        <v>0</v>
      </c>
      <c r="N2922">
        <v>13</v>
      </c>
      <c r="O2922" t="b">
        <v>0</v>
      </c>
      <c r="P2922" t="s">
        <v>8273</v>
      </c>
      <c r="Q2922" t="s">
        <v>8274</v>
      </c>
    </row>
    <row r="2923" spans="1:17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s="14">
        <f>ROUND((E2923/D2923)*100,0)</f>
        <v>129</v>
      </c>
      <c r="G2923" s="16">
        <f>IFERROR(ROUND(E2923/N2923,2),0)</f>
        <v>43</v>
      </c>
      <c r="H2923" t="s">
        <v>8218</v>
      </c>
      <c r="I2923" t="s">
        <v>8223</v>
      </c>
      <c r="J2923" t="s">
        <v>8245</v>
      </c>
      <c r="K2923" s="11">
        <v>41907.886620370373</v>
      </c>
      <c r="L2923" s="11">
        <v>41877.886620370373</v>
      </c>
      <c r="M2923" t="b">
        <v>0</v>
      </c>
      <c r="N2923">
        <v>3</v>
      </c>
      <c r="O2923" t="b">
        <v>1</v>
      </c>
      <c r="P2923" t="s">
        <v>8273</v>
      </c>
      <c r="Q2923" t="s">
        <v>8315</v>
      </c>
    </row>
    <row r="2924" spans="1:17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s="14">
        <f>ROUND((E2924/D2924)*100,0)</f>
        <v>100</v>
      </c>
      <c r="G2924" s="16">
        <f>IFERROR(ROUND(E2924/N2924,2),0)</f>
        <v>83.33</v>
      </c>
      <c r="H2924" t="s">
        <v>8218</v>
      </c>
      <c r="I2924" t="s">
        <v>8224</v>
      </c>
      <c r="J2924" t="s">
        <v>8246</v>
      </c>
      <c r="K2924" s="11">
        <v>42142.874155092592</v>
      </c>
      <c r="L2924" s="11">
        <v>42097.874155092592</v>
      </c>
      <c r="M2924" t="b">
        <v>0</v>
      </c>
      <c r="N2924">
        <v>6</v>
      </c>
      <c r="O2924" t="b">
        <v>1</v>
      </c>
      <c r="P2924" t="s">
        <v>8273</v>
      </c>
      <c r="Q2924" t="s">
        <v>8315</v>
      </c>
    </row>
    <row r="2925" spans="1:17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s="14">
        <f>ROUND((E2925/D2925)*100,0)</f>
        <v>100</v>
      </c>
      <c r="G2925" s="16">
        <f>IFERROR(ROUND(E2925/N2925,2),0)</f>
        <v>30</v>
      </c>
      <c r="H2925" t="s">
        <v>8218</v>
      </c>
      <c r="I2925" t="s">
        <v>8223</v>
      </c>
      <c r="J2925" t="s">
        <v>8245</v>
      </c>
      <c r="K2925" s="11">
        <v>42028.125</v>
      </c>
      <c r="L2925" s="11">
        <v>42013.15253472222</v>
      </c>
      <c r="M2925" t="b">
        <v>0</v>
      </c>
      <c r="N2925">
        <v>10</v>
      </c>
      <c r="O2925" t="b">
        <v>1</v>
      </c>
      <c r="P2925" t="s">
        <v>8273</v>
      </c>
      <c r="Q2925" t="s">
        <v>8315</v>
      </c>
    </row>
    <row r="2926" spans="1:17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s="14">
        <f>ROUND((E2926/D2926)*100,0)</f>
        <v>103</v>
      </c>
      <c r="G2926" s="16">
        <f>IFERROR(ROUND(E2926/N2926,2),0)</f>
        <v>175.51</v>
      </c>
      <c r="H2926" t="s">
        <v>8218</v>
      </c>
      <c r="I2926" t="s">
        <v>8223</v>
      </c>
      <c r="J2926" t="s">
        <v>8245</v>
      </c>
      <c r="K2926" s="11">
        <v>42133.165972222225</v>
      </c>
      <c r="L2926" s="11">
        <v>42103.556828703702</v>
      </c>
      <c r="M2926" t="b">
        <v>0</v>
      </c>
      <c r="N2926">
        <v>147</v>
      </c>
      <c r="O2926" t="b">
        <v>1</v>
      </c>
      <c r="P2926" t="s">
        <v>8273</v>
      </c>
      <c r="Q2926" t="s">
        <v>8315</v>
      </c>
    </row>
    <row r="2927" spans="1:17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s="14">
        <f>ROUND((E2927/D2927)*100,0)</f>
        <v>102</v>
      </c>
      <c r="G2927" s="16">
        <f>IFERROR(ROUND(E2927/N2927,2),0)</f>
        <v>231.66</v>
      </c>
      <c r="H2927" t="s">
        <v>8218</v>
      </c>
      <c r="I2927" t="s">
        <v>8223</v>
      </c>
      <c r="J2927" t="s">
        <v>8245</v>
      </c>
      <c r="K2927" s="11">
        <v>41893.584120370368</v>
      </c>
      <c r="L2927" s="11">
        <v>41863.584120370368</v>
      </c>
      <c r="M2927" t="b">
        <v>0</v>
      </c>
      <c r="N2927">
        <v>199</v>
      </c>
      <c r="O2927" t="b">
        <v>1</v>
      </c>
      <c r="P2927" t="s">
        <v>8273</v>
      </c>
      <c r="Q2927" t="s">
        <v>8315</v>
      </c>
    </row>
    <row r="2928" spans="1:17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s="14">
        <f>ROUND((E2928/D2928)*100,0)</f>
        <v>125</v>
      </c>
      <c r="G2928" s="16">
        <f>IFERROR(ROUND(E2928/N2928,2),0)</f>
        <v>75</v>
      </c>
      <c r="H2928" t="s">
        <v>8218</v>
      </c>
      <c r="I2928" t="s">
        <v>8223</v>
      </c>
      <c r="J2928" t="s">
        <v>8245</v>
      </c>
      <c r="K2928" s="11">
        <v>42058.765960648147</v>
      </c>
      <c r="L2928" s="11">
        <v>42044.765960648147</v>
      </c>
      <c r="M2928" t="b">
        <v>0</v>
      </c>
      <c r="N2928">
        <v>50</v>
      </c>
      <c r="O2928" t="b">
        <v>1</v>
      </c>
      <c r="P2928" t="s">
        <v>8273</v>
      </c>
      <c r="Q2928" t="s">
        <v>8315</v>
      </c>
    </row>
    <row r="2929" spans="1:17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s="14">
        <f>ROUND((E2929/D2929)*100,0)</f>
        <v>131</v>
      </c>
      <c r="G2929" s="16">
        <f>IFERROR(ROUND(E2929/N2929,2),0)</f>
        <v>112.14</v>
      </c>
      <c r="H2929" t="s">
        <v>8218</v>
      </c>
      <c r="I2929" t="s">
        <v>8223</v>
      </c>
      <c r="J2929" t="s">
        <v>8245</v>
      </c>
      <c r="K2929" s="11">
        <v>41835.208333333336</v>
      </c>
      <c r="L2929" s="11">
        <v>41806.669317129628</v>
      </c>
      <c r="M2929" t="b">
        <v>0</v>
      </c>
      <c r="N2929">
        <v>21</v>
      </c>
      <c r="O2929" t="b">
        <v>1</v>
      </c>
      <c r="P2929" t="s">
        <v>8273</v>
      </c>
      <c r="Q2929" t="s">
        <v>8315</v>
      </c>
    </row>
    <row r="2930" spans="1:17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s="14">
        <f>ROUND((E2930/D2930)*100,0)</f>
        <v>100</v>
      </c>
      <c r="G2930" s="16">
        <f>IFERROR(ROUND(E2930/N2930,2),0)</f>
        <v>41.67</v>
      </c>
      <c r="H2930" t="s">
        <v>8218</v>
      </c>
      <c r="I2930" t="s">
        <v>8223</v>
      </c>
      <c r="J2930" t="s">
        <v>8245</v>
      </c>
      <c r="K2930" s="11">
        <v>42433.998217592591</v>
      </c>
      <c r="L2930" s="11">
        <v>42403.998217592591</v>
      </c>
      <c r="M2930" t="b">
        <v>0</v>
      </c>
      <c r="N2930">
        <v>24</v>
      </c>
      <c r="O2930" t="b">
        <v>1</v>
      </c>
      <c r="P2930" t="s">
        <v>8273</v>
      </c>
      <c r="Q2930" t="s">
        <v>8315</v>
      </c>
    </row>
    <row r="2931" spans="1:17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s="14">
        <f>ROUND((E2931/D2931)*100,0)</f>
        <v>102</v>
      </c>
      <c r="G2931" s="16">
        <f>IFERROR(ROUND(E2931/N2931,2),0)</f>
        <v>255.17</v>
      </c>
      <c r="H2931" t="s">
        <v>8218</v>
      </c>
      <c r="I2931" t="s">
        <v>8223</v>
      </c>
      <c r="J2931" t="s">
        <v>8245</v>
      </c>
      <c r="K2931" s="11">
        <v>41784.564328703702</v>
      </c>
      <c r="L2931" s="11">
        <v>41754.564328703702</v>
      </c>
      <c r="M2931" t="b">
        <v>0</v>
      </c>
      <c r="N2931">
        <v>32</v>
      </c>
      <c r="O2931" t="b">
        <v>1</v>
      </c>
      <c r="P2931" t="s">
        <v>8273</v>
      </c>
      <c r="Q2931" t="s">
        <v>8315</v>
      </c>
    </row>
    <row r="2932" spans="1:17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s="14">
        <f>ROUND((E2932/D2932)*100,0)</f>
        <v>101</v>
      </c>
      <c r="G2932" s="16">
        <f>IFERROR(ROUND(E2932/N2932,2),0)</f>
        <v>162.77000000000001</v>
      </c>
      <c r="H2932" t="s">
        <v>8218</v>
      </c>
      <c r="I2932" t="s">
        <v>8224</v>
      </c>
      <c r="J2932" t="s">
        <v>8246</v>
      </c>
      <c r="K2932" s="11">
        <v>42131.584074074075</v>
      </c>
      <c r="L2932" s="11">
        <v>42101.584074074075</v>
      </c>
      <c r="M2932" t="b">
        <v>0</v>
      </c>
      <c r="N2932">
        <v>62</v>
      </c>
      <c r="O2932" t="b">
        <v>1</v>
      </c>
      <c r="P2932" t="s">
        <v>8273</v>
      </c>
      <c r="Q2932" t="s">
        <v>8315</v>
      </c>
    </row>
    <row r="2933" spans="1:17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s="14">
        <f>ROUND((E2933/D2933)*100,0)</f>
        <v>106</v>
      </c>
      <c r="G2933" s="16">
        <f>IFERROR(ROUND(E2933/N2933,2),0)</f>
        <v>88.33</v>
      </c>
      <c r="H2933" t="s">
        <v>8218</v>
      </c>
      <c r="I2933" t="s">
        <v>8228</v>
      </c>
      <c r="J2933" t="s">
        <v>8250</v>
      </c>
      <c r="K2933" s="11">
        <v>41897.255555555559</v>
      </c>
      <c r="L2933" s="11">
        <v>41872.291238425925</v>
      </c>
      <c r="M2933" t="b">
        <v>0</v>
      </c>
      <c r="N2933">
        <v>9</v>
      </c>
      <c r="O2933" t="b">
        <v>1</v>
      </c>
      <c r="P2933" t="s">
        <v>8273</v>
      </c>
      <c r="Q2933" t="s">
        <v>8315</v>
      </c>
    </row>
    <row r="2934" spans="1:17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s="14">
        <f>ROUND((E2934/D2934)*100,0)</f>
        <v>105</v>
      </c>
      <c r="G2934" s="16">
        <f>IFERROR(ROUND(E2934/N2934,2),0)</f>
        <v>85.74</v>
      </c>
      <c r="H2934" t="s">
        <v>8218</v>
      </c>
      <c r="I2934" t="s">
        <v>8225</v>
      </c>
      <c r="J2934" t="s">
        <v>8247</v>
      </c>
      <c r="K2934" s="11">
        <v>42056.458333333336</v>
      </c>
      <c r="L2934" s="11">
        <v>42025.164780092593</v>
      </c>
      <c r="M2934" t="b">
        <v>0</v>
      </c>
      <c r="N2934">
        <v>38</v>
      </c>
      <c r="O2934" t="b">
        <v>1</v>
      </c>
      <c r="P2934" t="s">
        <v>8273</v>
      </c>
      <c r="Q2934" t="s">
        <v>8315</v>
      </c>
    </row>
    <row r="2935" spans="1:17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s="14">
        <f>ROUND((E2935/D2935)*100,0)</f>
        <v>103</v>
      </c>
      <c r="G2935" s="16">
        <f>IFERROR(ROUND(E2935/N2935,2),0)</f>
        <v>47.57</v>
      </c>
      <c r="H2935" t="s">
        <v>8218</v>
      </c>
      <c r="I2935" t="s">
        <v>8223</v>
      </c>
      <c r="J2935" t="s">
        <v>8245</v>
      </c>
      <c r="K2935" s="11">
        <v>42525.956631944442</v>
      </c>
      <c r="L2935" s="11">
        <v>42495.956631944442</v>
      </c>
      <c r="M2935" t="b">
        <v>0</v>
      </c>
      <c r="N2935">
        <v>54</v>
      </c>
      <c r="O2935" t="b">
        <v>1</v>
      </c>
      <c r="P2935" t="s">
        <v>8273</v>
      </c>
      <c r="Q2935" t="s">
        <v>8315</v>
      </c>
    </row>
    <row r="2936" spans="1:17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s="14">
        <f>ROUND((E2936/D2936)*100,0)</f>
        <v>108</v>
      </c>
      <c r="G2936" s="16">
        <f>IFERROR(ROUND(E2936/N2936,2),0)</f>
        <v>72.97</v>
      </c>
      <c r="H2936" t="s">
        <v>8218</v>
      </c>
      <c r="I2936" t="s">
        <v>8228</v>
      </c>
      <c r="J2936" t="s">
        <v>8250</v>
      </c>
      <c r="K2936" s="11">
        <v>41805.636157407411</v>
      </c>
      <c r="L2936" s="11">
        <v>41775.636157407411</v>
      </c>
      <c r="M2936" t="b">
        <v>0</v>
      </c>
      <c r="N2936">
        <v>37</v>
      </c>
      <c r="O2936" t="b">
        <v>1</v>
      </c>
      <c r="P2936" t="s">
        <v>8273</v>
      </c>
      <c r="Q2936" t="s">
        <v>8315</v>
      </c>
    </row>
    <row r="2937" spans="1:17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s="14">
        <f>ROUND((E2937/D2937)*100,0)</f>
        <v>101</v>
      </c>
      <c r="G2937" s="16">
        <f>IFERROR(ROUND(E2937/N2937,2),0)</f>
        <v>90.54</v>
      </c>
      <c r="H2937" t="s">
        <v>8218</v>
      </c>
      <c r="I2937" t="s">
        <v>8223</v>
      </c>
      <c r="J2937" t="s">
        <v>8245</v>
      </c>
      <c r="K2937" s="11">
        <v>42611.708333333336</v>
      </c>
      <c r="L2937" s="11">
        <v>42553.583425925928</v>
      </c>
      <c r="M2937" t="b">
        <v>0</v>
      </c>
      <c r="N2937">
        <v>39</v>
      </c>
      <c r="O2937" t="b">
        <v>1</v>
      </c>
      <c r="P2937" t="s">
        <v>8273</v>
      </c>
      <c r="Q2937" t="s">
        <v>8315</v>
      </c>
    </row>
    <row r="2938" spans="1:17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s="14">
        <f>ROUND((E2938/D2938)*100,0)</f>
        <v>128</v>
      </c>
      <c r="G2938" s="16">
        <f>IFERROR(ROUND(E2938/N2938,2),0)</f>
        <v>37.65</v>
      </c>
      <c r="H2938" t="s">
        <v>8218</v>
      </c>
      <c r="I2938" t="s">
        <v>8223</v>
      </c>
      <c r="J2938" t="s">
        <v>8245</v>
      </c>
      <c r="K2938" s="11">
        <v>41925.207638888889</v>
      </c>
      <c r="L2938" s="11">
        <v>41912.650729166664</v>
      </c>
      <c r="M2938" t="b">
        <v>0</v>
      </c>
      <c r="N2938">
        <v>34</v>
      </c>
      <c r="O2938" t="b">
        <v>1</v>
      </c>
      <c r="P2938" t="s">
        <v>8273</v>
      </c>
      <c r="Q2938" t="s">
        <v>8315</v>
      </c>
    </row>
    <row r="2939" spans="1:17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s="14">
        <f>ROUND((E2939/D2939)*100,0)</f>
        <v>133</v>
      </c>
      <c r="G2939" s="16">
        <f>IFERROR(ROUND(E2939/N2939,2),0)</f>
        <v>36.36</v>
      </c>
      <c r="H2939" t="s">
        <v>8218</v>
      </c>
      <c r="I2939" t="s">
        <v>8224</v>
      </c>
      <c r="J2939" t="s">
        <v>8246</v>
      </c>
      <c r="K2939" s="11">
        <v>41833.457326388889</v>
      </c>
      <c r="L2939" s="11">
        <v>41803.457326388889</v>
      </c>
      <c r="M2939" t="b">
        <v>0</v>
      </c>
      <c r="N2939">
        <v>55</v>
      </c>
      <c r="O2939" t="b">
        <v>1</v>
      </c>
      <c r="P2939" t="s">
        <v>8273</v>
      </c>
      <c r="Q2939" t="s">
        <v>8315</v>
      </c>
    </row>
    <row r="2940" spans="1:17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s="14">
        <f>ROUND((E2940/D2940)*100,0)</f>
        <v>101</v>
      </c>
      <c r="G2940" s="16">
        <f>IFERROR(ROUND(E2940/N2940,2),0)</f>
        <v>126.72</v>
      </c>
      <c r="H2940" t="s">
        <v>8218</v>
      </c>
      <c r="I2940" t="s">
        <v>8223</v>
      </c>
      <c r="J2940" t="s">
        <v>8245</v>
      </c>
      <c r="K2940" s="11">
        <v>42034.703865740739</v>
      </c>
      <c r="L2940" s="11">
        <v>42004.703865740739</v>
      </c>
      <c r="M2940" t="b">
        <v>0</v>
      </c>
      <c r="N2940">
        <v>32</v>
      </c>
      <c r="O2940" t="b">
        <v>1</v>
      </c>
      <c r="P2940" t="s">
        <v>8273</v>
      </c>
      <c r="Q2940" t="s">
        <v>8315</v>
      </c>
    </row>
    <row r="2941" spans="1:17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s="14">
        <f>ROUND((E2941/D2941)*100,0)</f>
        <v>103</v>
      </c>
      <c r="G2941" s="16">
        <f>IFERROR(ROUND(E2941/N2941,2),0)</f>
        <v>329.2</v>
      </c>
      <c r="H2941" t="s">
        <v>8218</v>
      </c>
      <c r="I2941" t="s">
        <v>8223</v>
      </c>
      <c r="J2941" t="s">
        <v>8245</v>
      </c>
      <c r="K2941" s="11">
        <v>41879.041666666664</v>
      </c>
      <c r="L2941" s="11">
        <v>41845.809166666666</v>
      </c>
      <c r="M2941" t="b">
        <v>0</v>
      </c>
      <c r="N2941">
        <v>25</v>
      </c>
      <c r="O2941" t="b">
        <v>1</v>
      </c>
      <c r="P2941" t="s">
        <v>8273</v>
      </c>
      <c r="Q2941" t="s">
        <v>8315</v>
      </c>
    </row>
    <row r="2942" spans="1:17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s="14">
        <f>ROUND((E2942/D2942)*100,0)</f>
        <v>107</v>
      </c>
      <c r="G2942" s="16">
        <f>IFERROR(ROUND(E2942/N2942,2),0)</f>
        <v>81.239999999999995</v>
      </c>
      <c r="H2942" t="s">
        <v>8218</v>
      </c>
      <c r="I2942" t="s">
        <v>8223</v>
      </c>
      <c r="J2942" t="s">
        <v>8245</v>
      </c>
      <c r="K2942" s="11">
        <v>42022.773356481484</v>
      </c>
      <c r="L2942" s="11">
        <v>41982.773356481484</v>
      </c>
      <c r="M2942" t="b">
        <v>0</v>
      </c>
      <c r="N2942">
        <v>33</v>
      </c>
      <c r="O2942" t="b">
        <v>1</v>
      </c>
      <c r="P2942" t="s">
        <v>8273</v>
      </c>
      <c r="Q2942" t="s">
        <v>8315</v>
      </c>
    </row>
    <row r="2943" spans="1:17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s="14">
        <f>ROUND((E2943/D2943)*100,0)</f>
        <v>0</v>
      </c>
      <c r="G2943" s="16">
        <f>IFERROR(ROUND(E2943/N2943,2),0)</f>
        <v>1</v>
      </c>
      <c r="H2943" t="s">
        <v>8220</v>
      </c>
      <c r="I2943" t="s">
        <v>8223</v>
      </c>
      <c r="J2943" t="s">
        <v>8245</v>
      </c>
      <c r="K2943" s="11">
        <v>42064.960127314815</v>
      </c>
      <c r="L2943" s="11">
        <v>42034.960127314815</v>
      </c>
      <c r="M2943" t="b">
        <v>0</v>
      </c>
      <c r="N2943">
        <v>1</v>
      </c>
      <c r="O2943" t="b">
        <v>0</v>
      </c>
      <c r="P2943" t="s">
        <v>8273</v>
      </c>
      <c r="Q2943" t="s">
        <v>8313</v>
      </c>
    </row>
    <row r="2944" spans="1:17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s="14">
        <f>ROUND((E2944/D2944)*100,0)</f>
        <v>20</v>
      </c>
      <c r="G2944" s="16">
        <f>IFERROR(ROUND(E2944/N2944,2),0)</f>
        <v>202.23</v>
      </c>
      <c r="H2944" t="s">
        <v>8220</v>
      </c>
      <c r="I2944" t="s">
        <v>8228</v>
      </c>
      <c r="J2944" t="s">
        <v>8250</v>
      </c>
      <c r="K2944" s="11">
        <v>42354.845833333333</v>
      </c>
      <c r="L2944" s="11">
        <v>42334.803923611114</v>
      </c>
      <c r="M2944" t="b">
        <v>0</v>
      </c>
      <c r="N2944">
        <v>202</v>
      </c>
      <c r="O2944" t="b">
        <v>0</v>
      </c>
      <c r="P2944" t="s">
        <v>8273</v>
      </c>
      <c r="Q2944" t="s">
        <v>8313</v>
      </c>
    </row>
    <row r="2945" spans="1:17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s="14">
        <f>ROUND((E2945/D2945)*100,0)</f>
        <v>0</v>
      </c>
      <c r="G2945" s="16">
        <f>IFERROR(ROUND(E2945/N2945,2),0)</f>
        <v>0</v>
      </c>
      <c r="H2945" t="s">
        <v>8220</v>
      </c>
      <c r="I2945" t="s">
        <v>8223</v>
      </c>
      <c r="J2945" t="s">
        <v>8245</v>
      </c>
      <c r="K2945" s="11">
        <v>42107.12939814815</v>
      </c>
      <c r="L2945" s="11">
        <v>42077.12939814815</v>
      </c>
      <c r="M2945" t="b">
        <v>0</v>
      </c>
      <c r="N2945">
        <v>0</v>
      </c>
      <c r="O2945" t="b">
        <v>0</v>
      </c>
      <c r="P2945" t="s">
        <v>8273</v>
      </c>
      <c r="Q2945" t="s">
        <v>8313</v>
      </c>
    </row>
    <row r="2946" spans="1:17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s="14">
        <f>ROUND((E2946/D2946)*100,0)</f>
        <v>1</v>
      </c>
      <c r="G2946" s="16">
        <f>IFERROR(ROUND(E2946/N2946,2),0)</f>
        <v>100</v>
      </c>
      <c r="H2946" t="s">
        <v>8220</v>
      </c>
      <c r="I2946" t="s">
        <v>8223</v>
      </c>
      <c r="J2946" t="s">
        <v>8245</v>
      </c>
      <c r="K2946" s="11">
        <v>42162.9143287037</v>
      </c>
      <c r="L2946" s="11">
        <v>42132.9143287037</v>
      </c>
      <c r="M2946" t="b">
        <v>0</v>
      </c>
      <c r="N2946">
        <v>1</v>
      </c>
      <c r="O2946" t="b">
        <v>0</v>
      </c>
      <c r="P2946" t="s">
        <v>8273</v>
      </c>
      <c r="Q2946" t="s">
        <v>8313</v>
      </c>
    </row>
    <row r="2947" spans="1:17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s="14">
        <f>ROUND((E2947/D2947)*100,0)</f>
        <v>0</v>
      </c>
      <c r="G2947" s="16">
        <f>IFERROR(ROUND(E2947/N2947,2),0)</f>
        <v>0</v>
      </c>
      <c r="H2947" t="s">
        <v>8220</v>
      </c>
      <c r="I2947" t="s">
        <v>8223</v>
      </c>
      <c r="J2947" t="s">
        <v>8245</v>
      </c>
      <c r="K2947" s="11">
        <v>42148.13958333333</v>
      </c>
      <c r="L2947" s="11">
        <v>42118.13958333333</v>
      </c>
      <c r="M2947" t="b">
        <v>0</v>
      </c>
      <c r="N2947">
        <v>0</v>
      </c>
      <c r="O2947" t="b">
        <v>0</v>
      </c>
      <c r="P2947" t="s">
        <v>8273</v>
      </c>
      <c r="Q2947" t="s">
        <v>8313</v>
      </c>
    </row>
    <row r="2948" spans="1:17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s="14">
        <f>ROUND((E2948/D2948)*100,0)</f>
        <v>0</v>
      </c>
      <c r="G2948" s="16">
        <f>IFERROR(ROUND(E2948/N2948,2),0)</f>
        <v>1</v>
      </c>
      <c r="H2948" t="s">
        <v>8220</v>
      </c>
      <c r="I2948" t="s">
        <v>8224</v>
      </c>
      <c r="J2948" t="s">
        <v>8246</v>
      </c>
      <c r="K2948" s="11">
        <v>42597.531157407408</v>
      </c>
      <c r="L2948" s="11">
        <v>42567.531157407408</v>
      </c>
      <c r="M2948" t="b">
        <v>0</v>
      </c>
      <c r="N2948">
        <v>2</v>
      </c>
      <c r="O2948" t="b">
        <v>0</v>
      </c>
      <c r="P2948" t="s">
        <v>8273</v>
      </c>
      <c r="Q2948" t="s">
        <v>8313</v>
      </c>
    </row>
    <row r="2949" spans="1:17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s="14">
        <f>ROUND((E2949/D2949)*100,0)</f>
        <v>4</v>
      </c>
      <c r="G2949" s="16">
        <f>IFERROR(ROUND(E2949/N2949,2),0)</f>
        <v>82.46</v>
      </c>
      <c r="H2949" t="s">
        <v>8220</v>
      </c>
      <c r="I2949" t="s">
        <v>8223</v>
      </c>
      <c r="J2949" t="s">
        <v>8245</v>
      </c>
      <c r="K2949" s="11">
        <v>42698.71597222222</v>
      </c>
      <c r="L2949" s="11">
        <v>42649.562118055554</v>
      </c>
      <c r="M2949" t="b">
        <v>0</v>
      </c>
      <c r="N2949">
        <v>13</v>
      </c>
      <c r="O2949" t="b">
        <v>0</v>
      </c>
      <c r="P2949" t="s">
        <v>8273</v>
      </c>
      <c r="Q2949" t="s">
        <v>8313</v>
      </c>
    </row>
    <row r="2950" spans="1:17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s="14">
        <f>ROUND((E2950/D2950)*100,0)</f>
        <v>0</v>
      </c>
      <c r="G2950" s="16">
        <f>IFERROR(ROUND(E2950/N2950,2),0)</f>
        <v>2.67</v>
      </c>
      <c r="H2950" t="s">
        <v>8220</v>
      </c>
      <c r="I2950" t="s">
        <v>8223</v>
      </c>
      <c r="J2950" t="s">
        <v>8245</v>
      </c>
      <c r="K2950" s="11">
        <v>42157.649224537039</v>
      </c>
      <c r="L2950" s="11">
        <v>42097.649224537039</v>
      </c>
      <c r="M2950" t="b">
        <v>0</v>
      </c>
      <c r="N2950">
        <v>9</v>
      </c>
      <c r="O2950" t="b">
        <v>0</v>
      </c>
      <c r="P2950" t="s">
        <v>8273</v>
      </c>
      <c r="Q2950" t="s">
        <v>8313</v>
      </c>
    </row>
    <row r="2951" spans="1:17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s="14">
        <f>ROUND((E2951/D2951)*100,0)</f>
        <v>3</v>
      </c>
      <c r="G2951" s="16">
        <f>IFERROR(ROUND(E2951/N2951,2),0)</f>
        <v>12.5</v>
      </c>
      <c r="H2951" t="s">
        <v>8220</v>
      </c>
      <c r="I2951" t="s">
        <v>8223</v>
      </c>
      <c r="J2951" t="s">
        <v>8245</v>
      </c>
      <c r="K2951" s="11">
        <v>42327.86478009259</v>
      </c>
      <c r="L2951" s="11">
        <v>42297.823113425926</v>
      </c>
      <c r="M2951" t="b">
        <v>0</v>
      </c>
      <c r="N2951">
        <v>2</v>
      </c>
      <c r="O2951" t="b">
        <v>0</v>
      </c>
      <c r="P2951" t="s">
        <v>8273</v>
      </c>
      <c r="Q2951" t="s">
        <v>8313</v>
      </c>
    </row>
    <row r="2952" spans="1:17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s="14">
        <f>ROUND((E2952/D2952)*100,0)</f>
        <v>0</v>
      </c>
      <c r="G2952" s="16">
        <f>IFERROR(ROUND(E2952/N2952,2),0)</f>
        <v>0</v>
      </c>
      <c r="H2952" t="s">
        <v>8220</v>
      </c>
      <c r="I2952" t="s">
        <v>8223</v>
      </c>
      <c r="J2952" t="s">
        <v>8245</v>
      </c>
      <c r="K2952" s="11">
        <v>42392.365185185183</v>
      </c>
      <c r="L2952" s="11">
        <v>42362.365185185183</v>
      </c>
      <c r="M2952" t="b">
        <v>0</v>
      </c>
      <c r="N2952">
        <v>0</v>
      </c>
      <c r="O2952" t="b">
        <v>0</v>
      </c>
      <c r="P2952" t="s">
        <v>8273</v>
      </c>
      <c r="Q2952" t="s">
        <v>8313</v>
      </c>
    </row>
    <row r="2953" spans="1:17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s="14">
        <f>ROUND((E2953/D2953)*100,0)</f>
        <v>2</v>
      </c>
      <c r="G2953" s="16">
        <f>IFERROR(ROUND(E2953/N2953,2),0)</f>
        <v>18.899999999999999</v>
      </c>
      <c r="H2953" t="s">
        <v>8219</v>
      </c>
      <c r="I2953" t="s">
        <v>8223</v>
      </c>
      <c r="J2953" t="s">
        <v>8245</v>
      </c>
      <c r="K2953" s="11">
        <v>41917.802928240744</v>
      </c>
      <c r="L2953" s="11">
        <v>41872.802928240744</v>
      </c>
      <c r="M2953" t="b">
        <v>0</v>
      </c>
      <c r="N2953">
        <v>58</v>
      </c>
      <c r="O2953" t="b">
        <v>0</v>
      </c>
      <c r="P2953" t="s">
        <v>8273</v>
      </c>
      <c r="Q2953" t="s">
        <v>8313</v>
      </c>
    </row>
    <row r="2954" spans="1:17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s="14">
        <f>ROUND((E2954/D2954)*100,0)</f>
        <v>8</v>
      </c>
      <c r="G2954" s="16">
        <f>IFERROR(ROUND(E2954/N2954,2),0)</f>
        <v>200.63</v>
      </c>
      <c r="H2954" t="s">
        <v>8219</v>
      </c>
      <c r="I2954" t="s">
        <v>8223</v>
      </c>
      <c r="J2954" t="s">
        <v>8245</v>
      </c>
      <c r="K2954" s="11">
        <v>42660.166666666664</v>
      </c>
      <c r="L2954" s="11">
        <v>42628.690266203703</v>
      </c>
      <c r="M2954" t="b">
        <v>0</v>
      </c>
      <c r="N2954">
        <v>8</v>
      </c>
      <c r="O2954" t="b">
        <v>0</v>
      </c>
      <c r="P2954" t="s">
        <v>8273</v>
      </c>
      <c r="Q2954" t="s">
        <v>8313</v>
      </c>
    </row>
    <row r="2955" spans="1:17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s="14">
        <f>ROUND((E2955/D2955)*100,0)</f>
        <v>0</v>
      </c>
      <c r="G2955" s="16">
        <f>IFERROR(ROUND(E2955/N2955,2),0)</f>
        <v>201.67</v>
      </c>
      <c r="H2955" t="s">
        <v>8219</v>
      </c>
      <c r="I2955" t="s">
        <v>8223</v>
      </c>
      <c r="J2955" t="s">
        <v>8245</v>
      </c>
      <c r="K2955" s="11">
        <v>42285.791909722226</v>
      </c>
      <c r="L2955" s="11">
        <v>42255.791909722226</v>
      </c>
      <c r="M2955" t="b">
        <v>0</v>
      </c>
      <c r="N2955">
        <v>3</v>
      </c>
      <c r="O2955" t="b">
        <v>0</v>
      </c>
      <c r="P2955" t="s">
        <v>8273</v>
      </c>
      <c r="Q2955" t="s">
        <v>8313</v>
      </c>
    </row>
    <row r="2956" spans="1:17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s="14">
        <f>ROUND((E2956/D2956)*100,0)</f>
        <v>0</v>
      </c>
      <c r="G2956" s="16">
        <f>IFERROR(ROUND(E2956/N2956,2),0)</f>
        <v>0</v>
      </c>
      <c r="H2956" t="s">
        <v>8219</v>
      </c>
      <c r="I2956" t="s">
        <v>8223</v>
      </c>
      <c r="J2956" t="s">
        <v>8245</v>
      </c>
      <c r="K2956" s="11">
        <v>42810.541701388887</v>
      </c>
      <c r="L2956" s="11">
        <v>42790.583368055559</v>
      </c>
      <c r="M2956" t="b">
        <v>0</v>
      </c>
      <c r="N2956">
        <v>0</v>
      </c>
      <c r="O2956" t="b">
        <v>0</v>
      </c>
      <c r="P2956" t="s">
        <v>8273</v>
      </c>
      <c r="Q2956" t="s">
        <v>8313</v>
      </c>
    </row>
    <row r="2957" spans="1:17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s="14">
        <f>ROUND((E2957/D2957)*100,0)</f>
        <v>60</v>
      </c>
      <c r="G2957" s="16">
        <f>IFERROR(ROUND(E2957/N2957,2),0)</f>
        <v>65</v>
      </c>
      <c r="H2957" t="s">
        <v>8219</v>
      </c>
      <c r="I2957" t="s">
        <v>8223</v>
      </c>
      <c r="J2957" t="s">
        <v>8245</v>
      </c>
      <c r="K2957" s="11">
        <v>42171.741307870368</v>
      </c>
      <c r="L2957" s="11">
        <v>42141.741307870368</v>
      </c>
      <c r="M2957" t="b">
        <v>0</v>
      </c>
      <c r="N2957">
        <v>11</v>
      </c>
      <c r="O2957" t="b">
        <v>0</v>
      </c>
      <c r="P2957" t="s">
        <v>8273</v>
      </c>
      <c r="Q2957" t="s">
        <v>8313</v>
      </c>
    </row>
    <row r="2958" spans="1:17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s="14">
        <f>ROUND((E2958/D2958)*100,0)</f>
        <v>17</v>
      </c>
      <c r="G2958" s="16">
        <f>IFERROR(ROUND(E2958/N2958,2),0)</f>
        <v>66.099999999999994</v>
      </c>
      <c r="H2958" t="s">
        <v>8219</v>
      </c>
      <c r="I2958" t="s">
        <v>8223</v>
      </c>
      <c r="J2958" t="s">
        <v>8245</v>
      </c>
      <c r="K2958" s="11">
        <v>42494.958912037036</v>
      </c>
      <c r="L2958" s="11">
        <v>42464.958912037036</v>
      </c>
      <c r="M2958" t="b">
        <v>0</v>
      </c>
      <c r="N2958">
        <v>20</v>
      </c>
      <c r="O2958" t="b">
        <v>0</v>
      </c>
      <c r="P2958" t="s">
        <v>8273</v>
      </c>
      <c r="Q2958" t="s">
        <v>8313</v>
      </c>
    </row>
    <row r="2959" spans="1:17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s="14">
        <f>ROUND((E2959/D2959)*100,0)</f>
        <v>2</v>
      </c>
      <c r="G2959" s="16">
        <f>IFERROR(ROUND(E2959/N2959,2),0)</f>
        <v>93.33</v>
      </c>
      <c r="H2959" t="s">
        <v>8219</v>
      </c>
      <c r="I2959" t="s">
        <v>8223</v>
      </c>
      <c r="J2959" t="s">
        <v>8245</v>
      </c>
      <c r="K2959" s="11">
        <v>42090.969583333332</v>
      </c>
      <c r="L2959" s="11">
        <v>42031.011250000003</v>
      </c>
      <c r="M2959" t="b">
        <v>0</v>
      </c>
      <c r="N2959">
        <v>3</v>
      </c>
      <c r="O2959" t="b">
        <v>0</v>
      </c>
      <c r="P2959" t="s">
        <v>8273</v>
      </c>
      <c r="Q2959" t="s">
        <v>8313</v>
      </c>
    </row>
    <row r="2960" spans="1:17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s="14">
        <f>ROUND((E2960/D2960)*100,0)</f>
        <v>0</v>
      </c>
      <c r="G2960" s="16">
        <f>IFERROR(ROUND(E2960/N2960,2),0)</f>
        <v>0</v>
      </c>
      <c r="H2960" t="s">
        <v>8219</v>
      </c>
      <c r="I2960" t="s">
        <v>8223</v>
      </c>
      <c r="J2960" t="s">
        <v>8245</v>
      </c>
      <c r="K2960" s="11">
        <v>42498.73746527778</v>
      </c>
      <c r="L2960" s="11">
        <v>42438.779131944444</v>
      </c>
      <c r="M2960" t="b">
        <v>0</v>
      </c>
      <c r="N2960">
        <v>0</v>
      </c>
      <c r="O2960" t="b">
        <v>0</v>
      </c>
      <c r="P2960" t="s">
        <v>8273</v>
      </c>
      <c r="Q2960" t="s">
        <v>8313</v>
      </c>
    </row>
    <row r="2961" spans="1:17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s="14">
        <f>ROUND((E2961/D2961)*100,0)</f>
        <v>0</v>
      </c>
      <c r="G2961" s="16">
        <f>IFERROR(ROUND(E2961/N2961,2),0)</f>
        <v>0</v>
      </c>
      <c r="H2961" t="s">
        <v>8219</v>
      </c>
      <c r="I2961" t="s">
        <v>8224</v>
      </c>
      <c r="J2961" t="s">
        <v>8246</v>
      </c>
      <c r="K2961" s="11">
        <v>42528.008391203701</v>
      </c>
      <c r="L2961" s="11">
        <v>42498.008391203701</v>
      </c>
      <c r="M2961" t="b">
        <v>0</v>
      </c>
      <c r="N2961">
        <v>0</v>
      </c>
      <c r="O2961" t="b">
        <v>0</v>
      </c>
      <c r="P2961" t="s">
        <v>8273</v>
      </c>
      <c r="Q2961" t="s">
        <v>8313</v>
      </c>
    </row>
    <row r="2962" spans="1:17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s="14">
        <f>ROUND((E2962/D2962)*100,0)</f>
        <v>0</v>
      </c>
      <c r="G2962" s="16">
        <f>IFERROR(ROUND(E2962/N2962,2),0)</f>
        <v>0</v>
      </c>
      <c r="H2962" t="s">
        <v>8219</v>
      </c>
      <c r="I2962" t="s">
        <v>8223</v>
      </c>
      <c r="J2962" t="s">
        <v>8245</v>
      </c>
      <c r="K2962" s="11">
        <v>41893.757210648146</v>
      </c>
      <c r="L2962" s="11">
        <v>41863.757210648146</v>
      </c>
      <c r="M2962" t="b">
        <v>0</v>
      </c>
      <c r="N2962">
        <v>0</v>
      </c>
      <c r="O2962" t="b">
        <v>0</v>
      </c>
      <c r="P2962" t="s">
        <v>8273</v>
      </c>
      <c r="Q2962" t="s">
        <v>8313</v>
      </c>
    </row>
    <row r="2963" spans="1:17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s="14">
        <f>ROUND((E2963/D2963)*100,0)</f>
        <v>110</v>
      </c>
      <c r="G2963" s="16">
        <f>IFERROR(ROUND(E2963/N2963,2),0)</f>
        <v>50.75</v>
      </c>
      <c r="H2963" t="s">
        <v>8218</v>
      </c>
      <c r="I2963" t="s">
        <v>8223</v>
      </c>
      <c r="J2963" t="s">
        <v>8245</v>
      </c>
      <c r="K2963" s="11">
        <v>42089.166666666664</v>
      </c>
      <c r="L2963" s="11">
        <v>42061.212488425925</v>
      </c>
      <c r="M2963" t="b">
        <v>0</v>
      </c>
      <c r="N2963">
        <v>108</v>
      </c>
      <c r="O2963" t="b">
        <v>1</v>
      </c>
      <c r="P2963" t="s">
        <v>8273</v>
      </c>
      <c r="Q2963" t="s">
        <v>8274</v>
      </c>
    </row>
    <row r="2964" spans="1:17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s="14">
        <f>ROUND((E2964/D2964)*100,0)</f>
        <v>122</v>
      </c>
      <c r="G2964" s="16">
        <f>IFERROR(ROUND(E2964/N2964,2),0)</f>
        <v>60.9</v>
      </c>
      <c r="H2964" t="s">
        <v>8218</v>
      </c>
      <c r="I2964" t="s">
        <v>8223</v>
      </c>
      <c r="J2964" t="s">
        <v>8245</v>
      </c>
      <c r="K2964" s="11">
        <v>42064.290972222225</v>
      </c>
      <c r="L2964" s="11">
        <v>42036.24428240741</v>
      </c>
      <c r="M2964" t="b">
        <v>0</v>
      </c>
      <c r="N2964">
        <v>20</v>
      </c>
      <c r="O2964" t="b">
        <v>1</v>
      </c>
      <c r="P2964" t="s">
        <v>8273</v>
      </c>
      <c r="Q2964" t="s">
        <v>8274</v>
      </c>
    </row>
    <row r="2965" spans="1:17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s="14">
        <f>ROUND((E2965/D2965)*100,0)</f>
        <v>107</v>
      </c>
      <c r="G2965" s="16">
        <f>IFERROR(ROUND(E2965/N2965,2),0)</f>
        <v>109.03</v>
      </c>
      <c r="H2965" t="s">
        <v>8218</v>
      </c>
      <c r="I2965" t="s">
        <v>8223</v>
      </c>
      <c r="J2965" t="s">
        <v>8245</v>
      </c>
      <c r="K2965" s="11">
        <v>42187.470185185186</v>
      </c>
      <c r="L2965" s="11">
        <v>42157.470185185186</v>
      </c>
      <c r="M2965" t="b">
        <v>0</v>
      </c>
      <c r="N2965">
        <v>98</v>
      </c>
      <c r="O2965" t="b">
        <v>1</v>
      </c>
      <c r="P2965" t="s">
        <v>8273</v>
      </c>
      <c r="Q2965" t="s">
        <v>8274</v>
      </c>
    </row>
    <row r="2966" spans="1:17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s="14">
        <f>ROUND((E2966/D2966)*100,0)</f>
        <v>101</v>
      </c>
      <c r="G2966" s="16">
        <f>IFERROR(ROUND(E2966/N2966,2),0)</f>
        <v>25.69</v>
      </c>
      <c r="H2966" t="s">
        <v>8218</v>
      </c>
      <c r="I2966" t="s">
        <v>8223</v>
      </c>
      <c r="J2966" t="s">
        <v>8245</v>
      </c>
      <c r="K2966" s="11">
        <v>41857.897222222222</v>
      </c>
      <c r="L2966" s="11">
        <v>41827.909942129627</v>
      </c>
      <c r="M2966" t="b">
        <v>0</v>
      </c>
      <c r="N2966">
        <v>196</v>
      </c>
      <c r="O2966" t="b">
        <v>1</v>
      </c>
      <c r="P2966" t="s">
        <v>8273</v>
      </c>
      <c r="Q2966" t="s">
        <v>8274</v>
      </c>
    </row>
    <row r="2967" spans="1:17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s="14">
        <f>ROUND((E2967/D2967)*100,0)</f>
        <v>109</v>
      </c>
      <c r="G2967" s="16">
        <f>IFERROR(ROUND(E2967/N2967,2),0)</f>
        <v>41.92</v>
      </c>
      <c r="H2967" t="s">
        <v>8218</v>
      </c>
      <c r="I2967" t="s">
        <v>8223</v>
      </c>
      <c r="J2967" t="s">
        <v>8245</v>
      </c>
      <c r="K2967" s="11">
        <v>42192.729548611111</v>
      </c>
      <c r="L2967" s="11">
        <v>42162.729548611111</v>
      </c>
      <c r="M2967" t="b">
        <v>0</v>
      </c>
      <c r="N2967">
        <v>39</v>
      </c>
      <c r="O2967" t="b">
        <v>1</v>
      </c>
      <c r="P2967" t="s">
        <v>8273</v>
      </c>
      <c r="Q2967" t="s">
        <v>8274</v>
      </c>
    </row>
    <row r="2968" spans="1:17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s="14">
        <f>ROUND((E2968/D2968)*100,0)</f>
        <v>114</v>
      </c>
      <c r="G2968" s="16">
        <f>IFERROR(ROUND(E2968/N2968,2),0)</f>
        <v>88.77</v>
      </c>
      <c r="H2968" t="s">
        <v>8218</v>
      </c>
      <c r="I2968" t="s">
        <v>8223</v>
      </c>
      <c r="J2968" t="s">
        <v>8245</v>
      </c>
      <c r="K2968" s="11">
        <v>42263.738564814812</v>
      </c>
      <c r="L2968" s="11">
        <v>42233.738564814812</v>
      </c>
      <c r="M2968" t="b">
        <v>0</v>
      </c>
      <c r="N2968">
        <v>128</v>
      </c>
      <c r="O2968" t="b">
        <v>1</v>
      </c>
      <c r="P2968" t="s">
        <v>8273</v>
      </c>
      <c r="Q2968" t="s">
        <v>8274</v>
      </c>
    </row>
    <row r="2969" spans="1:17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s="14">
        <f>ROUND((E2969/D2969)*100,0)</f>
        <v>114</v>
      </c>
      <c r="G2969" s="16">
        <f>IFERROR(ROUND(E2969/N2969,2),0)</f>
        <v>80.23</v>
      </c>
      <c r="H2969" t="s">
        <v>8218</v>
      </c>
      <c r="I2969" t="s">
        <v>8223</v>
      </c>
      <c r="J2969" t="s">
        <v>8245</v>
      </c>
      <c r="K2969" s="11">
        <v>42072.156157407408</v>
      </c>
      <c r="L2969" s="11">
        <v>42042.197824074072</v>
      </c>
      <c r="M2969" t="b">
        <v>0</v>
      </c>
      <c r="N2969">
        <v>71</v>
      </c>
      <c r="O2969" t="b">
        <v>1</v>
      </c>
      <c r="P2969" t="s">
        <v>8273</v>
      </c>
      <c r="Q2969" t="s">
        <v>8274</v>
      </c>
    </row>
    <row r="2970" spans="1:17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s="14">
        <f>ROUND((E2970/D2970)*100,0)</f>
        <v>106</v>
      </c>
      <c r="G2970" s="16">
        <f>IFERROR(ROUND(E2970/N2970,2),0)</f>
        <v>78.94</v>
      </c>
      <c r="H2970" t="s">
        <v>8218</v>
      </c>
      <c r="I2970" t="s">
        <v>8223</v>
      </c>
      <c r="J2970" t="s">
        <v>8245</v>
      </c>
      <c r="K2970" s="11">
        <v>42599.165972222225</v>
      </c>
      <c r="L2970" s="11">
        <v>42585.523842592593</v>
      </c>
      <c r="M2970" t="b">
        <v>0</v>
      </c>
      <c r="N2970">
        <v>47</v>
      </c>
      <c r="O2970" t="b">
        <v>1</v>
      </c>
      <c r="P2970" t="s">
        <v>8273</v>
      </c>
      <c r="Q2970" t="s">
        <v>8274</v>
      </c>
    </row>
    <row r="2971" spans="1:17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s="14">
        <f>ROUND((E2971/D2971)*100,0)</f>
        <v>163</v>
      </c>
      <c r="G2971" s="16">
        <f>IFERROR(ROUND(E2971/N2971,2),0)</f>
        <v>95.59</v>
      </c>
      <c r="H2971" t="s">
        <v>8218</v>
      </c>
      <c r="I2971" t="s">
        <v>8228</v>
      </c>
      <c r="J2971" t="s">
        <v>8250</v>
      </c>
      <c r="K2971" s="11">
        <v>42127.95208333333</v>
      </c>
      <c r="L2971" s="11">
        <v>42097.786493055559</v>
      </c>
      <c r="M2971" t="b">
        <v>0</v>
      </c>
      <c r="N2971">
        <v>17</v>
      </c>
      <c r="O2971" t="b">
        <v>1</v>
      </c>
      <c r="P2971" t="s">
        <v>8273</v>
      </c>
      <c r="Q2971" t="s">
        <v>8274</v>
      </c>
    </row>
    <row r="2972" spans="1:17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s="14">
        <f>ROUND((E2972/D2972)*100,0)</f>
        <v>106</v>
      </c>
      <c r="G2972" s="16">
        <f>IFERROR(ROUND(E2972/N2972,2),0)</f>
        <v>69.89</v>
      </c>
      <c r="H2972" t="s">
        <v>8218</v>
      </c>
      <c r="I2972" t="s">
        <v>8223</v>
      </c>
      <c r="J2972" t="s">
        <v>8245</v>
      </c>
      <c r="K2972" s="11">
        <v>41838.669571759259</v>
      </c>
      <c r="L2972" s="11">
        <v>41808.669571759259</v>
      </c>
      <c r="M2972" t="b">
        <v>0</v>
      </c>
      <c r="N2972">
        <v>91</v>
      </c>
      <c r="O2972" t="b">
        <v>1</v>
      </c>
      <c r="P2972" t="s">
        <v>8273</v>
      </c>
      <c r="Q2972" t="s">
        <v>8274</v>
      </c>
    </row>
    <row r="2973" spans="1:17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s="14">
        <f>ROUND((E2973/D2973)*100,0)</f>
        <v>100</v>
      </c>
      <c r="G2973" s="16">
        <f>IFERROR(ROUND(E2973/N2973,2),0)</f>
        <v>74.53</v>
      </c>
      <c r="H2973" t="s">
        <v>8218</v>
      </c>
      <c r="I2973" t="s">
        <v>8223</v>
      </c>
      <c r="J2973" t="s">
        <v>8245</v>
      </c>
      <c r="K2973" s="11">
        <v>41882.658310185187</v>
      </c>
      <c r="L2973" s="11">
        <v>41852.658310185187</v>
      </c>
      <c r="M2973" t="b">
        <v>0</v>
      </c>
      <c r="N2973">
        <v>43</v>
      </c>
      <c r="O2973" t="b">
        <v>1</v>
      </c>
      <c r="P2973" t="s">
        <v>8273</v>
      </c>
      <c r="Q2973" t="s">
        <v>8274</v>
      </c>
    </row>
    <row r="2974" spans="1:17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s="14">
        <f>ROUND((E2974/D2974)*100,0)</f>
        <v>105</v>
      </c>
      <c r="G2974" s="16">
        <f>IFERROR(ROUND(E2974/N2974,2),0)</f>
        <v>123.94</v>
      </c>
      <c r="H2974" t="s">
        <v>8218</v>
      </c>
      <c r="I2974" t="s">
        <v>8223</v>
      </c>
      <c r="J2974" t="s">
        <v>8245</v>
      </c>
      <c r="K2974" s="11">
        <v>42709.041666666664</v>
      </c>
      <c r="L2974" s="11">
        <v>42694.110185185185</v>
      </c>
      <c r="M2974" t="b">
        <v>0</v>
      </c>
      <c r="N2974">
        <v>17</v>
      </c>
      <c r="O2974" t="b">
        <v>1</v>
      </c>
      <c r="P2974" t="s">
        <v>8273</v>
      </c>
      <c r="Q2974" t="s">
        <v>8274</v>
      </c>
    </row>
    <row r="2975" spans="1:17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s="14">
        <f>ROUND((E2975/D2975)*100,0)</f>
        <v>175</v>
      </c>
      <c r="G2975" s="16">
        <f>IFERROR(ROUND(E2975/N2975,2),0)</f>
        <v>264.85000000000002</v>
      </c>
      <c r="H2975" t="s">
        <v>8218</v>
      </c>
      <c r="I2975" t="s">
        <v>8223</v>
      </c>
      <c r="J2975" t="s">
        <v>8245</v>
      </c>
      <c r="K2975" s="11">
        <v>42370.166666666664</v>
      </c>
      <c r="L2975" s="11">
        <v>42341.818379629629</v>
      </c>
      <c r="M2975" t="b">
        <v>0</v>
      </c>
      <c r="N2975">
        <v>33</v>
      </c>
      <c r="O2975" t="b">
        <v>1</v>
      </c>
      <c r="P2975" t="s">
        <v>8273</v>
      </c>
      <c r="Q2975" t="s">
        <v>8274</v>
      </c>
    </row>
    <row r="2976" spans="1:17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s="14">
        <f>ROUND((E2976/D2976)*100,0)</f>
        <v>102</v>
      </c>
      <c r="G2976" s="16">
        <f>IFERROR(ROUND(E2976/N2976,2),0)</f>
        <v>58.62</v>
      </c>
      <c r="H2976" t="s">
        <v>8218</v>
      </c>
      <c r="I2976" t="s">
        <v>8223</v>
      </c>
      <c r="J2976" t="s">
        <v>8245</v>
      </c>
      <c r="K2976" s="11">
        <v>41908.065972222219</v>
      </c>
      <c r="L2976" s="11">
        <v>41880.061006944445</v>
      </c>
      <c r="M2976" t="b">
        <v>0</v>
      </c>
      <c r="N2976">
        <v>87</v>
      </c>
      <c r="O2976" t="b">
        <v>1</v>
      </c>
      <c r="P2976" t="s">
        <v>8273</v>
      </c>
      <c r="Q2976" t="s">
        <v>8274</v>
      </c>
    </row>
    <row r="2977" spans="1:17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s="14">
        <f>ROUND((E2977/D2977)*100,0)</f>
        <v>100</v>
      </c>
      <c r="G2977" s="16">
        <f>IFERROR(ROUND(E2977/N2977,2),0)</f>
        <v>70.88</v>
      </c>
      <c r="H2977" t="s">
        <v>8218</v>
      </c>
      <c r="I2977" t="s">
        <v>8223</v>
      </c>
      <c r="J2977" t="s">
        <v>8245</v>
      </c>
      <c r="K2977" s="11">
        <v>41970.125</v>
      </c>
      <c r="L2977" s="11">
        <v>41941.683865740742</v>
      </c>
      <c r="M2977" t="b">
        <v>0</v>
      </c>
      <c r="N2977">
        <v>113</v>
      </c>
      <c r="O2977" t="b">
        <v>1</v>
      </c>
      <c r="P2977" t="s">
        <v>8273</v>
      </c>
      <c r="Q2977" t="s">
        <v>8274</v>
      </c>
    </row>
    <row r="2978" spans="1:17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s="14">
        <f>ROUND((E2978/D2978)*100,0)</f>
        <v>171</v>
      </c>
      <c r="G2978" s="16">
        <f>IFERROR(ROUND(E2978/N2978,2),0)</f>
        <v>8.57</v>
      </c>
      <c r="H2978" t="s">
        <v>8218</v>
      </c>
      <c r="I2978" t="s">
        <v>8224</v>
      </c>
      <c r="J2978" t="s">
        <v>8246</v>
      </c>
      <c r="K2978" s="11">
        <v>42442.5</v>
      </c>
      <c r="L2978" s="11">
        <v>42425.730671296296</v>
      </c>
      <c r="M2978" t="b">
        <v>0</v>
      </c>
      <c r="N2978">
        <v>14</v>
      </c>
      <c r="O2978" t="b">
        <v>1</v>
      </c>
      <c r="P2978" t="s">
        <v>8273</v>
      </c>
      <c r="Q2978" t="s">
        <v>8274</v>
      </c>
    </row>
    <row r="2979" spans="1:17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s="14">
        <f>ROUND((E2979/D2979)*100,0)</f>
        <v>114</v>
      </c>
      <c r="G2979" s="16">
        <f>IFERROR(ROUND(E2979/N2979,2),0)</f>
        <v>113.57</v>
      </c>
      <c r="H2979" t="s">
        <v>8218</v>
      </c>
      <c r="I2979" t="s">
        <v>8223</v>
      </c>
      <c r="J2979" t="s">
        <v>8245</v>
      </c>
      <c r="K2979" s="11">
        <v>42086.093055555553</v>
      </c>
      <c r="L2979" s="11">
        <v>42026.881180555552</v>
      </c>
      <c r="M2979" t="b">
        <v>0</v>
      </c>
      <c r="N2979">
        <v>30</v>
      </c>
      <c r="O2979" t="b">
        <v>1</v>
      </c>
      <c r="P2979" t="s">
        <v>8273</v>
      </c>
      <c r="Q2979" t="s">
        <v>8274</v>
      </c>
    </row>
    <row r="2980" spans="1:17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s="14">
        <f>ROUND((E2980/D2980)*100,0)</f>
        <v>129</v>
      </c>
      <c r="G2980" s="16">
        <f>IFERROR(ROUND(E2980/N2980,2),0)</f>
        <v>60.69</v>
      </c>
      <c r="H2980" t="s">
        <v>8218</v>
      </c>
      <c r="I2980" t="s">
        <v>8223</v>
      </c>
      <c r="J2980" t="s">
        <v>8245</v>
      </c>
      <c r="K2980" s="11">
        <v>41932.249305555553</v>
      </c>
      <c r="L2980" s="11">
        <v>41922.640590277777</v>
      </c>
      <c r="M2980" t="b">
        <v>0</v>
      </c>
      <c r="N2980">
        <v>16</v>
      </c>
      <c r="O2980" t="b">
        <v>1</v>
      </c>
      <c r="P2980" t="s">
        <v>8273</v>
      </c>
      <c r="Q2980" t="s">
        <v>8274</v>
      </c>
    </row>
    <row r="2981" spans="1:17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s="14">
        <f>ROUND((E2981/D2981)*100,0)</f>
        <v>101</v>
      </c>
      <c r="G2981" s="16">
        <f>IFERROR(ROUND(E2981/N2981,2),0)</f>
        <v>110.22</v>
      </c>
      <c r="H2981" t="s">
        <v>8218</v>
      </c>
      <c r="I2981" t="s">
        <v>8223</v>
      </c>
      <c r="J2981" t="s">
        <v>8245</v>
      </c>
      <c r="K2981" s="11">
        <v>42010.25</v>
      </c>
      <c r="L2981" s="11">
        <v>41993.824340277781</v>
      </c>
      <c r="M2981" t="b">
        <v>0</v>
      </c>
      <c r="N2981">
        <v>46</v>
      </c>
      <c r="O2981" t="b">
        <v>1</v>
      </c>
      <c r="P2981" t="s">
        <v>8273</v>
      </c>
      <c r="Q2981" t="s">
        <v>8274</v>
      </c>
    </row>
    <row r="2982" spans="1:17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s="14">
        <f>ROUND((E2982/D2982)*100,0)</f>
        <v>109</v>
      </c>
      <c r="G2982" s="16">
        <f>IFERROR(ROUND(E2982/N2982,2),0)</f>
        <v>136.46</v>
      </c>
      <c r="H2982" t="s">
        <v>8218</v>
      </c>
      <c r="I2982" t="s">
        <v>8223</v>
      </c>
      <c r="J2982" t="s">
        <v>8245</v>
      </c>
      <c r="K2982" s="11">
        <v>42240.083333333336</v>
      </c>
      <c r="L2982" s="11">
        <v>42219.915856481479</v>
      </c>
      <c r="M2982" t="b">
        <v>0</v>
      </c>
      <c r="N2982">
        <v>24</v>
      </c>
      <c r="O2982" t="b">
        <v>1</v>
      </c>
      <c r="P2982" t="s">
        <v>8273</v>
      </c>
      <c r="Q2982" t="s">
        <v>8274</v>
      </c>
    </row>
    <row r="2983" spans="1:17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s="14">
        <f>ROUND((E2983/D2983)*100,0)</f>
        <v>129</v>
      </c>
      <c r="G2983" s="16">
        <f>IFERROR(ROUND(E2983/N2983,2),0)</f>
        <v>53.16</v>
      </c>
      <c r="H2983" t="s">
        <v>8218</v>
      </c>
      <c r="I2983" t="s">
        <v>8240</v>
      </c>
      <c r="J2983" t="s">
        <v>8248</v>
      </c>
      <c r="K2983" s="11">
        <v>42270.559675925928</v>
      </c>
      <c r="L2983" s="11">
        <v>42225.559675925928</v>
      </c>
      <c r="M2983" t="b">
        <v>1</v>
      </c>
      <c r="N2983">
        <v>97</v>
      </c>
      <c r="O2983" t="b">
        <v>1</v>
      </c>
      <c r="P2983" t="s">
        <v>8273</v>
      </c>
      <c r="Q2983" t="s">
        <v>8313</v>
      </c>
    </row>
    <row r="2984" spans="1:17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s="14">
        <f>ROUND((E2984/D2984)*100,0)</f>
        <v>102</v>
      </c>
      <c r="G2984" s="16">
        <f>IFERROR(ROUND(E2984/N2984,2),0)</f>
        <v>86.49</v>
      </c>
      <c r="H2984" t="s">
        <v>8218</v>
      </c>
      <c r="I2984" t="s">
        <v>8224</v>
      </c>
      <c r="J2984" t="s">
        <v>8246</v>
      </c>
      <c r="K2984" s="11">
        <v>42411.686840277776</v>
      </c>
      <c r="L2984" s="11">
        <v>42381.686840277776</v>
      </c>
      <c r="M2984" t="b">
        <v>1</v>
      </c>
      <c r="N2984">
        <v>59</v>
      </c>
      <c r="O2984" t="b">
        <v>1</v>
      </c>
      <c r="P2984" t="s">
        <v>8273</v>
      </c>
      <c r="Q2984" t="s">
        <v>8313</v>
      </c>
    </row>
    <row r="2985" spans="1:17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s="14">
        <f>ROUND((E2985/D2985)*100,0)</f>
        <v>147</v>
      </c>
      <c r="G2985" s="16">
        <f>IFERROR(ROUND(E2985/N2985,2),0)</f>
        <v>155.24</v>
      </c>
      <c r="H2985" t="s">
        <v>8218</v>
      </c>
      <c r="I2985" t="s">
        <v>8223</v>
      </c>
      <c r="J2985" t="s">
        <v>8245</v>
      </c>
      <c r="K2985" s="11">
        <v>41954.674027777779</v>
      </c>
      <c r="L2985" s="11">
        <v>41894.632361111115</v>
      </c>
      <c r="M2985" t="b">
        <v>1</v>
      </c>
      <c r="N2985">
        <v>1095</v>
      </c>
      <c r="O2985" t="b">
        <v>1</v>
      </c>
      <c r="P2985" t="s">
        <v>8273</v>
      </c>
      <c r="Q2985" t="s">
        <v>8313</v>
      </c>
    </row>
    <row r="2986" spans="1:17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s="14">
        <f>ROUND((E2986/D2986)*100,0)</f>
        <v>100</v>
      </c>
      <c r="G2986" s="16">
        <f>IFERROR(ROUND(E2986/N2986,2),0)</f>
        <v>115.08</v>
      </c>
      <c r="H2986" t="s">
        <v>8218</v>
      </c>
      <c r="I2986" t="s">
        <v>8223</v>
      </c>
      <c r="J2986" t="s">
        <v>8245</v>
      </c>
      <c r="K2986" s="11">
        <v>42606.278715277775</v>
      </c>
      <c r="L2986" s="11">
        <v>42576.278715277775</v>
      </c>
      <c r="M2986" t="b">
        <v>1</v>
      </c>
      <c r="N2986">
        <v>218</v>
      </c>
      <c r="O2986" t="b">
        <v>1</v>
      </c>
      <c r="P2986" t="s">
        <v>8273</v>
      </c>
      <c r="Q2986" t="s">
        <v>8313</v>
      </c>
    </row>
    <row r="2987" spans="1:17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s="14">
        <f>ROUND((E2987/D2987)*100,0)</f>
        <v>122</v>
      </c>
      <c r="G2987" s="16">
        <f>IFERROR(ROUND(E2987/N2987,2),0)</f>
        <v>109.59</v>
      </c>
      <c r="H2987" t="s">
        <v>8218</v>
      </c>
      <c r="I2987" t="s">
        <v>8227</v>
      </c>
      <c r="J2987" t="s">
        <v>8249</v>
      </c>
      <c r="K2987" s="11">
        <v>42674.166666666664</v>
      </c>
      <c r="L2987" s="11">
        <v>42654.973703703705</v>
      </c>
      <c r="M2987" t="b">
        <v>0</v>
      </c>
      <c r="N2987">
        <v>111</v>
      </c>
      <c r="O2987" t="b">
        <v>1</v>
      </c>
      <c r="P2987" t="s">
        <v>8273</v>
      </c>
      <c r="Q2987" t="s">
        <v>8313</v>
      </c>
    </row>
    <row r="2988" spans="1:17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s="14">
        <f>ROUND((E2988/D2988)*100,0)</f>
        <v>106</v>
      </c>
      <c r="G2988" s="16">
        <f>IFERROR(ROUND(E2988/N2988,2),0)</f>
        <v>45.21</v>
      </c>
      <c r="H2988" t="s">
        <v>8218</v>
      </c>
      <c r="I2988" t="s">
        <v>8224</v>
      </c>
      <c r="J2988" t="s">
        <v>8246</v>
      </c>
      <c r="K2988" s="11">
        <v>42491.458402777775</v>
      </c>
      <c r="L2988" s="11">
        <v>42431.500069444446</v>
      </c>
      <c r="M2988" t="b">
        <v>0</v>
      </c>
      <c r="N2988">
        <v>56</v>
      </c>
      <c r="O2988" t="b">
        <v>1</v>
      </c>
      <c r="P2988" t="s">
        <v>8273</v>
      </c>
      <c r="Q2988" t="s">
        <v>8313</v>
      </c>
    </row>
    <row r="2989" spans="1:17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s="14">
        <f>ROUND((E2989/D2989)*100,0)</f>
        <v>110</v>
      </c>
      <c r="G2989" s="16">
        <f>IFERROR(ROUND(E2989/N2989,2),0)</f>
        <v>104.15</v>
      </c>
      <c r="H2989" t="s">
        <v>8218</v>
      </c>
      <c r="I2989" t="s">
        <v>8223</v>
      </c>
      <c r="J2989" t="s">
        <v>8245</v>
      </c>
      <c r="K2989" s="11">
        <v>42656</v>
      </c>
      <c r="L2989" s="11">
        <v>42627.307303240741</v>
      </c>
      <c r="M2989" t="b">
        <v>0</v>
      </c>
      <c r="N2989">
        <v>265</v>
      </c>
      <c r="O2989" t="b">
        <v>1</v>
      </c>
      <c r="P2989" t="s">
        <v>8273</v>
      </c>
      <c r="Q2989" t="s">
        <v>8313</v>
      </c>
    </row>
    <row r="2990" spans="1:17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s="14">
        <f>ROUND((E2990/D2990)*100,0)</f>
        <v>100</v>
      </c>
      <c r="G2990" s="16">
        <f>IFERROR(ROUND(E2990/N2990,2),0)</f>
        <v>35.71</v>
      </c>
      <c r="H2990" t="s">
        <v>8218</v>
      </c>
      <c r="I2990" t="s">
        <v>8224</v>
      </c>
      <c r="J2990" t="s">
        <v>8246</v>
      </c>
      <c r="K2990" s="11">
        <v>42541.36204861111</v>
      </c>
      <c r="L2990" s="11">
        <v>42511.36204861111</v>
      </c>
      <c r="M2990" t="b">
        <v>0</v>
      </c>
      <c r="N2990">
        <v>28</v>
      </c>
      <c r="O2990" t="b">
        <v>1</v>
      </c>
      <c r="P2990" t="s">
        <v>8273</v>
      </c>
      <c r="Q2990" t="s">
        <v>8313</v>
      </c>
    </row>
    <row r="2991" spans="1:17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s="14">
        <f>ROUND((E2991/D2991)*100,0)</f>
        <v>177</v>
      </c>
      <c r="G2991" s="16">
        <f>IFERROR(ROUND(E2991/N2991,2),0)</f>
        <v>97</v>
      </c>
      <c r="H2991" t="s">
        <v>8218</v>
      </c>
      <c r="I2991" t="s">
        <v>8223</v>
      </c>
      <c r="J2991" t="s">
        <v>8245</v>
      </c>
      <c r="K2991" s="11">
        <v>42359.207638888889</v>
      </c>
      <c r="L2991" s="11">
        <v>42337.02039351852</v>
      </c>
      <c r="M2991" t="b">
        <v>0</v>
      </c>
      <c r="N2991">
        <v>364</v>
      </c>
      <c r="O2991" t="b">
        <v>1</v>
      </c>
      <c r="P2991" t="s">
        <v>8273</v>
      </c>
      <c r="Q2991" t="s">
        <v>8313</v>
      </c>
    </row>
    <row r="2992" spans="1:17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s="14">
        <f>ROUND((E2992/D2992)*100,0)</f>
        <v>100</v>
      </c>
      <c r="G2992" s="16">
        <f>IFERROR(ROUND(E2992/N2992,2),0)</f>
        <v>370.37</v>
      </c>
      <c r="H2992" t="s">
        <v>8218</v>
      </c>
      <c r="I2992" t="s">
        <v>8223</v>
      </c>
      <c r="J2992" t="s">
        <v>8245</v>
      </c>
      <c r="K2992" s="11">
        <v>42376.574305555558</v>
      </c>
      <c r="L2992" s="11">
        <v>42341.574305555558</v>
      </c>
      <c r="M2992" t="b">
        <v>0</v>
      </c>
      <c r="N2992">
        <v>27</v>
      </c>
      <c r="O2992" t="b">
        <v>1</v>
      </c>
      <c r="P2992" t="s">
        <v>8273</v>
      </c>
      <c r="Q2992" t="s">
        <v>8313</v>
      </c>
    </row>
    <row r="2993" spans="1:17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s="14">
        <f>ROUND((E2993/D2993)*100,0)</f>
        <v>103</v>
      </c>
      <c r="G2993" s="16">
        <f>IFERROR(ROUND(E2993/N2993,2),0)</f>
        <v>94.41</v>
      </c>
      <c r="H2993" t="s">
        <v>8218</v>
      </c>
      <c r="I2993" t="s">
        <v>8223</v>
      </c>
      <c r="J2993" t="s">
        <v>8245</v>
      </c>
      <c r="K2993" s="11">
        <v>42762.837152777778</v>
      </c>
      <c r="L2993" s="11">
        <v>42740.837152777778</v>
      </c>
      <c r="M2993" t="b">
        <v>0</v>
      </c>
      <c r="N2993">
        <v>93</v>
      </c>
      <c r="O2993" t="b">
        <v>1</v>
      </c>
      <c r="P2993" t="s">
        <v>8273</v>
      </c>
      <c r="Q2993" t="s">
        <v>8313</v>
      </c>
    </row>
    <row r="2994" spans="1:17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s="14">
        <f>ROUND((E2994/D2994)*100,0)</f>
        <v>105</v>
      </c>
      <c r="G2994" s="16">
        <f>IFERROR(ROUND(E2994/N2994,2),0)</f>
        <v>48.98</v>
      </c>
      <c r="H2994" t="s">
        <v>8218</v>
      </c>
      <c r="I2994" t="s">
        <v>8223</v>
      </c>
      <c r="J2994" t="s">
        <v>8245</v>
      </c>
      <c r="K2994" s="11">
        <v>42652.767476851855</v>
      </c>
      <c r="L2994" s="11">
        <v>42622.767476851855</v>
      </c>
      <c r="M2994" t="b">
        <v>0</v>
      </c>
      <c r="N2994">
        <v>64</v>
      </c>
      <c r="O2994" t="b">
        <v>1</v>
      </c>
      <c r="P2994" t="s">
        <v>8273</v>
      </c>
      <c r="Q2994" t="s">
        <v>8313</v>
      </c>
    </row>
    <row r="2995" spans="1:17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s="14">
        <f>ROUND((E2995/D2995)*100,0)</f>
        <v>100</v>
      </c>
      <c r="G2995" s="16">
        <f>IFERROR(ROUND(E2995/N2995,2),0)</f>
        <v>45.59</v>
      </c>
      <c r="H2995" t="s">
        <v>8218</v>
      </c>
      <c r="I2995" t="s">
        <v>8223</v>
      </c>
      <c r="J2995" t="s">
        <v>8245</v>
      </c>
      <c r="K2995" s="11">
        <v>42420.838738425926</v>
      </c>
      <c r="L2995" s="11">
        <v>42390.838738425926</v>
      </c>
      <c r="M2995" t="b">
        <v>0</v>
      </c>
      <c r="N2995">
        <v>22</v>
      </c>
      <c r="O2995" t="b">
        <v>1</v>
      </c>
      <c r="P2995" t="s">
        <v>8273</v>
      </c>
      <c r="Q2995" t="s">
        <v>8313</v>
      </c>
    </row>
    <row r="2996" spans="1:17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s="14">
        <f>ROUND((E2996/D2996)*100,0)</f>
        <v>458</v>
      </c>
      <c r="G2996" s="16">
        <f>IFERROR(ROUND(E2996/N2996,2),0)</f>
        <v>23.28</v>
      </c>
      <c r="H2996" t="s">
        <v>8218</v>
      </c>
      <c r="I2996" t="s">
        <v>8224</v>
      </c>
      <c r="J2996" t="s">
        <v>8246</v>
      </c>
      <c r="K2996" s="11">
        <v>41915.478842592594</v>
      </c>
      <c r="L2996" s="11">
        <v>41885.478842592594</v>
      </c>
      <c r="M2996" t="b">
        <v>0</v>
      </c>
      <c r="N2996">
        <v>59</v>
      </c>
      <c r="O2996" t="b">
        <v>1</v>
      </c>
      <c r="P2996" t="s">
        <v>8273</v>
      </c>
      <c r="Q2996" t="s">
        <v>8313</v>
      </c>
    </row>
    <row r="2997" spans="1:17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s="14">
        <f>ROUND((E2997/D2997)*100,0)</f>
        <v>105</v>
      </c>
      <c r="G2997" s="16">
        <f>IFERROR(ROUND(E2997/N2997,2),0)</f>
        <v>63.23</v>
      </c>
      <c r="H2997" t="s">
        <v>8218</v>
      </c>
      <c r="I2997" t="s">
        <v>8223</v>
      </c>
      <c r="J2997" t="s">
        <v>8245</v>
      </c>
      <c r="K2997" s="11">
        <v>42754.665173611109</v>
      </c>
      <c r="L2997" s="11">
        <v>42724.665173611109</v>
      </c>
      <c r="M2997" t="b">
        <v>0</v>
      </c>
      <c r="N2997">
        <v>249</v>
      </c>
      <c r="O2997" t="b">
        <v>1</v>
      </c>
      <c r="P2997" t="s">
        <v>8273</v>
      </c>
      <c r="Q2997" t="s">
        <v>8313</v>
      </c>
    </row>
    <row r="2998" spans="1:17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s="14">
        <f>ROUND((E2998/D2998)*100,0)</f>
        <v>172</v>
      </c>
      <c r="G2998" s="16">
        <f>IFERROR(ROUND(E2998/N2998,2),0)</f>
        <v>153.52000000000001</v>
      </c>
      <c r="H2998" t="s">
        <v>8218</v>
      </c>
      <c r="I2998" t="s">
        <v>8223</v>
      </c>
      <c r="J2998" t="s">
        <v>8245</v>
      </c>
      <c r="K2998" s="11">
        <v>42150.912499999999</v>
      </c>
      <c r="L2998" s="11">
        <v>42090.912499999999</v>
      </c>
      <c r="M2998" t="b">
        <v>0</v>
      </c>
      <c r="N2998">
        <v>392</v>
      </c>
      <c r="O2998" t="b">
        <v>1</v>
      </c>
      <c r="P2998" t="s">
        <v>8273</v>
      </c>
      <c r="Q2998" t="s">
        <v>8313</v>
      </c>
    </row>
    <row r="2999" spans="1:17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s="14">
        <f>ROUND((E2999/D2999)*100,0)</f>
        <v>104</v>
      </c>
      <c r="G2999" s="16">
        <f>IFERROR(ROUND(E2999/N2999,2),0)</f>
        <v>90.2</v>
      </c>
      <c r="H2999" t="s">
        <v>8218</v>
      </c>
      <c r="I2999" t="s">
        <v>8223</v>
      </c>
      <c r="J2999" t="s">
        <v>8245</v>
      </c>
      <c r="K2999" s="11">
        <v>42793.207638888889</v>
      </c>
      <c r="L2999" s="11">
        <v>42775.733715277776</v>
      </c>
      <c r="M2999" t="b">
        <v>0</v>
      </c>
      <c r="N2999">
        <v>115</v>
      </c>
      <c r="O2999" t="b">
        <v>1</v>
      </c>
      <c r="P2999" t="s">
        <v>8273</v>
      </c>
      <c r="Q2999" t="s">
        <v>8313</v>
      </c>
    </row>
    <row r="3000" spans="1:17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s="14">
        <f>ROUND((E3000/D3000)*100,0)</f>
        <v>103</v>
      </c>
      <c r="G3000" s="16">
        <f>IFERROR(ROUND(E3000/N3000,2),0)</f>
        <v>118.97</v>
      </c>
      <c r="H3000" t="s">
        <v>8218</v>
      </c>
      <c r="I3000" t="s">
        <v>8223</v>
      </c>
      <c r="J3000" t="s">
        <v>8245</v>
      </c>
      <c r="K3000" s="11">
        <v>41806.184027777781</v>
      </c>
      <c r="L3000" s="11">
        <v>41778.193622685183</v>
      </c>
      <c r="M3000" t="b">
        <v>0</v>
      </c>
      <c r="N3000">
        <v>433</v>
      </c>
      <c r="O3000" t="b">
        <v>1</v>
      </c>
      <c r="P3000" t="s">
        <v>8273</v>
      </c>
      <c r="Q3000" t="s">
        <v>8313</v>
      </c>
    </row>
    <row r="3001" spans="1:17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s="14">
        <f>ROUND((E3001/D3001)*100,0)</f>
        <v>119</v>
      </c>
      <c r="G3001" s="16">
        <f>IFERROR(ROUND(E3001/N3001,2),0)</f>
        <v>80.25</v>
      </c>
      <c r="H3001" t="s">
        <v>8218</v>
      </c>
      <c r="I3001" t="s">
        <v>8223</v>
      </c>
      <c r="J3001" t="s">
        <v>8245</v>
      </c>
      <c r="K3001" s="11">
        <v>42795.083333333336</v>
      </c>
      <c r="L3001" s="11">
        <v>42780.740277777775</v>
      </c>
      <c r="M3001" t="b">
        <v>0</v>
      </c>
      <c r="N3001">
        <v>20</v>
      </c>
      <c r="O3001" t="b">
        <v>1</v>
      </c>
      <c r="P3001" t="s">
        <v>8273</v>
      </c>
      <c r="Q3001" t="s">
        <v>8313</v>
      </c>
    </row>
    <row r="3002" spans="1:17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s="14">
        <f>ROUND((E3002/D3002)*100,0)</f>
        <v>100</v>
      </c>
      <c r="G3002" s="16">
        <f>IFERROR(ROUND(E3002/N3002,2),0)</f>
        <v>62.5</v>
      </c>
      <c r="H3002" t="s">
        <v>8218</v>
      </c>
      <c r="I3002" t="s">
        <v>8223</v>
      </c>
      <c r="J3002" t="s">
        <v>8245</v>
      </c>
      <c r="K3002" s="11">
        <v>42766.75</v>
      </c>
      <c r="L3002" s="11">
        <v>42752.827199074076</v>
      </c>
      <c r="M3002" t="b">
        <v>0</v>
      </c>
      <c r="N3002">
        <v>8</v>
      </c>
      <c r="O3002" t="b">
        <v>1</v>
      </c>
      <c r="P3002" t="s">
        <v>8273</v>
      </c>
      <c r="Q3002" t="s">
        <v>8313</v>
      </c>
    </row>
    <row r="3003" spans="1:17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s="14">
        <f>ROUND((E3003/D3003)*100,0)</f>
        <v>319</v>
      </c>
      <c r="G3003" s="16">
        <f>IFERROR(ROUND(E3003/N3003,2),0)</f>
        <v>131.38</v>
      </c>
      <c r="H3003" t="s">
        <v>8218</v>
      </c>
      <c r="I3003" t="s">
        <v>8223</v>
      </c>
      <c r="J3003" t="s">
        <v>8245</v>
      </c>
      <c r="K3003" s="11">
        <v>42564.895624999997</v>
      </c>
      <c r="L3003" s="11">
        <v>42534.895624999997</v>
      </c>
      <c r="M3003" t="b">
        <v>0</v>
      </c>
      <c r="N3003">
        <v>175</v>
      </c>
      <c r="O3003" t="b">
        <v>1</v>
      </c>
      <c r="P3003" t="s">
        <v>8273</v>
      </c>
      <c r="Q3003" t="s">
        <v>8313</v>
      </c>
    </row>
    <row r="3004" spans="1:17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s="14">
        <f>ROUND((E3004/D3004)*100,0)</f>
        <v>109</v>
      </c>
      <c r="G3004" s="16">
        <f>IFERROR(ROUND(E3004/N3004,2),0)</f>
        <v>73.03</v>
      </c>
      <c r="H3004" t="s">
        <v>8218</v>
      </c>
      <c r="I3004" t="s">
        <v>8223</v>
      </c>
      <c r="J3004" t="s">
        <v>8245</v>
      </c>
      <c r="K3004" s="11">
        <v>41269.83625</v>
      </c>
      <c r="L3004" s="11">
        <v>41239.83625</v>
      </c>
      <c r="M3004" t="b">
        <v>0</v>
      </c>
      <c r="N3004">
        <v>104</v>
      </c>
      <c r="O3004" t="b">
        <v>1</v>
      </c>
      <c r="P3004" t="s">
        <v>8273</v>
      </c>
      <c r="Q3004" t="s">
        <v>8313</v>
      </c>
    </row>
    <row r="3005" spans="1:17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s="14">
        <f>ROUND((E3005/D3005)*100,0)</f>
        <v>101</v>
      </c>
      <c r="G3005" s="16">
        <f>IFERROR(ROUND(E3005/N3005,2),0)</f>
        <v>178.53</v>
      </c>
      <c r="H3005" t="s">
        <v>8218</v>
      </c>
      <c r="I3005" t="s">
        <v>8223</v>
      </c>
      <c r="J3005" t="s">
        <v>8245</v>
      </c>
      <c r="K3005" s="11">
        <v>42430.249305555553</v>
      </c>
      <c r="L3005" s="11">
        <v>42398.849259259259</v>
      </c>
      <c r="M3005" t="b">
        <v>0</v>
      </c>
      <c r="N3005">
        <v>17</v>
      </c>
      <c r="O3005" t="b">
        <v>1</v>
      </c>
      <c r="P3005" t="s">
        <v>8273</v>
      </c>
      <c r="Q3005" t="s">
        <v>8313</v>
      </c>
    </row>
    <row r="3006" spans="1:17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s="14">
        <f>ROUND((E3006/D3006)*100,0)</f>
        <v>113</v>
      </c>
      <c r="G3006" s="16">
        <f>IFERROR(ROUND(E3006/N3006,2),0)</f>
        <v>162.91</v>
      </c>
      <c r="H3006" t="s">
        <v>8218</v>
      </c>
      <c r="I3006" t="s">
        <v>8223</v>
      </c>
      <c r="J3006" t="s">
        <v>8245</v>
      </c>
      <c r="K3006" s="11">
        <v>41958.922731481478</v>
      </c>
      <c r="L3006" s="11">
        <v>41928.881064814814</v>
      </c>
      <c r="M3006" t="b">
        <v>0</v>
      </c>
      <c r="N3006">
        <v>277</v>
      </c>
      <c r="O3006" t="b">
        <v>1</v>
      </c>
      <c r="P3006" t="s">
        <v>8273</v>
      </c>
      <c r="Q3006" t="s">
        <v>8313</v>
      </c>
    </row>
    <row r="3007" spans="1:17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s="14">
        <f>ROUND((E3007/D3007)*100,0)</f>
        <v>120</v>
      </c>
      <c r="G3007" s="16">
        <f>IFERROR(ROUND(E3007/N3007,2),0)</f>
        <v>108.24</v>
      </c>
      <c r="H3007" t="s">
        <v>8218</v>
      </c>
      <c r="I3007" t="s">
        <v>8223</v>
      </c>
      <c r="J3007" t="s">
        <v>8245</v>
      </c>
      <c r="K3007" s="11">
        <v>41918.674826388888</v>
      </c>
      <c r="L3007" s="11">
        <v>41888.674826388888</v>
      </c>
      <c r="M3007" t="b">
        <v>0</v>
      </c>
      <c r="N3007">
        <v>118</v>
      </c>
      <c r="O3007" t="b">
        <v>1</v>
      </c>
      <c r="P3007" t="s">
        <v>8273</v>
      </c>
      <c r="Q3007" t="s">
        <v>8313</v>
      </c>
    </row>
    <row r="3008" spans="1:17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s="14">
        <f>ROUND((E3008/D3008)*100,0)</f>
        <v>108</v>
      </c>
      <c r="G3008" s="16">
        <f>IFERROR(ROUND(E3008/N3008,2),0)</f>
        <v>88.87</v>
      </c>
      <c r="H3008" t="s">
        <v>8218</v>
      </c>
      <c r="I3008" t="s">
        <v>8228</v>
      </c>
      <c r="J3008" t="s">
        <v>8250</v>
      </c>
      <c r="K3008" s="11">
        <v>41987.756840277776</v>
      </c>
      <c r="L3008" s="11">
        <v>41957.756840277776</v>
      </c>
      <c r="M3008" t="b">
        <v>0</v>
      </c>
      <c r="N3008">
        <v>97</v>
      </c>
      <c r="O3008" t="b">
        <v>1</v>
      </c>
      <c r="P3008" t="s">
        <v>8273</v>
      </c>
      <c r="Q3008" t="s">
        <v>8313</v>
      </c>
    </row>
    <row r="3009" spans="1:17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s="14">
        <f>ROUND((E3009/D3009)*100,0)</f>
        <v>180</v>
      </c>
      <c r="G3009" s="16">
        <f>IFERROR(ROUND(E3009/N3009,2),0)</f>
        <v>54</v>
      </c>
      <c r="H3009" t="s">
        <v>8218</v>
      </c>
      <c r="I3009" t="s">
        <v>8223</v>
      </c>
      <c r="J3009" t="s">
        <v>8245</v>
      </c>
      <c r="K3009" s="11">
        <v>42119.216238425928</v>
      </c>
      <c r="L3009" s="11">
        <v>42098.216238425928</v>
      </c>
      <c r="M3009" t="b">
        <v>0</v>
      </c>
      <c r="N3009">
        <v>20</v>
      </c>
      <c r="O3009" t="b">
        <v>1</v>
      </c>
      <c r="P3009" t="s">
        <v>8273</v>
      </c>
      <c r="Q3009" t="s">
        <v>8313</v>
      </c>
    </row>
    <row r="3010" spans="1:17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s="14">
        <f>ROUND((E3010/D3010)*100,0)</f>
        <v>101</v>
      </c>
      <c r="G3010" s="16">
        <f>IFERROR(ROUND(E3010/N3010,2),0)</f>
        <v>116.73</v>
      </c>
      <c r="H3010" t="s">
        <v>8218</v>
      </c>
      <c r="I3010" t="s">
        <v>8223</v>
      </c>
      <c r="J3010" t="s">
        <v>8245</v>
      </c>
      <c r="K3010" s="11">
        <v>42390.212025462963</v>
      </c>
      <c r="L3010" s="11">
        <v>42360.212025462963</v>
      </c>
      <c r="M3010" t="b">
        <v>0</v>
      </c>
      <c r="N3010">
        <v>26</v>
      </c>
      <c r="O3010" t="b">
        <v>1</v>
      </c>
      <c r="P3010" t="s">
        <v>8273</v>
      </c>
      <c r="Q3010" t="s">
        <v>8313</v>
      </c>
    </row>
    <row r="3011" spans="1:17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s="14">
        <f>ROUND((E3011/D3011)*100,0)</f>
        <v>120</v>
      </c>
      <c r="G3011" s="16">
        <f>IFERROR(ROUND(E3011/N3011,2),0)</f>
        <v>233.9</v>
      </c>
      <c r="H3011" t="s">
        <v>8218</v>
      </c>
      <c r="I3011" t="s">
        <v>8223</v>
      </c>
      <c r="J3011" t="s">
        <v>8245</v>
      </c>
      <c r="K3011" s="11">
        <v>41969.611574074072</v>
      </c>
      <c r="L3011" s="11">
        <v>41939.569907407407</v>
      </c>
      <c r="M3011" t="b">
        <v>0</v>
      </c>
      <c r="N3011">
        <v>128</v>
      </c>
      <c r="O3011" t="b">
        <v>1</v>
      </c>
      <c r="P3011" t="s">
        <v>8273</v>
      </c>
      <c r="Q3011" t="s">
        <v>8313</v>
      </c>
    </row>
    <row r="3012" spans="1:17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s="14">
        <f>ROUND((E3012/D3012)*100,0)</f>
        <v>158</v>
      </c>
      <c r="G3012" s="16">
        <f>IFERROR(ROUND(E3012/N3012,2),0)</f>
        <v>158</v>
      </c>
      <c r="H3012" t="s">
        <v>8218</v>
      </c>
      <c r="I3012" t="s">
        <v>8223</v>
      </c>
      <c r="J3012" t="s">
        <v>8245</v>
      </c>
      <c r="K3012" s="11">
        <v>42056.832395833335</v>
      </c>
      <c r="L3012" s="11">
        <v>41996.832395833335</v>
      </c>
      <c r="M3012" t="b">
        <v>0</v>
      </c>
      <c r="N3012">
        <v>15</v>
      </c>
      <c r="O3012" t="b">
        <v>1</v>
      </c>
      <c r="P3012" t="s">
        <v>8273</v>
      </c>
      <c r="Q3012" t="s">
        <v>8313</v>
      </c>
    </row>
    <row r="3013" spans="1:17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s="14">
        <f>ROUND((E3013/D3013)*100,0)</f>
        <v>124</v>
      </c>
      <c r="G3013" s="16">
        <f>IFERROR(ROUND(E3013/N3013,2),0)</f>
        <v>14.84</v>
      </c>
      <c r="H3013" t="s">
        <v>8218</v>
      </c>
      <c r="I3013" t="s">
        <v>8226</v>
      </c>
      <c r="J3013" t="s">
        <v>8248</v>
      </c>
      <c r="K3013" s="11">
        <v>42361.957638888889</v>
      </c>
      <c r="L3013" s="11">
        <v>42334.468935185185</v>
      </c>
      <c r="M3013" t="b">
        <v>0</v>
      </c>
      <c r="N3013">
        <v>25</v>
      </c>
      <c r="O3013" t="b">
        <v>1</v>
      </c>
      <c r="P3013" t="s">
        <v>8273</v>
      </c>
      <c r="Q3013" t="s">
        <v>8313</v>
      </c>
    </row>
    <row r="3014" spans="1:17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s="14">
        <f>ROUND((E3014/D3014)*100,0)</f>
        <v>117</v>
      </c>
      <c r="G3014" s="16">
        <f>IFERROR(ROUND(E3014/N3014,2),0)</f>
        <v>85.18</v>
      </c>
      <c r="H3014" t="s">
        <v>8218</v>
      </c>
      <c r="I3014" t="s">
        <v>8223</v>
      </c>
      <c r="J3014" t="s">
        <v>8245</v>
      </c>
      <c r="K3014" s="11">
        <v>42045.702893518515</v>
      </c>
      <c r="L3014" s="11">
        <v>42024.702893518515</v>
      </c>
      <c r="M3014" t="b">
        <v>0</v>
      </c>
      <c r="N3014">
        <v>55</v>
      </c>
      <c r="O3014" t="b">
        <v>1</v>
      </c>
      <c r="P3014" t="s">
        <v>8273</v>
      </c>
      <c r="Q3014" t="s">
        <v>8313</v>
      </c>
    </row>
    <row r="3015" spans="1:17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s="14">
        <f>ROUND((E3015/D3015)*100,0)</f>
        <v>157</v>
      </c>
      <c r="G3015" s="16">
        <f>IFERROR(ROUND(E3015/N3015,2),0)</f>
        <v>146.69</v>
      </c>
      <c r="H3015" t="s">
        <v>8218</v>
      </c>
      <c r="I3015" t="s">
        <v>8223</v>
      </c>
      <c r="J3015" t="s">
        <v>8245</v>
      </c>
      <c r="K3015" s="11">
        <v>42176.836215277777</v>
      </c>
      <c r="L3015" s="11">
        <v>42146.836215277777</v>
      </c>
      <c r="M3015" t="b">
        <v>0</v>
      </c>
      <c r="N3015">
        <v>107</v>
      </c>
      <c r="O3015" t="b">
        <v>1</v>
      </c>
      <c r="P3015" t="s">
        <v>8273</v>
      </c>
      <c r="Q3015" t="s">
        <v>8313</v>
      </c>
    </row>
    <row r="3016" spans="1:17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s="14">
        <f>ROUND((E3016/D3016)*100,0)</f>
        <v>113</v>
      </c>
      <c r="G3016" s="16">
        <f>IFERROR(ROUND(E3016/N3016,2),0)</f>
        <v>50.76</v>
      </c>
      <c r="H3016" t="s">
        <v>8218</v>
      </c>
      <c r="I3016" t="s">
        <v>8223</v>
      </c>
      <c r="J3016" t="s">
        <v>8245</v>
      </c>
      <c r="K3016" s="11">
        <v>41948.208333333336</v>
      </c>
      <c r="L3016" s="11">
        <v>41920.123611111114</v>
      </c>
      <c r="M3016" t="b">
        <v>0</v>
      </c>
      <c r="N3016">
        <v>557</v>
      </c>
      <c r="O3016" t="b">
        <v>1</v>
      </c>
      <c r="P3016" t="s">
        <v>8273</v>
      </c>
      <c r="Q3016" t="s">
        <v>8313</v>
      </c>
    </row>
    <row r="3017" spans="1:17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s="14">
        <f>ROUND((E3017/D3017)*100,0)</f>
        <v>103</v>
      </c>
      <c r="G3017" s="16">
        <f>IFERROR(ROUND(E3017/N3017,2),0)</f>
        <v>87.7</v>
      </c>
      <c r="H3017" t="s">
        <v>8218</v>
      </c>
      <c r="I3017" t="s">
        <v>8223</v>
      </c>
      <c r="J3017" t="s">
        <v>8245</v>
      </c>
      <c r="K3017" s="11">
        <v>41801.166666666664</v>
      </c>
      <c r="L3017" s="11">
        <v>41785.72729166667</v>
      </c>
      <c r="M3017" t="b">
        <v>0</v>
      </c>
      <c r="N3017">
        <v>40</v>
      </c>
      <c r="O3017" t="b">
        <v>1</v>
      </c>
      <c r="P3017" t="s">
        <v>8273</v>
      </c>
      <c r="Q3017" t="s">
        <v>8313</v>
      </c>
    </row>
    <row r="3018" spans="1:17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s="14">
        <f>ROUND((E3018/D3018)*100,0)</f>
        <v>103</v>
      </c>
      <c r="G3018" s="16">
        <f>IFERROR(ROUND(E3018/N3018,2),0)</f>
        <v>242.28</v>
      </c>
      <c r="H3018" t="s">
        <v>8218</v>
      </c>
      <c r="I3018" t="s">
        <v>8223</v>
      </c>
      <c r="J3018" t="s">
        <v>8245</v>
      </c>
      <c r="K3018" s="11">
        <v>41838.548055555555</v>
      </c>
      <c r="L3018" s="11">
        <v>41778.548055555555</v>
      </c>
      <c r="M3018" t="b">
        <v>0</v>
      </c>
      <c r="N3018">
        <v>36</v>
      </c>
      <c r="O3018" t="b">
        <v>1</v>
      </c>
      <c r="P3018" t="s">
        <v>8273</v>
      </c>
      <c r="Q3018" t="s">
        <v>8313</v>
      </c>
    </row>
    <row r="3019" spans="1:17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s="14">
        <f>ROUND((E3019/D3019)*100,0)</f>
        <v>106</v>
      </c>
      <c r="G3019" s="16">
        <f>IFERROR(ROUND(E3019/N3019,2),0)</f>
        <v>146.44999999999999</v>
      </c>
      <c r="H3019" t="s">
        <v>8218</v>
      </c>
      <c r="I3019" t="s">
        <v>8223</v>
      </c>
      <c r="J3019" t="s">
        <v>8245</v>
      </c>
      <c r="K3019" s="11">
        <v>41871.850034722222</v>
      </c>
      <c r="L3019" s="11">
        <v>41841.850034722222</v>
      </c>
      <c r="M3019" t="b">
        <v>0</v>
      </c>
      <c r="N3019">
        <v>159</v>
      </c>
      <c r="O3019" t="b">
        <v>1</v>
      </c>
      <c r="P3019" t="s">
        <v>8273</v>
      </c>
      <c r="Q3019" t="s">
        <v>8313</v>
      </c>
    </row>
    <row r="3020" spans="1:17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s="14">
        <f>ROUND((E3020/D3020)*100,0)</f>
        <v>101</v>
      </c>
      <c r="G3020" s="16">
        <f>IFERROR(ROUND(E3020/N3020,2),0)</f>
        <v>103.17</v>
      </c>
      <c r="H3020" t="s">
        <v>8218</v>
      </c>
      <c r="I3020" t="s">
        <v>8229</v>
      </c>
      <c r="J3020" t="s">
        <v>8248</v>
      </c>
      <c r="K3020" s="11">
        <v>42205.916666666664</v>
      </c>
      <c r="L3020" s="11">
        <v>42163.298333333332</v>
      </c>
      <c r="M3020" t="b">
        <v>0</v>
      </c>
      <c r="N3020">
        <v>41</v>
      </c>
      <c r="O3020" t="b">
        <v>1</v>
      </c>
      <c r="P3020" t="s">
        <v>8273</v>
      </c>
      <c r="Q3020" t="s">
        <v>8313</v>
      </c>
    </row>
    <row r="3021" spans="1:17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s="14">
        <f>ROUND((E3021/D3021)*100,0)</f>
        <v>121</v>
      </c>
      <c r="G3021" s="16">
        <f>IFERROR(ROUND(E3021/N3021,2),0)</f>
        <v>80.459999999999994</v>
      </c>
      <c r="H3021" t="s">
        <v>8218</v>
      </c>
      <c r="I3021" t="s">
        <v>8223</v>
      </c>
      <c r="J3021" t="s">
        <v>8245</v>
      </c>
      <c r="K3021" s="11">
        <v>41786.125</v>
      </c>
      <c r="L3021" s="11">
        <v>41758.833564814813</v>
      </c>
      <c r="M3021" t="b">
        <v>0</v>
      </c>
      <c r="N3021">
        <v>226</v>
      </c>
      <c r="O3021" t="b">
        <v>1</v>
      </c>
      <c r="P3021" t="s">
        <v>8273</v>
      </c>
      <c r="Q3021" t="s">
        <v>8313</v>
      </c>
    </row>
    <row r="3022" spans="1:17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s="14">
        <f>ROUND((E3022/D3022)*100,0)</f>
        <v>101</v>
      </c>
      <c r="G3022" s="16">
        <f>IFERROR(ROUND(E3022/N3022,2),0)</f>
        <v>234.67</v>
      </c>
      <c r="H3022" t="s">
        <v>8218</v>
      </c>
      <c r="I3022" t="s">
        <v>8223</v>
      </c>
      <c r="J3022" t="s">
        <v>8245</v>
      </c>
      <c r="K3022" s="11">
        <v>42230.846446759257</v>
      </c>
      <c r="L3022" s="11">
        <v>42170.846446759257</v>
      </c>
      <c r="M3022" t="b">
        <v>0</v>
      </c>
      <c r="N3022">
        <v>30</v>
      </c>
      <c r="O3022" t="b">
        <v>1</v>
      </c>
      <c r="P3022" t="s">
        <v>8273</v>
      </c>
      <c r="Q3022" t="s">
        <v>8313</v>
      </c>
    </row>
    <row r="3023" spans="1:17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s="14">
        <f>ROUND((E3023/D3023)*100,0)</f>
        <v>116</v>
      </c>
      <c r="G3023" s="16">
        <f>IFERROR(ROUND(E3023/N3023,2),0)</f>
        <v>50.69</v>
      </c>
      <c r="H3023" t="s">
        <v>8218</v>
      </c>
      <c r="I3023" t="s">
        <v>8223</v>
      </c>
      <c r="J3023" t="s">
        <v>8245</v>
      </c>
      <c r="K3023" s="11">
        <v>42696.249305555553</v>
      </c>
      <c r="L3023" s="11">
        <v>42660.618854166663</v>
      </c>
      <c r="M3023" t="b">
        <v>0</v>
      </c>
      <c r="N3023">
        <v>103</v>
      </c>
      <c r="O3023" t="b">
        <v>1</v>
      </c>
      <c r="P3023" t="s">
        <v>8273</v>
      </c>
      <c r="Q3023" t="s">
        <v>8313</v>
      </c>
    </row>
    <row r="3024" spans="1:17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s="14">
        <f>ROUND((E3024/D3024)*100,0)</f>
        <v>101</v>
      </c>
      <c r="G3024" s="16">
        <f>IFERROR(ROUND(E3024/N3024,2),0)</f>
        <v>162.71</v>
      </c>
      <c r="H3024" t="s">
        <v>8218</v>
      </c>
      <c r="I3024" t="s">
        <v>8223</v>
      </c>
      <c r="J3024" t="s">
        <v>8245</v>
      </c>
      <c r="K3024" s="11">
        <v>42609.95380787037</v>
      </c>
      <c r="L3024" s="11">
        <v>42564.95380787037</v>
      </c>
      <c r="M3024" t="b">
        <v>0</v>
      </c>
      <c r="N3024">
        <v>62</v>
      </c>
      <c r="O3024" t="b">
        <v>1</v>
      </c>
      <c r="P3024" t="s">
        <v>8273</v>
      </c>
      <c r="Q3024" t="s">
        <v>8313</v>
      </c>
    </row>
    <row r="3025" spans="1:17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s="14">
        <f>ROUND((E3025/D3025)*100,0)</f>
        <v>103</v>
      </c>
      <c r="G3025" s="16">
        <f>IFERROR(ROUND(E3025/N3025,2),0)</f>
        <v>120.17</v>
      </c>
      <c r="H3025" t="s">
        <v>8218</v>
      </c>
      <c r="I3025" t="s">
        <v>8224</v>
      </c>
      <c r="J3025" t="s">
        <v>8246</v>
      </c>
      <c r="K3025" s="11">
        <v>42166.675763888888</v>
      </c>
      <c r="L3025" s="11">
        <v>42121.675763888888</v>
      </c>
      <c r="M3025" t="b">
        <v>0</v>
      </c>
      <c r="N3025">
        <v>6</v>
      </c>
      <c r="O3025" t="b">
        <v>1</v>
      </c>
      <c r="P3025" t="s">
        <v>8273</v>
      </c>
      <c r="Q3025" t="s">
        <v>8313</v>
      </c>
    </row>
    <row r="3026" spans="1:17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s="14">
        <f>ROUND((E3026/D3026)*100,0)</f>
        <v>246</v>
      </c>
      <c r="G3026" s="16">
        <f>IFERROR(ROUND(E3026/N3026,2),0)</f>
        <v>67.7</v>
      </c>
      <c r="H3026" t="s">
        <v>8218</v>
      </c>
      <c r="I3026" t="s">
        <v>8223</v>
      </c>
      <c r="J3026" t="s">
        <v>8245</v>
      </c>
      <c r="K3026" s="11">
        <v>41188.993923611109</v>
      </c>
      <c r="L3026" s="11">
        <v>41158.993923611109</v>
      </c>
      <c r="M3026" t="b">
        <v>0</v>
      </c>
      <c r="N3026">
        <v>182</v>
      </c>
      <c r="O3026" t="b">
        <v>1</v>
      </c>
      <c r="P3026" t="s">
        <v>8273</v>
      </c>
      <c r="Q3026" t="s">
        <v>8313</v>
      </c>
    </row>
    <row r="3027" spans="1:17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s="14">
        <f>ROUND((E3027/D3027)*100,0)</f>
        <v>302</v>
      </c>
      <c r="G3027" s="16">
        <f>IFERROR(ROUND(E3027/N3027,2),0)</f>
        <v>52.1</v>
      </c>
      <c r="H3027" t="s">
        <v>8218</v>
      </c>
      <c r="I3027" t="s">
        <v>8224</v>
      </c>
      <c r="J3027" t="s">
        <v>8246</v>
      </c>
      <c r="K3027" s="11">
        <v>41789.666666666664</v>
      </c>
      <c r="L3027" s="11">
        <v>41761.509409722225</v>
      </c>
      <c r="M3027" t="b">
        <v>0</v>
      </c>
      <c r="N3027">
        <v>145</v>
      </c>
      <c r="O3027" t="b">
        <v>1</v>
      </c>
      <c r="P3027" t="s">
        <v>8273</v>
      </c>
      <c r="Q3027" t="s">
        <v>8313</v>
      </c>
    </row>
    <row r="3028" spans="1:17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s="14">
        <f>ROUND((E3028/D3028)*100,0)</f>
        <v>143</v>
      </c>
      <c r="G3028" s="16">
        <f>IFERROR(ROUND(E3028/N3028,2),0)</f>
        <v>51.6</v>
      </c>
      <c r="H3028" t="s">
        <v>8218</v>
      </c>
      <c r="I3028" t="s">
        <v>8224</v>
      </c>
      <c r="J3028" t="s">
        <v>8246</v>
      </c>
      <c r="K3028" s="11">
        <v>42797.459398148145</v>
      </c>
      <c r="L3028" s="11">
        <v>42783.459398148145</v>
      </c>
      <c r="M3028" t="b">
        <v>0</v>
      </c>
      <c r="N3028">
        <v>25</v>
      </c>
      <c r="O3028" t="b">
        <v>1</v>
      </c>
      <c r="P3028" t="s">
        <v>8273</v>
      </c>
      <c r="Q3028" t="s">
        <v>8313</v>
      </c>
    </row>
    <row r="3029" spans="1:17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s="14">
        <f>ROUND((E3029/D3029)*100,0)</f>
        <v>131</v>
      </c>
      <c r="G3029" s="16">
        <f>IFERROR(ROUND(E3029/N3029,2),0)</f>
        <v>164.3</v>
      </c>
      <c r="H3029" t="s">
        <v>8218</v>
      </c>
      <c r="I3029" t="s">
        <v>8223</v>
      </c>
      <c r="J3029" t="s">
        <v>8245</v>
      </c>
      <c r="K3029" s="11">
        <v>42083.662627314814</v>
      </c>
      <c r="L3029" s="11">
        <v>42053.704293981478</v>
      </c>
      <c r="M3029" t="b">
        <v>0</v>
      </c>
      <c r="N3029">
        <v>320</v>
      </c>
      <c r="O3029" t="b">
        <v>1</v>
      </c>
      <c r="P3029" t="s">
        <v>8273</v>
      </c>
      <c r="Q3029" t="s">
        <v>8313</v>
      </c>
    </row>
    <row r="3030" spans="1:17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s="14">
        <f>ROUND((E3030/D3030)*100,0)</f>
        <v>168</v>
      </c>
      <c r="G3030" s="16">
        <f>IFERROR(ROUND(E3030/N3030,2),0)</f>
        <v>84.86</v>
      </c>
      <c r="H3030" t="s">
        <v>8218</v>
      </c>
      <c r="I3030" t="s">
        <v>8223</v>
      </c>
      <c r="J3030" t="s">
        <v>8245</v>
      </c>
      <c r="K3030" s="11">
        <v>42597.264178240737</v>
      </c>
      <c r="L3030" s="11">
        <v>42567.264178240737</v>
      </c>
      <c r="M3030" t="b">
        <v>0</v>
      </c>
      <c r="N3030">
        <v>99</v>
      </c>
      <c r="O3030" t="b">
        <v>1</v>
      </c>
      <c r="P3030" t="s">
        <v>8273</v>
      </c>
      <c r="Q3030" t="s">
        <v>8313</v>
      </c>
    </row>
    <row r="3031" spans="1:17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s="14">
        <f>ROUND((E3031/D3031)*100,0)</f>
        <v>110</v>
      </c>
      <c r="G3031" s="16">
        <f>IFERROR(ROUND(E3031/N3031,2),0)</f>
        <v>94.55</v>
      </c>
      <c r="H3031" t="s">
        <v>8218</v>
      </c>
      <c r="I3031" t="s">
        <v>8223</v>
      </c>
      <c r="J3031" t="s">
        <v>8245</v>
      </c>
      <c r="K3031" s="11">
        <v>41961.190972222219</v>
      </c>
      <c r="L3031" s="11">
        <v>41932.708877314813</v>
      </c>
      <c r="M3031" t="b">
        <v>0</v>
      </c>
      <c r="N3031">
        <v>348</v>
      </c>
      <c r="O3031" t="b">
        <v>1</v>
      </c>
      <c r="P3031" t="s">
        <v>8273</v>
      </c>
      <c r="Q3031" t="s">
        <v>8313</v>
      </c>
    </row>
    <row r="3032" spans="1:17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s="14">
        <f>ROUND((E3032/D3032)*100,0)</f>
        <v>107</v>
      </c>
      <c r="G3032" s="16">
        <f>IFERROR(ROUND(E3032/N3032,2),0)</f>
        <v>45.54</v>
      </c>
      <c r="H3032" t="s">
        <v>8218</v>
      </c>
      <c r="I3032" t="s">
        <v>8223</v>
      </c>
      <c r="J3032" t="s">
        <v>8245</v>
      </c>
      <c r="K3032" s="11">
        <v>42263.747349537036</v>
      </c>
      <c r="L3032" s="11">
        <v>42233.747349537036</v>
      </c>
      <c r="M3032" t="b">
        <v>0</v>
      </c>
      <c r="N3032">
        <v>41</v>
      </c>
      <c r="O3032" t="b">
        <v>1</v>
      </c>
      <c r="P3032" t="s">
        <v>8273</v>
      </c>
      <c r="Q3032" t="s">
        <v>8313</v>
      </c>
    </row>
    <row r="3033" spans="1:17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s="14">
        <f>ROUND((E3033/D3033)*100,0)</f>
        <v>100</v>
      </c>
      <c r="G3033" s="16">
        <f>IFERROR(ROUND(E3033/N3033,2),0)</f>
        <v>51.72</v>
      </c>
      <c r="H3033" t="s">
        <v>8218</v>
      </c>
      <c r="I3033" t="s">
        <v>8223</v>
      </c>
      <c r="J3033" t="s">
        <v>8245</v>
      </c>
      <c r="K3033" s="11">
        <v>42657.882488425923</v>
      </c>
      <c r="L3033" s="11">
        <v>42597.882488425923</v>
      </c>
      <c r="M3033" t="b">
        <v>0</v>
      </c>
      <c r="N3033">
        <v>29</v>
      </c>
      <c r="O3033" t="b">
        <v>1</v>
      </c>
      <c r="P3033" t="s">
        <v>8273</v>
      </c>
      <c r="Q3033" t="s">
        <v>8313</v>
      </c>
    </row>
    <row r="3034" spans="1:17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s="14">
        <f>ROUND((E3034/D3034)*100,0)</f>
        <v>127</v>
      </c>
      <c r="G3034" s="16">
        <f>IFERROR(ROUND(E3034/N3034,2),0)</f>
        <v>50.88</v>
      </c>
      <c r="H3034" t="s">
        <v>8218</v>
      </c>
      <c r="I3034" t="s">
        <v>8223</v>
      </c>
      <c r="J3034" t="s">
        <v>8245</v>
      </c>
      <c r="K3034" s="11">
        <v>42258.044664351852</v>
      </c>
      <c r="L3034" s="11">
        <v>42228.044664351852</v>
      </c>
      <c r="M3034" t="b">
        <v>0</v>
      </c>
      <c r="N3034">
        <v>25</v>
      </c>
      <c r="O3034" t="b">
        <v>1</v>
      </c>
      <c r="P3034" t="s">
        <v>8273</v>
      </c>
      <c r="Q3034" t="s">
        <v>8313</v>
      </c>
    </row>
    <row r="3035" spans="1:17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s="14">
        <f>ROUND((E3035/D3035)*100,0)</f>
        <v>147</v>
      </c>
      <c r="G3035" s="16">
        <f>IFERROR(ROUND(E3035/N3035,2),0)</f>
        <v>191.13</v>
      </c>
      <c r="H3035" t="s">
        <v>8218</v>
      </c>
      <c r="I3035" t="s">
        <v>8223</v>
      </c>
      <c r="J3035" t="s">
        <v>8245</v>
      </c>
      <c r="K3035" s="11">
        <v>42600.110243055555</v>
      </c>
      <c r="L3035" s="11">
        <v>42570.110243055555</v>
      </c>
      <c r="M3035" t="b">
        <v>0</v>
      </c>
      <c r="N3035">
        <v>23</v>
      </c>
      <c r="O3035" t="b">
        <v>1</v>
      </c>
      <c r="P3035" t="s">
        <v>8273</v>
      </c>
      <c r="Q3035" t="s">
        <v>8313</v>
      </c>
    </row>
    <row r="3036" spans="1:17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s="14">
        <f>ROUND((E3036/D3036)*100,0)</f>
        <v>113</v>
      </c>
      <c r="G3036" s="16">
        <f>IFERROR(ROUND(E3036/N3036,2),0)</f>
        <v>89.31</v>
      </c>
      <c r="H3036" t="s">
        <v>8218</v>
      </c>
      <c r="I3036" t="s">
        <v>8223</v>
      </c>
      <c r="J3036" t="s">
        <v>8245</v>
      </c>
      <c r="K3036" s="11">
        <v>42675.165972222225</v>
      </c>
      <c r="L3036" s="11">
        <v>42644.535358796296</v>
      </c>
      <c r="M3036" t="b">
        <v>0</v>
      </c>
      <c r="N3036">
        <v>1260</v>
      </c>
      <c r="O3036" t="b">
        <v>1</v>
      </c>
      <c r="P3036" t="s">
        <v>8273</v>
      </c>
      <c r="Q3036" t="s">
        <v>8313</v>
      </c>
    </row>
    <row r="3037" spans="1:17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s="14">
        <f>ROUND((E3037/D3037)*100,0)</f>
        <v>109</v>
      </c>
      <c r="G3037" s="16">
        <f>IFERROR(ROUND(E3037/N3037,2),0)</f>
        <v>88.59</v>
      </c>
      <c r="H3037" t="s">
        <v>8218</v>
      </c>
      <c r="I3037" t="s">
        <v>8223</v>
      </c>
      <c r="J3037" t="s">
        <v>8245</v>
      </c>
      <c r="K3037" s="11">
        <v>41398.560289351852</v>
      </c>
      <c r="L3037" s="11">
        <v>41368.560289351852</v>
      </c>
      <c r="M3037" t="b">
        <v>0</v>
      </c>
      <c r="N3037">
        <v>307</v>
      </c>
      <c r="O3037" t="b">
        <v>1</v>
      </c>
      <c r="P3037" t="s">
        <v>8273</v>
      </c>
      <c r="Q3037" t="s">
        <v>8313</v>
      </c>
    </row>
    <row r="3038" spans="1:17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s="14">
        <f>ROUND((E3038/D3038)*100,0)</f>
        <v>127</v>
      </c>
      <c r="G3038" s="16">
        <f>IFERROR(ROUND(E3038/N3038,2),0)</f>
        <v>96.3</v>
      </c>
      <c r="H3038" t="s">
        <v>8218</v>
      </c>
      <c r="I3038" t="s">
        <v>8223</v>
      </c>
      <c r="J3038" t="s">
        <v>8245</v>
      </c>
      <c r="K3038" s="11">
        <v>41502.499305555553</v>
      </c>
      <c r="L3038" s="11">
        <v>41466.785231481481</v>
      </c>
      <c r="M3038" t="b">
        <v>0</v>
      </c>
      <c r="N3038">
        <v>329</v>
      </c>
      <c r="O3038" t="b">
        <v>1</v>
      </c>
      <c r="P3038" t="s">
        <v>8273</v>
      </c>
      <c r="Q3038" t="s">
        <v>8313</v>
      </c>
    </row>
    <row r="3039" spans="1:17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s="14">
        <f>ROUND((E3039/D3039)*100,0)</f>
        <v>213</v>
      </c>
      <c r="G3039" s="16">
        <f>IFERROR(ROUND(E3039/N3039,2),0)</f>
        <v>33.31</v>
      </c>
      <c r="H3039" t="s">
        <v>8218</v>
      </c>
      <c r="I3039" t="s">
        <v>8223</v>
      </c>
      <c r="J3039" t="s">
        <v>8245</v>
      </c>
      <c r="K3039" s="11">
        <v>40453.207638888889</v>
      </c>
      <c r="L3039" s="11">
        <v>40378.893206018518</v>
      </c>
      <c r="M3039" t="b">
        <v>0</v>
      </c>
      <c r="N3039">
        <v>32</v>
      </c>
      <c r="O3039" t="b">
        <v>1</v>
      </c>
      <c r="P3039" t="s">
        <v>8273</v>
      </c>
      <c r="Q3039" t="s">
        <v>8313</v>
      </c>
    </row>
    <row r="3040" spans="1:17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s="14">
        <f>ROUND((E3040/D3040)*100,0)</f>
        <v>101</v>
      </c>
      <c r="G3040" s="16">
        <f>IFERROR(ROUND(E3040/N3040,2),0)</f>
        <v>37.22</v>
      </c>
      <c r="H3040" t="s">
        <v>8218</v>
      </c>
      <c r="I3040" t="s">
        <v>8223</v>
      </c>
      <c r="J3040" t="s">
        <v>8245</v>
      </c>
      <c r="K3040" s="11">
        <v>42433.252280092594</v>
      </c>
      <c r="L3040" s="11">
        <v>42373.252280092594</v>
      </c>
      <c r="M3040" t="b">
        <v>0</v>
      </c>
      <c r="N3040">
        <v>27</v>
      </c>
      <c r="O3040" t="b">
        <v>1</v>
      </c>
      <c r="P3040" t="s">
        <v>8273</v>
      </c>
      <c r="Q3040" t="s">
        <v>8313</v>
      </c>
    </row>
    <row r="3041" spans="1:17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s="14">
        <f>ROUND((E3041/D3041)*100,0)</f>
        <v>109</v>
      </c>
      <c r="G3041" s="16">
        <f>IFERROR(ROUND(E3041/N3041,2),0)</f>
        <v>92.13</v>
      </c>
      <c r="H3041" t="s">
        <v>8218</v>
      </c>
      <c r="I3041" t="s">
        <v>8223</v>
      </c>
      <c r="J3041" t="s">
        <v>8245</v>
      </c>
      <c r="K3041" s="11">
        <v>41637.332638888889</v>
      </c>
      <c r="L3041" s="11">
        <v>41610.794421296298</v>
      </c>
      <c r="M3041" t="b">
        <v>0</v>
      </c>
      <c r="N3041">
        <v>236</v>
      </c>
      <c r="O3041" t="b">
        <v>1</v>
      </c>
      <c r="P3041" t="s">
        <v>8273</v>
      </c>
      <c r="Q3041" t="s">
        <v>8313</v>
      </c>
    </row>
    <row r="3042" spans="1:17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s="14">
        <f>ROUND((E3042/D3042)*100,0)</f>
        <v>108</v>
      </c>
      <c r="G3042" s="16">
        <f>IFERROR(ROUND(E3042/N3042,2),0)</f>
        <v>76.790000000000006</v>
      </c>
      <c r="H3042" t="s">
        <v>8218</v>
      </c>
      <c r="I3042" t="s">
        <v>8223</v>
      </c>
      <c r="J3042" t="s">
        <v>8245</v>
      </c>
      <c r="K3042" s="11">
        <v>42181.958333333336</v>
      </c>
      <c r="L3042" s="11">
        <v>42177.791909722226</v>
      </c>
      <c r="M3042" t="b">
        <v>0</v>
      </c>
      <c r="N3042">
        <v>42</v>
      </c>
      <c r="O3042" t="b">
        <v>1</v>
      </c>
      <c r="P3042" t="s">
        <v>8273</v>
      </c>
      <c r="Q3042" t="s">
        <v>8313</v>
      </c>
    </row>
    <row r="3043" spans="1:17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s="14">
        <f>ROUND((E3043/D3043)*100,0)</f>
        <v>110</v>
      </c>
      <c r="G3043" s="16">
        <f>IFERROR(ROUND(E3043/N3043,2),0)</f>
        <v>96.53</v>
      </c>
      <c r="H3043" t="s">
        <v>8218</v>
      </c>
      <c r="I3043" t="s">
        <v>8223</v>
      </c>
      <c r="J3043" t="s">
        <v>8245</v>
      </c>
      <c r="K3043" s="11">
        <v>42389.868611111109</v>
      </c>
      <c r="L3043" s="11">
        <v>42359.868611111109</v>
      </c>
      <c r="M3043" t="b">
        <v>0</v>
      </c>
      <c r="N3043">
        <v>95</v>
      </c>
      <c r="O3043" t="b">
        <v>1</v>
      </c>
      <c r="P3043" t="s">
        <v>8273</v>
      </c>
      <c r="Q3043" t="s">
        <v>8313</v>
      </c>
    </row>
    <row r="3044" spans="1:17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s="14">
        <f>ROUND((E3044/D3044)*100,0)</f>
        <v>128</v>
      </c>
      <c r="G3044" s="16">
        <f>IFERROR(ROUND(E3044/N3044,2),0)</f>
        <v>51.89</v>
      </c>
      <c r="H3044" t="s">
        <v>8218</v>
      </c>
      <c r="I3044" t="s">
        <v>8224</v>
      </c>
      <c r="J3044" t="s">
        <v>8246</v>
      </c>
      <c r="K3044" s="11">
        <v>42283.688043981485</v>
      </c>
      <c r="L3044" s="11">
        <v>42253.688043981485</v>
      </c>
      <c r="M3044" t="b">
        <v>0</v>
      </c>
      <c r="N3044">
        <v>37</v>
      </c>
      <c r="O3044" t="b">
        <v>1</v>
      </c>
      <c r="P3044" t="s">
        <v>8273</v>
      </c>
      <c r="Q3044" t="s">
        <v>8313</v>
      </c>
    </row>
    <row r="3045" spans="1:17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s="14">
        <f>ROUND((E3045/D3045)*100,0)</f>
        <v>110</v>
      </c>
      <c r="G3045" s="16">
        <f>IFERROR(ROUND(E3045/N3045,2),0)</f>
        <v>128.91</v>
      </c>
      <c r="H3045" t="s">
        <v>8218</v>
      </c>
      <c r="I3045" t="s">
        <v>8228</v>
      </c>
      <c r="J3045" t="s">
        <v>8250</v>
      </c>
      <c r="K3045" s="11">
        <v>42110.118055555555</v>
      </c>
      <c r="L3045" s="11">
        <v>42083.070590277777</v>
      </c>
      <c r="M3045" t="b">
        <v>0</v>
      </c>
      <c r="N3045">
        <v>128</v>
      </c>
      <c r="O3045" t="b">
        <v>1</v>
      </c>
      <c r="P3045" t="s">
        <v>8273</v>
      </c>
      <c r="Q3045" t="s">
        <v>8313</v>
      </c>
    </row>
    <row r="3046" spans="1:17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s="14">
        <f>ROUND((E3046/D3046)*100,0)</f>
        <v>109</v>
      </c>
      <c r="G3046" s="16">
        <f>IFERROR(ROUND(E3046/N3046,2),0)</f>
        <v>84.11</v>
      </c>
      <c r="H3046" t="s">
        <v>8218</v>
      </c>
      <c r="I3046" t="s">
        <v>8223</v>
      </c>
      <c r="J3046" t="s">
        <v>8245</v>
      </c>
      <c r="K3046" s="11">
        <v>42402.7268287037</v>
      </c>
      <c r="L3046" s="11">
        <v>42387.7268287037</v>
      </c>
      <c r="M3046" t="b">
        <v>0</v>
      </c>
      <c r="N3046">
        <v>156</v>
      </c>
      <c r="O3046" t="b">
        <v>1</v>
      </c>
      <c r="P3046" t="s">
        <v>8273</v>
      </c>
      <c r="Q3046" t="s">
        <v>8313</v>
      </c>
    </row>
    <row r="3047" spans="1:17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s="14">
        <f>ROUND((E3047/D3047)*100,0)</f>
        <v>133</v>
      </c>
      <c r="G3047" s="16">
        <f>IFERROR(ROUND(E3047/N3047,2),0)</f>
        <v>82.94</v>
      </c>
      <c r="H3047" t="s">
        <v>8218</v>
      </c>
      <c r="I3047" t="s">
        <v>8223</v>
      </c>
      <c r="J3047" t="s">
        <v>8245</v>
      </c>
      <c r="K3047" s="11">
        <v>41873.155729166669</v>
      </c>
      <c r="L3047" s="11">
        <v>41843.155729166669</v>
      </c>
      <c r="M3047" t="b">
        <v>0</v>
      </c>
      <c r="N3047">
        <v>64</v>
      </c>
      <c r="O3047" t="b">
        <v>1</v>
      </c>
      <c r="P3047" t="s">
        <v>8273</v>
      </c>
      <c r="Q3047" t="s">
        <v>8313</v>
      </c>
    </row>
    <row r="3048" spans="1:17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s="14">
        <f>ROUND((E3048/D3048)*100,0)</f>
        <v>191</v>
      </c>
      <c r="G3048" s="16">
        <f>IFERROR(ROUND(E3048/N3048,2),0)</f>
        <v>259.95</v>
      </c>
      <c r="H3048" t="s">
        <v>8218</v>
      </c>
      <c r="I3048" t="s">
        <v>8223</v>
      </c>
      <c r="J3048" t="s">
        <v>8245</v>
      </c>
      <c r="K3048" s="11">
        <v>41892.202777777777</v>
      </c>
      <c r="L3048" s="11">
        <v>41862.803078703706</v>
      </c>
      <c r="M3048" t="b">
        <v>0</v>
      </c>
      <c r="N3048">
        <v>58</v>
      </c>
      <c r="O3048" t="b">
        <v>1</v>
      </c>
      <c r="P3048" t="s">
        <v>8273</v>
      </c>
      <c r="Q3048" t="s">
        <v>8313</v>
      </c>
    </row>
    <row r="3049" spans="1:17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s="14">
        <f>ROUND((E3049/D3049)*100,0)</f>
        <v>149</v>
      </c>
      <c r="G3049" s="16">
        <f>IFERROR(ROUND(E3049/N3049,2),0)</f>
        <v>37.25</v>
      </c>
      <c r="H3049" t="s">
        <v>8218</v>
      </c>
      <c r="I3049" t="s">
        <v>8223</v>
      </c>
      <c r="J3049" t="s">
        <v>8245</v>
      </c>
      <c r="K3049" s="11">
        <v>42487.552777777775</v>
      </c>
      <c r="L3049" s="11">
        <v>42443.989050925928</v>
      </c>
      <c r="M3049" t="b">
        <v>0</v>
      </c>
      <c r="N3049">
        <v>20</v>
      </c>
      <c r="O3049" t="b">
        <v>1</v>
      </c>
      <c r="P3049" t="s">
        <v>8273</v>
      </c>
      <c r="Q3049" t="s">
        <v>8313</v>
      </c>
    </row>
    <row r="3050" spans="1:17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s="14">
        <f>ROUND((E3050/D3050)*100,0)</f>
        <v>166</v>
      </c>
      <c r="G3050" s="16">
        <f>IFERROR(ROUND(E3050/N3050,2),0)</f>
        <v>177.02</v>
      </c>
      <c r="H3050" t="s">
        <v>8218</v>
      </c>
      <c r="I3050" t="s">
        <v>8223</v>
      </c>
      <c r="J3050" t="s">
        <v>8245</v>
      </c>
      <c r="K3050" s="11">
        <v>42004.890277777777</v>
      </c>
      <c r="L3050" s="11">
        <v>41975.901180555556</v>
      </c>
      <c r="M3050" t="b">
        <v>0</v>
      </c>
      <c r="N3050">
        <v>47</v>
      </c>
      <c r="O3050" t="b">
        <v>1</v>
      </c>
      <c r="P3050" t="s">
        <v>8273</v>
      </c>
      <c r="Q3050" t="s">
        <v>8313</v>
      </c>
    </row>
    <row r="3051" spans="1:17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s="14">
        <f>ROUND((E3051/D3051)*100,0)</f>
        <v>107</v>
      </c>
      <c r="G3051" s="16">
        <f>IFERROR(ROUND(E3051/N3051,2),0)</f>
        <v>74.069999999999993</v>
      </c>
      <c r="H3051" t="s">
        <v>8218</v>
      </c>
      <c r="I3051" t="s">
        <v>8223</v>
      </c>
      <c r="J3051" t="s">
        <v>8245</v>
      </c>
      <c r="K3051" s="11">
        <v>42169.014525462961</v>
      </c>
      <c r="L3051" s="11">
        <v>42139.014525462961</v>
      </c>
      <c r="M3051" t="b">
        <v>0</v>
      </c>
      <c r="N3051">
        <v>54</v>
      </c>
      <c r="O3051" t="b">
        <v>1</v>
      </c>
      <c r="P3051" t="s">
        <v>8273</v>
      </c>
      <c r="Q3051" t="s">
        <v>8313</v>
      </c>
    </row>
    <row r="3052" spans="1:17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s="14">
        <f>ROUND((E3052/D3052)*100,0)</f>
        <v>106</v>
      </c>
      <c r="G3052" s="16">
        <f>IFERROR(ROUND(E3052/N3052,2),0)</f>
        <v>70.67</v>
      </c>
      <c r="H3052" t="s">
        <v>8218</v>
      </c>
      <c r="I3052" t="s">
        <v>8223</v>
      </c>
      <c r="J3052" t="s">
        <v>8245</v>
      </c>
      <c r="K3052" s="11">
        <v>42495.16851851852</v>
      </c>
      <c r="L3052" s="11">
        <v>42465.16851851852</v>
      </c>
      <c r="M3052" t="b">
        <v>0</v>
      </c>
      <c r="N3052">
        <v>9</v>
      </c>
      <c r="O3052" t="b">
        <v>1</v>
      </c>
      <c r="P3052" t="s">
        <v>8273</v>
      </c>
      <c r="Q3052" t="s">
        <v>8313</v>
      </c>
    </row>
    <row r="3053" spans="1:17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s="14">
        <f>ROUND((E3053/D3053)*100,0)</f>
        <v>24</v>
      </c>
      <c r="G3053" s="16">
        <f>IFERROR(ROUND(E3053/N3053,2),0)</f>
        <v>23.63</v>
      </c>
      <c r="H3053" t="s">
        <v>8220</v>
      </c>
      <c r="I3053" t="s">
        <v>8224</v>
      </c>
      <c r="J3053" t="s">
        <v>8246</v>
      </c>
      <c r="K3053" s="11">
        <v>42774.416030092594</v>
      </c>
      <c r="L3053" s="11">
        <v>42744.416030092594</v>
      </c>
      <c r="M3053" t="b">
        <v>1</v>
      </c>
      <c r="N3053">
        <v>35</v>
      </c>
      <c r="O3053" t="b">
        <v>0</v>
      </c>
      <c r="P3053" t="s">
        <v>8273</v>
      </c>
      <c r="Q3053" t="s">
        <v>8313</v>
      </c>
    </row>
    <row r="3054" spans="1:17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s="14">
        <f>ROUND((E3054/D3054)*100,0)</f>
        <v>0</v>
      </c>
      <c r="G3054" s="16">
        <f>IFERROR(ROUND(E3054/N3054,2),0)</f>
        <v>37.5</v>
      </c>
      <c r="H3054" t="s">
        <v>8220</v>
      </c>
      <c r="I3054" t="s">
        <v>8223</v>
      </c>
      <c r="J3054" t="s">
        <v>8245</v>
      </c>
      <c r="K3054" s="11">
        <v>42152.665972222225</v>
      </c>
      <c r="L3054" s="11">
        <v>42122.670069444444</v>
      </c>
      <c r="M3054" t="b">
        <v>0</v>
      </c>
      <c r="N3054">
        <v>2</v>
      </c>
      <c r="O3054" t="b">
        <v>0</v>
      </c>
      <c r="P3054" t="s">
        <v>8273</v>
      </c>
      <c r="Q3054" t="s">
        <v>8313</v>
      </c>
    </row>
    <row r="3055" spans="1:17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s="14">
        <f>ROUND((E3055/D3055)*100,0)</f>
        <v>0</v>
      </c>
      <c r="G3055" s="16">
        <f>IFERROR(ROUND(E3055/N3055,2),0)</f>
        <v>13.33</v>
      </c>
      <c r="H3055" t="s">
        <v>8220</v>
      </c>
      <c r="I3055" t="s">
        <v>8223</v>
      </c>
      <c r="J3055" t="s">
        <v>8245</v>
      </c>
      <c r="K3055" s="11">
        <v>41914.165972222225</v>
      </c>
      <c r="L3055" s="11">
        <v>41862.761724537035</v>
      </c>
      <c r="M3055" t="b">
        <v>0</v>
      </c>
      <c r="N3055">
        <v>3</v>
      </c>
      <c r="O3055" t="b">
        <v>0</v>
      </c>
      <c r="P3055" t="s">
        <v>8273</v>
      </c>
      <c r="Q3055" t="s">
        <v>8313</v>
      </c>
    </row>
    <row r="3056" spans="1:17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s="14">
        <f>ROUND((E3056/D3056)*100,0)</f>
        <v>0</v>
      </c>
      <c r="G3056" s="16">
        <f>IFERROR(ROUND(E3056/N3056,2),0)</f>
        <v>0</v>
      </c>
      <c r="H3056" t="s">
        <v>8220</v>
      </c>
      <c r="I3056" t="s">
        <v>8223</v>
      </c>
      <c r="J3056" t="s">
        <v>8245</v>
      </c>
      <c r="K3056" s="11">
        <v>42065.044444444444</v>
      </c>
      <c r="L3056" s="11">
        <v>42027.832800925928</v>
      </c>
      <c r="M3056" t="b">
        <v>0</v>
      </c>
      <c r="N3056">
        <v>0</v>
      </c>
      <c r="O3056" t="b">
        <v>0</v>
      </c>
      <c r="P3056" t="s">
        <v>8273</v>
      </c>
      <c r="Q3056" t="s">
        <v>8313</v>
      </c>
    </row>
    <row r="3057" spans="1:17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s="14">
        <f>ROUND((E3057/D3057)*100,0)</f>
        <v>0</v>
      </c>
      <c r="G3057" s="16">
        <f>IFERROR(ROUND(E3057/N3057,2),0)</f>
        <v>1</v>
      </c>
      <c r="H3057" t="s">
        <v>8220</v>
      </c>
      <c r="I3057" t="s">
        <v>8223</v>
      </c>
      <c r="J3057" t="s">
        <v>8245</v>
      </c>
      <c r="K3057" s="11">
        <v>42013.95821759259</v>
      </c>
      <c r="L3057" s="11">
        <v>41953.95821759259</v>
      </c>
      <c r="M3057" t="b">
        <v>0</v>
      </c>
      <c r="N3057">
        <v>1</v>
      </c>
      <c r="O3057" t="b">
        <v>0</v>
      </c>
      <c r="P3057" t="s">
        <v>8273</v>
      </c>
      <c r="Q3057" t="s">
        <v>8313</v>
      </c>
    </row>
    <row r="3058" spans="1:17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s="14">
        <f>ROUND((E3058/D3058)*100,0)</f>
        <v>0</v>
      </c>
      <c r="G3058" s="16">
        <f>IFERROR(ROUND(E3058/N3058,2),0)</f>
        <v>0</v>
      </c>
      <c r="H3058" t="s">
        <v>8220</v>
      </c>
      <c r="I3058" t="s">
        <v>8223</v>
      </c>
      <c r="J3058" t="s">
        <v>8245</v>
      </c>
      <c r="K3058" s="11">
        <v>41911.636388888888</v>
      </c>
      <c r="L3058" s="11">
        <v>41851.636388888888</v>
      </c>
      <c r="M3058" t="b">
        <v>0</v>
      </c>
      <c r="N3058">
        <v>0</v>
      </c>
      <c r="O3058" t="b">
        <v>0</v>
      </c>
      <c r="P3058" t="s">
        <v>8273</v>
      </c>
      <c r="Q3058" t="s">
        <v>8313</v>
      </c>
    </row>
    <row r="3059" spans="1:17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s="14">
        <f>ROUND((E3059/D3059)*100,0)</f>
        <v>0</v>
      </c>
      <c r="G3059" s="16">
        <f>IFERROR(ROUND(E3059/N3059,2),0)</f>
        <v>0</v>
      </c>
      <c r="H3059" t="s">
        <v>8220</v>
      </c>
      <c r="I3059" t="s">
        <v>8224</v>
      </c>
      <c r="J3059" t="s">
        <v>8246</v>
      </c>
      <c r="K3059" s="11">
        <v>42463.608923611115</v>
      </c>
      <c r="L3059" s="11">
        <v>42433.650590277779</v>
      </c>
      <c r="M3059" t="b">
        <v>0</v>
      </c>
      <c r="N3059">
        <v>0</v>
      </c>
      <c r="O3059" t="b">
        <v>0</v>
      </c>
      <c r="P3059" t="s">
        <v>8273</v>
      </c>
      <c r="Q3059" t="s">
        <v>8313</v>
      </c>
    </row>
    <row r="3060" spans="1:17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s="14">
        <f>ROUND((E3060/D3060)*100,0)</f>
        <v>0</v>
      </c>
      <c r="G3060" s="16">
        <f>IFERROR(ROUND(E3060/N3060,2),0)</f>
        <v>1</v>
      </c>
      <c r="H3060" t="s">
        <v>8220</v>
      </c>
      <c r="I3060" t="s">
        <v>8236</v>
      </c>
      <c r="J3060" t="s">
        <v>8248</v>
      </c>
      <c r="K3060" s="11">
        <v>42510.374305555553</v>
      </c>
      <c r="L3060" s="11">
        <v>42460.374305555553</v>
      </c>
      <c r="M3060" t="b">
        <v>0</v>
      </c>
      <c r="N3060">
        <v>3</v>
      </c>
      <c r="O3060" t="b">
        <v>0</v>
      </c>
      <c r="P3060" t="s">
        <v>8273</v>
      </c>
      <c r="Q3060" t="s">
        <v>8313</v>
      </c>
    </row>
    <row r="3061" spans="1:17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s="14">
        <f>ROUND((E3061/D3061)*100,0)</f>
        <v>3</v>
      </c>
      <c r="G3061" s="16">
        <f>IFERROR(ROUND(E3061/N3061,2),0)</f>
        <v>41</v>
      </c>
      <c r="H3061" t="s">
        <v>8220</v>
      </c>
      <c r="I3061" t="s">
        <v>8223</v>
      </c>
      <c r="J3061" t="s">
        <v>8245</v>
      </c>
      <c r="K3061" s="11">
        <v>41859.935717592591</v>
      </c>
      <c r="L3061" s="11">
        <v>41829.935717592591</v>
      </c>
      <c r="M3061" t="b">
        <v>0</v>
      </c>
      <c r="N3061">
        <v>11</v>
      </c>
      <c r="O3061" t="b">
        <v>0</v>
      </c>
      <c r="P3061" t="s">
        <v>8273</v>
      </c>
      <c r="Q3061" t="s">
        <v>8313</v>
      </c>
    </row>
    <row r="3062" spans="1:17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s="14">
        <f>ROUND((E3062/D3062)*100,0)</f>
        <v>0</v>
      </c>
      <c r="G3062" s="16">
        <f>IFERROR(ROUND(E3062/N3062,2),0)</f>
        <v>55.83</v>
      </c>
      <c r="H3062" t="s">
        <v>8220</v>
      </c>
      <c r="I3062" t="s">
        <v>8223</v>
      </c>
      <c r="J3062" t="s">
        <v>8245</v>
      </c>
      <c r="K3062" s="11">
        <v>42275.274699074071</v>
      </c>
      <c r="L3062" s="11">
        <v>42245.274699074071</v>
      </c>
      <c r="M3062" t="b">
        <v>0</v>
      </c>
      <c r="N3062">
        <v>6</v>
      </c>
      <c r="O3062" t="b">
        <v>0</v>
      </c>
      <c r="P3062" t="s">
        <v>8273</v>
      </c>
      <c r="Q3062" t="s">
        <v>8313</v>
      </c>
    </row>
    <row r="3063" spans="1:17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s="14">
        <f>ROUND((E3063/D3063)*100,0)</f>
        <v>0</v>
      </c>
      <c r="G3063" s="16">
        <f>IFERROR(ROUND(E3063/N3063,2),0)</f>
        <v>0</v>
      </c>
      <c r="H3063" t="s">
        <v>8220</v>
      </c>
      <c r="I3063" t="s">
        <v>8223</v>
      </c>
      <c r="J3063" t="s">
        <v>8245</v>
      </c>
      <c r="K3063" s="11">
        <v>41864.784120370372</v>
      </c>
      <c r="L3063" s="11">
        <v>41834.784120370372</v>
      </c>
      <c r="M3063" t="b">
        <v>0</v>
      </c>
      <c r="N3063">
        <v>0</v>
      </c>
      <c r="O3063" t="b">
        <v>0</v>
      </c>
      <c r="P3063" t="s">
        <v>8273</v>
      </c>
      <c r="Q3063" t="s">
        <v>8313</v>
      </c>
    </row>
    <row r="3064" spans="1:17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s="14">
        <f>ROUND((E3064/D3064)*100,0)</f>
        <v>67</v>
      </c>
      <c r="G3064" s="16">
        <f>IFERROR(ROUND(E3064/N3064,2),0)</f>
        <v>99.76</v>
      </c>
      <c r="H3064" t="s">
        <v>8220</v>
      </c>
      <c r="I3064" t="s">
        <v>8223</v>
      </c>
      <c r="J3064" t="s">
        <v>8245</v>
      </c>
      <c r="K3064" s="11">
        <v>42277.75</v>
      </c>
      <c r="L3064" s="11">
        <v>42248.535787037035</v>
      </c>
      <c r="M3064" t="b">
        <v>0</v>
      </c>
      <c r="N3064">
        <v>67</v>
      </c>
      <c r="O3064" t="b">
        <v>0</v>
      </c>
      <c r="P3064" t="s">
        <v>8273</v>
      </c>
      <c r="Q3064" t="s">
        <v>8313</v>
      </c>
    </row>
    <row r="3065" spans="1:17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s="14">
        <f>ROUND((E3065/D3065)*100,0)</f>
        <v>20</v>
      </c>
      <c r="G3065" s="16">
        <f>IFERROR(ROUND(E3065/N3065,2),0)</f>
        <v>25.52</v>
      </c>
      <c r="H3065" t="s">
        <v>8220</v>
      </c>
      <c r="I3065" t="s">
        <v>8223</v>
      </c>
      <c r="J3065" t="s">
        <v>8245</v>
      </c>
      <c r="K3065" s="11">
        <v>42665.922893518517</v>
      </c>
      <c r="L3065" s="11">
        <v>42630.922893518517</v>
      </c>
      <c r="M3065" t="b">
        <v>0</v>
      </c>
      <c r="N3065">
        <v>23</v>
      </c>
      <c r="O3065" t="b">
        <v>0</v>
      </c>
      <c r="P3065" t="s">
        <v>8273</v>
      </c>
      <c r="Q3065" t="s">
        <v>8313</v>
      </c>
    </row>
    <row r="3066" spans="1:17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s="14">
        <f>ROUND((E3066/D3066)*100,0)</f>
        <v>11</v>
      </c>
      <c r="G3066" s="16">
        <f>IFERROR(ROUND(E3066/N3066,2),0)</f>
        <v>117.65</v>
      </c>
      <c r="H3066" t="s">
        <v>8220</v>
      </c>
      <c r="I3066" t="s">
        <v>8223</v>
      </c>
      <c r="J3066" t="s">
        <v>8245</v>
      </c>
      <c r="K3066" s="11">
        <v>42330.290972222225</v>
      </c>
      <c r="L3066" s="11">
        <v>42299.130162037036</v>
      </c>
      <c r="M3066" t="b">
        <v>0</v>
      </c>
      <c r="N3066">
        <v>72</v>
      </c>
      <c r="O3066" t="b">
        <v>0</v>
      </c>
      <c r="P3066" t="s">
        <v>8273</v>
      </c>
      <c r="Q3066" t="s">
        <v>8313</v>
      </c>
    </row>
    <row r="3067" spans="1:17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s="14">
        <f>ROUND((E3067/D3067)*100,0)</f>
        <v>0</v>
      </c>
      <c r="G3067" s="16">
        <f>IFERROR(ROUND(E3067/N3067,2),0)</f>
        <v>5</v>
      </c>
      <c r="H3067" t="s">
        <v>8220</v>
      </c>
      <c r="I3067" t="s">
        <v>8223</v>
      </c>
      <c r="J3067" t="s">
        <v>8245</v>
      </c>
      <c r="K3067" s="11">
        <v>41850.055231481485</v>
      </c>
      <c r="L3067" s="11">
        <v>41825.055231481485</v>
      </c>
      <c r="M3067" t="b">
        <v>0</v>
      </c>
      <c r="N3067">
        <v>2</v>
      </c>
      <c r="O3067" t="b">
        <v>0</v>
      </c>
      <c r="P3067" t="s">
        <v>8273</v>
      </c>
      <c r="Q3067" t="s">
        <v>8313</v>
      </c>
    </row>
    <row r="3068" spans="1:17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s="14">
        <f>ROUND((E3068/D3068)*100,0)</f>
        <v>12</v>
      </c>
      <c r="G3068" s="16">
        <f>IFERROR(ROUND(E3068/N3068,2),0)</f>
        <v>2796.67</v>
      </c>
      <c r="H3068" t="s">
        <v>8220</v>
      </c>
      <c r="I3068" t="s">
        <v>8225</v>
      </c>
      <c r="J3068" t="s">
        <v>8247</v>
      </c>
      <c r="K3068" s="11">
        <v>42561.228437500002</v>
      </c>
      <c r="L3068" s="11">
        <v>42531.228437500002</v>
      </c>
      <c r="M3068" t="b">
        <v>0</v>
      </c>
      <c r="N3068">
        <v>15</v>
      </c>
      <c r="O3068" t="b">
        <v>0</v>
      </c>
      <c r="P3068" t="s">
        <v>8273</v>
      </c>
      <c r="Q3068" t="s">
        <v>8313</v>
      </c>
    </row>
    <row r="3069" spans="1:17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s="14">
        <f>ROUND((E3069/D3069)*100,0)</f>
        <v>3</v>
      </c>
      <c r="G3069" s="16">
        <f>IFERROR(ROUND(E3069/N3069,2),0)</f>
        <v>200</v>
      </c>
      <c r="H3069" t="s">
        <v>8220</v>
      </c>
      <c r="I3069" t="s">
        <v>8227</v>
      </c>
      <c r="J3069" t="s">
        <v>8249</v>
      </c>
      <c r="K3069" s="11">
        <v>42256.938414351855</v>
      </c>
      <c r="L3069" s="11">
        <v>42226.938414351855</v>
      </c>
      <c r="M3069" t="b">
        <v>0</v>
      </c>
      <c r="N3069">
        <v>1</v>
      </c>
      <c r="O3069" t="b">
        <v>0</v>
      </c>
      <c r="P3069" t="s">
        <v>8273</v>
      </c>
      <c r="Q3069" t="s">
        <v>8313</v>
      </c>
    </row>
    <row r="3070" spans="1:17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s="14">
        <f>ROUND((E3070/D3070)*100,0)</f>
        <v>0</v>
      </c>
      <c r="G3070" s="16">
        <f>IFERROR(ROUND(E3070/N3070,2),0)</f>
        <v>87.5</v>
      </c>
      <c r="H3070" t="s">
        <v>8220</v>
      </c>
      <c r="I3070" t="s">
        <v>8223</v>
      </c>
      <c r="J3070" t="s">
        <v>8245</v>
      </c>
      <c r="K3070" s="11">
        <v>42293.691574074073</v>
      </c>
      <c r="L3070" s="11">
        <v>42263.691574074073</v>
      </c>
      <c r="M3070" t="b">
        <v>0</v>
      </c>
      <c r="N3070">
        <v>2</v>
      </c>
      <c r="O3070" t="b">
        <v>0</v>
      </c>
      <c r="P3070" t="s">
        <v>8273</v>
      </c>
      <c r="Q3070" t="s">
        <v>8313</v>
      </c>
    </row>
    <row r="3071" spans="1:17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s="14">
        <f>ROUND((E3071/D3071)*100,0)</f>
        <v>14</v>
      </c>
      <c r="G3071" s="16">
        <f>IFERROR(ROUND(E3071/N3071,2),0)</f>
        <v>20.14</v>
      </c>
      <c r="H3071" t="s">
        <v>8220</v>
      </c>
      <c r="I3071" t="s">
        <v>8223</v>
      </c>
      <c r="J3071" t="s">
        <v>8245</v>
      </c>
      <c r="K3071" s="11">
        <v>41987.833726851852</v>
      </c>
      <c r="L3071" s="11">
        <v>41957.833726851852</v>
      </c>
      <c r="M3071" t="b">
        <v>0</v>
      </c>
      <c r="N3071">
        <v>7</v>
      </c>
      <c r="O3071" t="b">
        <v>0</v>
      </c>
      <c r="P3071" t="s">
        <v>8273</v>
      </c>
      <c r="Q3071" t="s">
        <v>8313</v>
      </c>
    </row>
    <row r="3072" spans="1:17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s="14">
        <f>ROUND((E3072/D3072)*100,0)</f>
        <v>3</v>
      </c>
      <c r="G3072" s="16">
        <f>IFERROR(ROUND(E3072/N3072,2),0)</f>
        <v>20.88</v>
      </c>
      <c r="H3072" t="s">
        <v>8220</v>
      </c>
      <c r="I3072" t="s">
        <v>8224</v>
      </c>
      <c r="J3072" t="s">
        <v>8246</v>
      </c>
      <c r="K3072" s="11">
        <v>42711.733437499999</v>
      </c>
      <c r="L3072" s="11">
        <v>42690.733437499999</v>
      </c>
      <c r="M3072" t="b">
        <v>0</v>
      </c>
      <c r="N3072">
        <v>16</v>
      </c>
      <c r="O3072" t="b">
        <v>0</v>
      </c>
      <c r="P3072" t="s">
        <v>8273</v>
      </c>
      <c r="Q3072" t="s">
        <v>8313</v>
      </c>
    </row>
    <row r="3073" spans="1:17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s="14">
        <f>ROUND((E3073/D3073)*100,0)</f>
        <v>60</v>
      </c>
      <c r="G3073" s="16">
        <f>IFERROR(ROUND(E3073/N3073,2),0)</f>
        <v>61.31</v>
      </c>
      <c r="H3073" t="s">
        <v>8220</v>
      </c>
      <c r="I3073" t="s">
        <v>8223</v>
      </c>
      <c r="J3073" t="s">
        <v>8245</v>
      </c>
      <c r="K3073" s="11">
        <v>42115.249305555553</v>
      </c>
      <c r="L3073" s="11">
        <v>42097.732418981483</v>
      </c>
      <c r="M3073" t="b">
        <v>0</v>
      </c>
      <c r="N3073">
        <v>117</v>
      </c>
      <c r="O3073" t="b">
        <v>0</v>
      </c>
      <c r="P3073" t="s">
        <v>8273</v>
      </c>
      <c r="Q3073" t="s">
        <v>8313</v>
      </c>
    </row>
    <row r="3074" spans="1:17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s="14">
        <f>ROUND((E3074/D3074)*100,0)</f>
        <v>0</v>
      </c>
      <c r="G3074" s="16">
        <f>IFERROR(ROUND(E3074/N3074,2),0)</f>
        <v>1</v>
      </c>
      <c r="H3074" t="s">
        <v>8220</v>
      </c>
      <c r="I3074" t="s">
        <v>8223</v>
      </c>
      <c r="J3074" t="s">
        <v>8245</v>
      </c>
      <c r="K3074" s="11">
        <v>42673.073611111111</v>
      </c>
      <c r="L3074" s="11">
        <v>42658.690532407411</v>
      </c>
      <c r="M3074" t="b">
        <v>0</v>
      </c>
      <c r="N3074">
        <v>2</v>
      </c>
      <c r="O3074" t="b">
        <v>0</v>
      </c>
      <c r="P3074" t="s">
        <v>8273</v>
      </c>
      <c r="Q3074" t="s">
        <v>8313</v>
      </c>
    </row>
    <row r="3075" spans="1:17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s="14">
        <f>ROUND((E3075/D3075)*100,0)</f>
        <v>0</v>
      </c>
      <c r="G3075" s="16">
        <f>IFERROR(ROUND(E3075/N3075,2),0)</f>
        <v>92.14</v>
      </c>
      <c r="H3075" t="s">
        <v>8220</v>
      </c>
      <c r="I3075" t="s">
        <v>8223</v>
      </c>
      <c r="J3075" t="s">
        <v>8245</v>
      </c>
      <c r="K3075" s="11">
        <v>42169.804861111108</v>
      </c>
      <c r="L3075" s="11">
        <v>42111.684027777781</v>
      </c>
      <c r="M3075" t="b">
        <v>0</v>
      </c>
      <c r="N3075">
        <v>7</v>
      </c>
      <c r="O3075" t="b">
        <v>0</v>
      </c>
      <c r="P3075" t="s">
        <v>8273</v>
      </c>
      <c r="Q3075" t="s">
        <v>8313</v>
      </c>
    </row>
    <row r="3076" spans="1:17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s="14">
        <f>ROUND((E3076/D3076)*100,0)</f>
        <v>0</v>
      </c>
      <c r="G3076" s="16">
        <f>IFERROR(ROUND(E3076/N3076,2),0)</f>
        <v>7.33</v>
      </c>
      <c r="H3076" t="s">
        <v>8220</v>
      </c>
      <c r="I3076" t="s">
        <v>8229</v>
      </c>
      <c r="J3076" t="s">
        <v>8248</v>
      </c>
      <c r="K3076" s="11">
        <v>42439.571284722224</v>
      </c>
      <c r="L3076" s="11">
        <v>42409.571284722224</v>
      </c>
      <c r="M3076" t="b">
        <v>0</v>
      </c>
      <c r="N3076">
        <v>3</v>
      </c>
      <c r="O3076" t="b">
        <v>0</v>
      </c>
      <c r="P3076" t="s">
        <v>8273</v>
      </c>
      <c r="Q3076" t="s">
        <v>8313</v>
      </c>
    </row>
    <row r="3077" spans="1:17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s="14">
        <f>ROUND((E3077/D3077)*100,0)</f>
        <v>9</v>
      </c>
      <c r="G3077" s="16">
        <f>IFERROR(ROUND(E3077/N3077,2),0)</f>
        <v>64.8</v>
      </c>
      <c r="H3077" t="s">
        <v>8220</v>
      </c>
      <c r="I3077" t="s">
        <v>8223</v>
      </c>
      <c r="J3077" t="s">
        <v>8245</v>
      </c>
      <c r="K3077" s="11">
        <v>42601.102314814816</v>
      </c>
      <c r="L3077" s="11">
        <v>42551.102314814816</v>
      </c>
      <c r="M3077" t="b">
        <v>0</v>
      </c>
      <c r="N3077">
        <v>20</v>
      </c>
      <c r="O3077" t="b">
        <v>0</v>
      </c>
      <c r="P3077" t="s">
        <v>8273</v>
      </c>
      <c r="Q3077" t="s">
        <v>8313</v>
      </c>
    </row>
    <row r="3078" spans="1:17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s="14">
        <f>ROUND((E3078/D3078)*100,0)</f>
        <v>15</v>
      </c>
      <c r="G3078" s="16">
        <f>IFERROR(ROUND(E3078/N3078,2),0)</f>
        <v>30.12</v>
      </c>
      <c r="H3078" t="s">
        <v>8220</v>
      </c>
      <c r="I3078" t="s">
        <v>8223</v>
      </c>
      <c r="J3078" t="s">
        <v>8245</v>
      </c>
      <c r="K3078" s="11">
        <v>42286.651886574073</v>
      </c>
      <c r="L3078" s="11">
        <v>42226.651886574073</v>
      </c>
      <c r="M3078" t="b">
        <v>0</v>
      </c>
      <c r="N3078">
        <v>50</v>
      </c>
      <c r="O3078" t="b">
        <v>0</v>
      </c>
      <c r="P3078" t="s">
        <v>8273</v>
      </c>
      <c r="Q3078" t="s">
        <v>8313</v>
      </c>
    </row>
    <row r="3079" spans="1:17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s="14">
        <f>ROUND((E3079/D3079)*100,0)</f>
        <v>0</v>
      </c>
      <c r="G3079" s="16">
        <f>IFERROR(ROUND(E3079/N3079,2),0)</f>
        <v>52.5</v>
      </c>
      <c r="H3079" t="s">
        <v>8220</v>
      </c>
      <c r="I3079" t="s">
        <v>8228</v>
      </c>
      <c r="J3079" t="s">
        <v>8250</v>
      </c>
      <c r="K3079" s="11">
        <v>42796.956921296296</v>
      </c>
      <c r="L3079" s="11">
        <v>42766.956921296296</v>
      </c>
      <c r="M3079" t="b">
        <v>0</v>
      </c>
      <c r="N3079">
        <v>2</v>
      </c>
      <c r="O3079" t="b">
        <v>0</v>
      </c>
      <c r="P3079" t="s">
        <v>8273</v>
      </c>
      <c r="Q3079" t="s">
        <v>8313</v>
      </c>
    </row>
    <row r="3080" spans="1:17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s="14">
        <f>ROUND((E3080/D3080)*100,0)</f>
        <v>0</v>
      </c>
      <c r="G3080" s="16">
        <f>IFERROR(ROUND(E3080/N3080,2),0)</f>
        <v>23.67</v>
      </c>
      <c r="H3080" t="s">
        <v>8220</v>
      </c>
      <c r="I3080" t="s">
        <v>8223</v>
      </c>
      <c r="J3080" t="s">
        <v>8245</v>
      </c>
      <c r="K3080" s="11">
        <v>42061.138831018521</v>
      </c>
      <c r="L3080" s="11">
        <v>42031.138831018521</v>
      </c>
      <c r="M3080" t="b">
        <v>0</v>
      </c>
      <c r="N3080">
        <v>3</v>
      </c>
      <c r="O3080" t="b">
        <v>0</v>
      </c>
      <c r="P3080" t="s">
        <v>8273</v>
      </c>
      <c r="Q3080" t="s">
        <v>8313</v>
      </c>
    </row>
    <row r="3081" spans="1:17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s="14">
        <f>ROUND((E3081/D3081)*100,0)</f>
        <v>1</v>
      </c>
      <c r="G3081" s="16">
        <f>IFERROR(ROUND(E3081/N3081,2),0)</f>
        <v>415.78</v>
      </c>
      <c r="H3081" t="s">
        <v>8220</v>
      </c>
      <c r="I3081" t="s">
        <v>8223</v>
      </c>
      <c r="J3081" t="s">
        <v>8245</v>
      </c>
      <c r="K3081" s="11">
        <v>42085.671701388892</v>
      </c>
      <c r="L3081" s="11">
        <v>42055.713368055556</v>
      </c>
      <c r="M3081" t="b">
        <v>0</v>
      </c>
      <c r="N3081">
        <v>27</v>
      </c>
      <c r="O3081" t="b">
        <v>0</v>
      </c>
      <c r="P3081" t="s">
        <v>8273</v>
      </c>
      <c r="Q3081" t="s">
        <v>8313</v>
      </c>
    </row>
    <row r="3082" spans="1:17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s="14">
        <f>ROUND((E3082/D3082)*100,0)</f>
        <v>0</v>
      </c>
      <c r="G3082" s="16">
        <f>IFERROR(ROUND(E3082/N3082,2),0)</f>
        <v>53.71</v>
      </c>
      <c r="H3082" t="s">
        <v>8220</v>
      </c>
      <c r="I3082" t="s">
        <v>8223</v>
      </c>
      <c r="J3082" t="s">
        <v>8245</v>
      </c>
      <c r="K3082" s="11">
        <v>42000.069953703707</v>
      </c>
      <c r="L3082" s="11">
        <v>41940.028287037036</v>
      </c>
      <c r="M3082" t="b">
        <v>0</v>
      </c>
      <c r="N3082">
        <v>7</v>
      </c>
      <c r="O3082" t="b">
        <v>0</v>
      </c>
      <c r="P3082" t="s">
        <v>8273</v>
      </c>
      <c r="Q3082" t="s">
        <v>8313</v>
      </c>
    </row>
    <row r="3083" spans="1:17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s="14">
        <f>ROUND((E3083/D3083)*100,0)</f>
        <v>0</v>
      </c>
      <c r="G3083" s="16">
        <f>IFERROR(ROUND(E3083/N3083,2),0)</f>
        <v>420.6</v>
      </c>
      <c r="H3083" t="s">
        <v>8220</v>
      </c>
      <c r="I3083" t="s">
        <v>8223</v>
      </c>
      <c r="J3083" t="s">
        <v>8245</v>
      </c>
      <c r="K3083" s="11">
        <v>42267.181608796294</v>
      </c>
      <c r="L3083" s="11">
        <v>42237.181608796294</v>
      </c>
      <c r="M3083" t="b">
        <v>0</v>
      </c>
      <c r="N3083">
        <v>5</v>
      </c>
      <c r="O3083" t="b">
        <v>0</v>
      </c>
      <c r="P3083" t="s">
        <v>8273</v>
      </c>
      <c r="Q3083" t="s">
        <v>8313</v>
      </c>
    </row>
    <row r="3084" spans="1:17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s="14">
        <f>ROUND((E3084/D3084)*100,0)</f>
        <v>0</v>
      </c>
      <c r="G3084" s="16">
        <f>IFERROR(ROUND(E3084/N3084,2),0)</f>
        <v>0</v>
      </c>
      <c r="H3084" t="s">
        <v>8220</v>
      </c>
      <c r="I3084" t="s">
        <v>8223</v>
      </c>
      <c r="J3084" t="s">
        <v>8245</v>
      </c>
      <c r="K3084" s="11">
        <v>42323.96465277778</v>
      </c>
      <c r="L3084" s="11">
        <v>42293.922986111109</v>
      </c>
      <c r="M3084" t="b">
        <v>0</v>
      </c>
      <c r="N3084">
        <v>0</v>
      </c>
      <c r="O3084" t="b">
        <v>0</v>
      </c>
      <c r="P3084" t="s">
        <v>8273</v>
      </c>
      <c r="Q3084" t="s">
        <v>8313</v>
      </c>
    </row>
    <row r="3085" spans="1:17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s="14">
        <f>ROUND((E3085/D3085)*100,0)</f>
        <v>0</v>
      </c>
      <c r="G3085" s="16">
        <f>IFERROR(ROUND(E3085/N3085,2),0)</f>
        <v>18.670000000000002</v>
      </c>
      <c r="H3085" t="s">
        <v>8220</v>
      </c>
      <c r="I3085" t="s">
        <v>8223</v>
      </c>
      <c r="J3085" t="s">
        <v>8245</v>
      </c>
      <c r="K3085" s="11">
        <v>41883.208333333336</v>
      </c>
      <c r="L3085" s="11">
        <v>41853.563402777778</v>
      </c>
      <c r="M3085" t="b">
        <v>0</v>
      </c>
      <c r="N3085">
        <v>3</v>
      </c>
      <c r="O3085" t="b">
        <v>0</v>
      </c>
      <c r="P3085" t="s">
        <v>8273</v>
      </c>
      <c r="Q3085" t="s">
        <v>8313</v>
      </c>
    </row>
    <row r="3086" spans="1:17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s="14">
        <f>ROUND((E3086/D3086)*100,0)</f>
        <v>12</v>
      </c>
      <c r="G3086" s="16">
        <f>IFERROR(ROUND(E3086/N3086,2),0)</f>
        <v>78.33</v>
      </c>
      <c r="H3086" t="s">
        <v>8220</v>
      </c>
      <c r="I3086" t="s">
        <v>8223</v>
      </c>
      <c r="J3086" t="s">
        <v>8245</v>
      </c>
      <c r="K3086" s="11">
        <v>42129.783333333333</v>
      </c>
      <c r="L3086" s="11">
        <v>42100.723738425928</v>
      </c>
      <c r="M3086" t="b">
        <v>0</v>
      </c>
      <c r="N3086">
        <v>6</v>
      </c>
      <c r="O3086" t="b">
        <v>0</v>
      </c>
      <c r="P3086" t="s">
        <v>8273</v>
      </c>
      <c r="Q3086" t="s">
        <v>8313</v>
      </c>
    </row>
    <row r="3087" spans="1:17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s="14">
        <f>ROUND((E3087/D3087)*100,0)</f>
        <v>2</v>
      </c>
      <c r="G3087" s="16">
        <f>IFERROR(ROUND(E3087/N3087,2),0)</f>
        <v>67.78</v>
      </c>
      <c r="H3087" t="s">
        <v>8220</v>
      </c>
      <c r="I3087" t="s">
        <v>8223</v>
      </c>
      <c r="J3087" t="s">
        <v>8245</v>
      </c>
      <c r="K3087" s="11">
        <v>42276.883784722224</v>
      </c>
      <c r="L3087" s="11">
        <v>42246.883784722224</v>
      </c>
      <c r="M3087" t="b">
        <v>0</v>
      </c>
      <c r="N3087">
        <v>9</v>
      </c>
      <c r="O3087" t="b">
        <v>0</v>
      </c>
      <c r="P3087" t="s">
        <v>8273</v>
      </c>
      <c r="Q3087" t="s">
        <v>8313</v>
      </c>
    </row>
    <row r="3088" spans="1:17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s="14">
        <f>ROUND((E3088/D3088)*100,0)</f>
        <v>0</v>
      </c>
      <c r="G3088" s="16">
        <f>IFERROR(ROUND(E3088/N3088,2),0)</f>
        <v>16.670000000000002</v>
      </c>
      <c r="H3088" t="s">
        <v>8220</v>
      </c>
      <c r="I3088" t="s">
        <v>8236</v>
      </c>
      <c r="J3088" t="s">
        <v>8248</v>
      </c>
      <c r="K3088" s="11">
        <v>42233.67082175926</v>
      </c>
      <c r="L3088" s="11">
        <v>42173.67082175926</v>
      </c>
      <c r="M3088" t="b">
        <v>0</v>
      </c>
      <c r="N3088">
        <v>3</v>
      </c>
      <c r="O3088" t="b">
        <v>0</v>
      </c>
      <c r="P3088" t="s">
        <v>8273</v>
      </c>
      <c r="Q3088" t="s">
        <v>8313</v>
      </c>
    </row>
    <row r="3089" spans="1:17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s="14">
        <f>ROUND((E3089/D3089)*100,0)</f>
        <v>1</v>
      </c>
      <c r="G3089" s="16">
        <f>IFERROR(ROUND(E3089/N3089,2),0)</f>
        <v>62.5</v>
      </c>
      <c r="H3089" t="s">
        <v>8220</v>
      </c>
      <c r="I3089" t="s">
        <v>8223</v>
      </c>
      <c r="J3089" t="s">
        <v>8245</v>
      </c>
      <c r="K3089" s="11">
        <v>42725.192013888889</v>
      </c>
      <c r="L3089" s="11">
        <v>42665.150347222225</v>
      </c>
      <c r="M3089" t="b">
        <v>0</v>
      </c>
      <c r="N3089">
        <v>2</v>
      </c>
      <c r="O3089" t="b">
        <v>0</v>
      </c>
      <c r="P3089" t="s">
        <v>8273</v>
      </c>
      <c r="Q3089" t="s">
        <v>8313</v>
      </c>
    </row>
    <row r="3090" spans="1:17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s="14">
        <f>ROUND((E3090/D3090)*100,0)</f>
        <v>0</v>
      </c>
      <c r="G3090" s="16">
        <f>IFERROR(ROUND(E3090/N3090,2),0)</f>
        <v>42</v>
      </c>
      <c r="H3090" t="s">
        <v>8220</v>
      </c>
      <c r="I3090" t="s">
        <v>8223</v>
      </c>
      <c r="J3090" t="s">
        <v>8245</v>
      </c>
      <c r="K3090" s="11">
        <v>42012.570138888892</v>
      </c>
      <c r="L3090" s="11">
        <v>41981.57230324074</v>
      </c>
      <c r="M3090" t="b">
        <v>0</v>
      </c>
      <c r="N3090">
        <v>3</v>
      </c>
      <c r="O3090" t="b">
        <v>0</v>
      </c>
      <c r="P3090" t="s">
        <v>8273</v>
      </c>
      <c r="Q3090" t="s">
        <v>8313</v>
      </c>
    </row>
    <row r="3091" spans="1:17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s="14">
        <f>ROUND((E3091/D3091)*100,0)</f>
        <v>23</v>
      </c>
      <c r="G3091" s="16">
        <f>IFERROR(ROUND(E3091/N3091,2),0)</f>
        <v>130.09</v>
      </c>
      <c r="H3091" t="s">
        <v>8220</v>
      </c>
      <c r="I3091" t="s">
        <v>8223</v>
      </c>
      <c r="J3091" t="s">
        <v>8245</v>
      </c>
      <c r="K3091" s="11">
        <v>42560.082638888889</v>
      </c>
      <c r="L3091" s="11">
        <v>42528.542627314811</v>
      </c>
      <c r="M3091" t="b">
        <v>0</v>
      </c>
      <c r="N3091">
        <v>45</v>
      </c>
      <c r="O3091" t="b">
        <v>0</v>
      </c>
      <c r="P3091" t="s">
        <v>8273</v>
      </c>
      <c r="Q3091" t="s">
        <v>8313</v>
      </c>
    </row>
    <row r="3092" spans="1:17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s="14">
        <f>ROUND((E3092/D3092)*100,0)</f>
        <v>5</v>
      </c>
      <c r="G3092" s="16">
        <f>IFERROR(ROUND(E3092/N3092,2),0)</f>
        <v>1270.22</v>
      </c>
      <c r="H3092" t="s">
        <v>8220</v>
      </c>
      <c r="I3092" t="s">
        <v>8223</v>
      </c>
      <c r="J3092" t="s">
        <v>8245</v>
      </c>
      <c r="K3092" s="11">
        <v>42125.777141203704</v>
      </c>
      <c r="L3092" s="11">
        <v>42065.818807870368</v>
      </c>
      <c r="M3092" t="b">
        <v>0</v>
      </c>
      <c r="N3092">
        <v>9</v>
      </c>
      <c r="O3092" t="b">
        <v>0</v>
      </c>
      <c r="P3092" t="s">
        <v>8273</v>
      </c>
      <c r="Q3092" t="s">
        <v>8313</v>
      </c>
    </row>
    <row r="3093" spans="1:17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s="14">
        <f>ROUND((E3093/D3093)*100,0)</f>
        <v>16</v>
      </c>
      <c r="G3093" s="16">
        <f>IFERROR(ROUND(E3093/N3093,2),0)</f>
        <v>88.44</v>
      </c>
      <c r="H3093" t="s">
        <v>8220</v>
      </c>
      <c r="I3093" t="s">
        <v>8223</v>
      </c>
      <c r="J3093" t="s">
        <v>8245</v>
      </c>
      <c r="K3093" s="11">
        <v>42596.948414351849</v>
      </c>
      <c r="L3093" s="11">
        <v>42566.948414351849</v>
      </c>
      <c r="M3093" t="b">
        <v>0</v>
      </c>
      <c r="N3093">
        <v>9</v>
      </c>
      <c r="O3093" t="b">
        <v>0</v>
      </c>
      <c r="P3093" t="s">
        <v>8273</v>
      </c>
      <c r="Q3093" t="s">
        <v>8313</v>
      </c>
    </row>
    <row r="3094" spans="1:17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s="14">
        <f>ROUND((E3094/D3094)*100,0)</f>
        <v>1</v>
      </c>
      <c r="G3094" s="16">
        <f>IFERROR(ROUND(E3094/N3094,2),0)</f>
        <v>56.34</v>
      </c>
      <c r="H3094" t="s">
        <v>8220</v>
      </c>
      <c r="I3094" t="s">
        <v>8223</v>
      </c>
      <c r="J3094" t="s">
        <v>8245</v>
      </c>
      <c r="K3094" s="11">
        <v>42292.916666666664</v>
      </c>
      <c r="L3094" s="11">
        <v>42255.619351851848</v>
      </c>
      <c r="M3094" t="b">
        <v>0</v>
      </c>
      <c r="N3094">
        <v>21</v>
      </c>
      <c r="O3094" t="b">
        <v>0</v>
      </c>
      <c r="P3094" t="s">
        <v>8273</v>
      </c>
      <c r="Q3094" t="s">
        <v>8313</v>
      </c>
    </row>
    <row r="3095" spans="1:17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s="14">
        <f>ROUND((E3095/D3095)*100,0)</f>
        <v>23</v>
      </c>
      <c r="G3095" s="16">
        <f>IFERROR(ROUND(E3095/N3095,2),0)</f>
        <v>53.53</v>
      </c>
      <c r="H3095" t="s">
        <v>8220</v>
      </c>
      <c r="I3095" t="s">
        <v>8228</v>
      </c>
      <c r="J3095" t="s">
        <v>8250</v>
      </c>
      <c r="K3095" s="11">
        <v>41791.165972222225</v>
      </c>
      <c r="L3095" s="11">
        <v>41760.909039351849</v>
      </c>
      <c r="M3095" t="b">
        <v>0</v>
      </c>
      <c r="N3095">
        <v>17</v>
      </c>
      <c r="O3095" t="b">
        <v>0</v>
      </c>
      <c r="P3095" t="s">
        <v>8273</v>
      </c>
      <c r="Q3095" t="s">
        <v>8313</v>
      </c>
    </row>
    <row r="3096" spans="1:17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s="14">
        <f>ROUND((E3096/D3096)*100,0)</f>
        <v>0</v>
      </c>
      <c r="G3096" s="16">
        <f>IFERROR(ROUND(E3096/N3096,2),0)</f>
        <v>25</v>
      </c>
      <c r="H3096" t="s">
        <v>8220</v>
      </c>
      <c r="I3096" t="s">
        <v>8223</v>
      </c>
      <c r="J3096" t="s">
        <v>8245</v>
      </c>
      <c r="K3096" s="11">
        <v>42267.795787037037</v>
      </c>
      <c r="L3096" s="11">
        <v>42207.795787037037</v>
      </c>
      <c r="M3096" t="b">
        <v>0</v>
      </c>
      <c r="N3096">
        <v>1</v>
      </c>
      <c r="O3096" t="b">
        <v>0</v>
      </c>
      <c r="P3096" t="s">
        <v>8273</v>
      </c>
      <c r="Q3096" t="s">
        <v>8313</v>
      </c>
    </row>
    <row r="3097" spans="1:17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s="14">
        <f>ROUND((E3097/D3097)*100,0)</f>
        <v>0</v>
      </c>
      <c r="G3097" s="16">
        <f>IFERROR(ROUND(E3097/N3097,2),0)</f>
        <v>50</v>
      </c>
      <c r="H3097" t="s">
        <v>8220</v>
      </c>
      <c r="I3097" t="s">
        <v>8223</v>
      </c>
      <c r="J3097" t="s">
        <v>8245</v>
      </c>
      <c r="K3097" s="11">
        <v>42583.025231481479</v>
      </c>
      <c r="L3097" s="11">
        <v>42523.025231481479</v>
      </c>
      <c r="M3097" t="b">
        <v>0</v>
      </c>
      <c r="N3097">
        <v>1</v>
      </c>
      <c r="O3097" t="b">
        <v>0</v>
      </c>
      <c r="P3097" t="s">
        <v>8273</v>
      </c>
      <c r="Q3097" t="s">
        <v>8313</v>
      </c>
    </row>
    <row r="3098" spans="1:17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s="14">
        <f>ROUND((E3098/D3098)*100,0)</f>
        <v>4</v>
      </c>
      <c r="G3098" s="16">
        <f>IFERROR(ROUND(E3098/N3098,2),0)</f>
        <v>56.79</v>
      </c>
      <c r="H3098" t="s">
        <v>8220</v>
      </c>
      <c r="I3098" t="s">
        <v>8223</v>
      </c>
      <c r="J3098" t="s">
        <v>8245</v>
      </c>
      <c r="K3098" s="11">
        <v>42144.825532407405</v>
      </c>
      <c r="L3098" s="11">
        <v>42114.825532407405</v>
      </c>
      <c r="M3098" t="b">
        <v>0</v>
      </c>
      <c r="N3098">
        <v>14</v>
      </c>
      <c r="O3098" t="b">
        <v>0</v>
      </c>
      <c r="P3098" t="s">
        <v>8273</v>
      </c>
      <c r="Q3098" t="s">
        <v>8313</v>
      </c>
    </row>
    <row r="3099" spans="1:17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s="14">
        <f>ROUND((E3099/D3099)*100,0)</f>
        <v>17</v>
      </c>
      <c r="G3099" s="16">
        <f>IFERROR(ROUND(E3099/N3099,2),0)</f>
        <v>40.83</v>
      </c>
      <c r="H3099" t="s">
        <v>8220</v>
      </c>
      <c r="I3099" t="s">
        <v>8224</v>
      </c>
      <c r="J3099" t="s">
        <v>8246</v>
      </c>
      <c r="K3099" s="11">
        <v>42650.583333333336</v>
      </c>
      <c r="L3099" s="11">
        <v>42629.503483796296</v>
      </c>
      <c r="M3099" t="b">
        <v>0</v>
      </c>
      <c r="N3099">
        <v>42</v>
      </c>
      <c r="O3099" t="b">
        <v>0</v>
      </c>
      <c r="P3099" t="s">
        <v>8273</v>
      </c>
      <c r="Q3099" t="s">
        <v>8313</v>
      </c>
    </row>
    <row r="3100" spans="1:17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s="14">
        <f>ROUND((E3100/D3100)*100,0)</f>
        <v>4</v>
      </c>
      <c r="G3100" s="16">
        <f>IFERROR(ROUND(E3100/N3100,2),0)</f>
        <v>65.11</v>
      </c>
      <c r="H3100" t="s">
        <v>8220</v>
      </c>
      <c r="I3100" t="s">
        <v>8223</v>
      </c>
      <c r="J3100" t="s">
        <v>8245</v>
      </c>
      <c r="K3100" s="11">
        <v>42408.011805555558</v>
      </c>
      <c r="L3100" s="11">
        <v>42359.792233796295</v>
      </c>
      <c r="M3100" t="b">
        <v>0</v>
      </c>
      <c r="N3100">
        <v>27</v>
      </c>
      <c r="O3100" t="b">
        <v>0</v>
      </c>
      <c r="P3100" t="s">
        <v>8273</v>
      </c>
      <c r="Q3100" t="s">
        <v>8313</v>
      </c>
    </row>
    <row r="3101" spans="1:17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s="14">
        <f>ROUND((E3101/D3101)*100,0)</f>
        <v>14</v>
      </c>
      <c r="G3101" s="16">
        <f>IFERROR(ROUND(E3101/N3101,2),0)</f>
        <v>55.6</v>
      </c>
      <c r="H3101" t="s">
        <v>8220</v>
      </c>
      <c r="I3101" t="s">
        <v>8223</v>
      </c>
      <c r="J3101" t="s">
        <v>8245</v>
      </c>
      <c r="K3101" s="11">
        <v>42412.189710648148</v>
      </c>
      <c r="L3101" s="11">
        <v>42382.189710648148</v>
      </c>
      <c r="M3101" t="b">
        <v>0</v>
      </c>
      <c r="N3101">
        <v>5</v>
      </c>
      <c r="O3101" t="b">
        <v>0</v>
      </c>
      <c r="P3101" t="s">
        <v>8273</v>
      </c>
      <c r="Q3101" t="s">
        <v>8313</v>
      </c>
    </row>
    <row r="3102" spans="1:17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s="14">
        <f>ROUND((E3102/D3102)*100,0)</f>
        <v>15</v>
      </c>
      <c r="G3102" s="16">
        <f>IFERROR(ROUND(E3102/N3102,2),0)</f>
        <v>140.54</v>
      </c>
      <c r="H3102" t="s">
        <v>8220</v>
      </c>
      <c r="I3102" t="s">
        <v>8223</v>
      </c>
      <c r="J3102" t="s">
        <v>8245</v>
      </c>
      <c r="K3102" s="11">
        <v>41932.622395833336</v>
      </c>
      <c r="L3102" s="11">
        <v>41902.622395833336</v>
      </c>
      <c r="M3102" t="b">
        <v>0</v>
      </c>
      <c r="N3102">
        <v>13</v>
      </c>
      <c r="O3102" t="b">
        <v>0</v>
      </c>
      <c r="P3102" t="s">
        <v>8273</v>
      </c>
      <c r="Q3102" t="s">
        <v>8313</v>
      </c>
    </row>
    <row r="3103" spans="1:17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s="14">
        <f>ROUND((E3103/D3103)*100,0)</f>
        <v>12</v>
      </c>
      <c r="G3103" s="16">
        <f>IFERROR(ROUND(E3103/N3103,2),0)</f>
        <v>25</v>
      </c>
      <c r="H3103" t="s">
        <v>8220</v>
      </c>
      <c r="I3103" t="s">
        <v>8229</v>
      </c>
      <c r="J3103" t="s">
        <v>8248</v>
      </c>
      <c r="K3103" s="11">
        <v>42201.330555555556</v>
      </c>
      <c r="L3103" s="11">
        <v>42171.383530092593</v>
      </c>
      <c r="M3103" t="b">
        <v>0</v>
      </c>
      <c r="N3103">
        <v>12</v>
      </c>
      <c r="O3103" t="b">
        <v>0</v>
      </c>
      <c r="P3103" t="s">
        <v>8273</v>
      </c>
      <c r="Q3103" t="s">
        <v>8313</v>
      </c>
    </row>
    <row r="3104" spans="1:17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s="14">
        <f>ROUND((E3104/D3104)*100,0)</f>
        <v>39</v>
      </c>
      <c r="G3104" s="16">
        <f>IFERROR(ROUND(E3104/N3104,2),0)</f>
        <v>69.53</v>
      </c>
      <c r="H3104" t="s">
        <v>8220</v>
      </c>
      <c r="I3104" t="s">
        <v>8224</v>
      </c>
      <c r="J3104" t="s">
        <v>8246</v>
      </c>
      <c r="K3104" s="11">
        <v>42605.340486111112</v>
      </c>
      <c r="L3104" s="11">
        <v>42555.340486111112</v>
      </c>
      <c r="M3104" t="b">
        <v>0</v>
      </c>
      <c r="N3104">
        <v>90</v>
      </c>
      <c r="O3104" t="b">
        <v>0</v>
      </c>
      <c r="P3104" t="s">
        <v>8273</v>
      </c>
      <c r="Q3104" t="s">
        <v>8313</v>
      </c>
    </row>
    <row r="3105" spans="1:17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s="14">
        <f>ROUND((E3105/D3105)*100,0)</f>
        <v>0</v>
      </c>
      <c r="G3105" s="16">
        <f>IFERROR(ROUND(E3105/N3105,2),0)</f>
        <v>5.5</v>
      </c>
      <c r="H3105" t="s">
        <v>8220</v>
      </c>
      <c r="I3105" t="s">
        <v>8223</v>
      </c>
      <c r="J3105" t="s">
        <v>8245</v>
      </c>
      <c r="K3105" s="11">
        <v>42167.156319444446</v>
      </c>
      <c r="L3105" s="11">
        <v>42107.156319444446</v>
      </c>
      <c r="M3105" t="b">
        <v>0</v>
      </c>
      <c r="N3105">
        <v>2</v>
      </c>
      <c r="O3105" t="b">
        <v>0</v>
      </c>
      <c r="P3105" t="s">
        <v>8273</v>
      </c>
      <c r="Q3105" t="s">
        <v>8313</v>
      </c>
    </row>
    <row r="3106" spans="1:17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s="14">
        <f>ROUND((E3106/D3106)*100,0)</f>
        <v>30</v>
      </c>
      <c r="G3106" s="16">
        <f>IFERROR(ROUND(E3106/N3106,2),0)</f>
        <v>237</v>
      </c>
      <c r="H3106" t="s">
        <v>8220</v>
      </c>
      <c r="I3106" t="s">
        <v>8225</v>
      </c>
      <c r="J3106" t="s">
        <v>8247</v>
      </c>
      <c r="K3106" s="11">
        <v>42038.083333333336</v>
      </c>
      <c r="L3106" s="11">
        <v>42006.908692129633</v>
      </c>
      <c r="M3106" t="b">
        <v>0</v>
      </c>
      <c r="N3106">
        <v>5</v>
      </c>
      <c r="O3106" t="b">
        <v>0</v>
      </c>
      <c r="P3106" t="s">
        <v>8273</v>
      </c>
      <c r="Q3106" t="s">
        <v>8313</v>
      </c>
    </row>
    <row r="3107" spans="1:17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s="14">
        <f>ROUND((E3107/D3107)*100,0)</f>
        <v>42</v>
      </c>
      <c r="G3107" s="16">
        <f>IFERROR(ROUND(E3107/N3107,2),0)</f>
        <v>79.87</v>
      </c>
      <c r="H3107" t="s">
        <v>8220</v>
      </c>
      <c r="I3107" t="s">
        <v>8223</v>
      </c>
      <c r="J3107" t="s">
        <v>8245</v>
      </c>
      <c r="K3107" s="11">
        <v>41931.208333333336</v>
      </c>
      <c r="L3107" s="11">
        <v>41876.718935185185</v>
      </c>
      <c r="M3107" t="b">
        <v>0</v>
      </c>
      <c r="N3107">
        <v>31</v>
      </c>
      <c r="O3107" t="b">
        <v>0</v>
      </c>
      <c r="P3107" t="s">
        <v>8273</v>
      </c>
      <c r="Q3107" t="s">
        <v>8313</v>
      </c>
    </row>
    <row r="3108" spans="1:17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s="14">
        <f>ROUND((E3108/D3108)*100,0)</f>
        <v>4</v>
      </c>
      <c r="G3108" s="16">
        <f>IFERROR(ROUND(E3108/N3108,2),0)</f>
        <v>10.25</v>
      </c>
      <c r="H3108" t="s">
        <v>8220</v>
      </c>
      <c r="I3108" t="s">
        <v>8224</v>
      </c>
      <c r="J3108" t="s">
        <v>8246</v>
      </c>
      <c r="K3108" s="11">
        <v>42263.916666666664</v>
      </c>
      <c r="L3108" s="11">
        <v>42241.429120370369</v>
      </c>
      <c r="M3108" t="b">
        <v>0</v>
      </c>
      <c r="N3108">
        <v>4</v>
      </c>
      <c r="O3108" t="b">
        <v>0</v>
      </c>
      <c r="P3108" t="s">
        <v>8273</v>
      </c>
      <c r="Q3108" t="s">
        <v>8313</v>
      </c>
    </row>
    <row r="3109" spans="1:17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s="14">
        <f>ROUND((E3109/D3109)*100,0)</f>
        <v>20</v>
      </c>
      <c r="G3109" s="16">
        <f>IFERROR(ROUND(E3109/N3109,2),0)</f>
        <v>272.58999999999997</v>
      </c>
      <c r="H3109" t="s">
        <v>8220</v>
      </c>
      <c r="I3109" t="s">
        <v>8223</v>
      </c>
      <c r="J3109" t="s">
        <v>8245</v>
      </c>
      <c r="K3109" s="11">
        <v>42135.814247685186</v>
      </c>
      <c r="L3109" s="11">
        <v>42128.814247685186</v>
      </c>
      <c r="M3109" t="b">
        <v>0</v>
      </c>
      <c r="N3109">
        <v>29</v>
      </c>
      <c r="O3109" t="b">
        <v>0</v>
      </c>
      <c r="P3109" t="s">
        <v>8273</v>
      </c>
      <c r="Q3109" t="s">
        <v>8313</v>
      </c>
    </row>
    <row r="3110" spans="1:17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s="14">
        <f>ROUND((E3110/D3110)*100,0)</f>
        <v>0</v>
      </c>
      <c r="G3110" s="16">
        <f>IFERROR(ROUND(E3110/N3110,2),0)</f>
        <v>13</v>
      </c>
      <c r="H3110" t="s">
        <v>8220</v>
      </c>
      <c r="I3110" t="s">
        <v>8223</v>
      </c>
      <c r="J3110" t="s">
        <v>8245</v>
      </c>
      <c r="K3110" s="11">
        <v>42122.638819444444</v>
      </c>
      <c r="L3110" s="11">
        <v>42062.680486111109</v>
      </c>
      <c r="M3110" t="b">
        <v>0</v>
      </c>
      <c r="N3110">
        <v>2</v>
      </c>
      <c r="O3110" t="b">
        <v>0</v>
      </c>
      <c r="P3110" t="s">
        <v>8273</v>
      </c>
      <c r="Q3110" t="s">
        <v>8313</v>
      </c>
    </row>
    <row r="3111" spans="1:17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s="14">
        <f>ROUND((E3111/D3111)*100,0)</f>
        <v>25</v>
      </c>
      <c r="G3111" s="16">
        <f>IFERROR(ROUND(E3111/N3111,2),0)</f>
        <v>58.18</v>
      </c>
      <c r="H3111" t="s">
        <v>8220</v>
      </c>
      <c r="I3111" t="s">
        <v>8223</v>
      </c>
      <c r="J3111" t="s">
        <v>8245</v>
      </c>
      <c r="K3111" s="11">
        <v>41879.125115740739</v>
      </c>
      <c r="L3111" s="11">
        <v>41844.125115740739</v>
      </c>
      <c r="M3111" t="b">
        <v>0</v>
      </c>
      <c r="N3111">
        <v>114</v>
      </c>
      <c r="O3111" t="b">
        <v>0</v>
      </c>
      <c r="P3111" t="s">
        <v>8273</v>
      </c>
      <c r="Q3111" t="s">
        <v>8313</v>
      </c>
    </row>
    <row r="3112" spans="1:17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s="14">
        <f>ROUND((E3112/D3112)*100,0)</f>
        <v>0</v>
      </c>
      <c r="G3112" s="16">
        <f>IFERROR(ROUND(E3112/N3112,2),0)</f>
        <v>10</v>
      </c>
      <c r="H3112" t="s">
        <v>8220</v>
      </c>
      <c r="I3112" t="s">
        <v>8223</v>
      </c>
      <c r="J3112" t="s">
        <v>8245</v>
      </c>
      <c r="K3112" s="11">
        <v>42785.031469907408</v>
      </c>
      <c r="L3112" s="11">
        <v>42745.031469907408</v>
      </c>
      <c r="M3112" t="b">
        <v>0</v>
      </c>
      <c r="N3112">
        <v>1</v>
      </c>
      <c r="O3112" t="b">
        <v>0</v>
      </c>
      <c r="P3112" t="s">
        <v>8273</v>
      </c>
      <c r="Q3112" t="s">
        <v>8313</v>
      </c>
    </row>
    <row r="3113" spans="1:17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s="14">
        <f>ROUND((E3113/D3113)*100,0)</f>
        <v>27</v>
      </c>
      <c r="G3113" s="16">
        <f>IFERROR(ROUND(E3113/N3113,2),0)</f>
        <v>70.11</v>
      </c>
      <c r="H3113" t="s">
        <v>8220</v>
      </c>
      <c r="I3113" t="s">
        <v>8223</v>
      </c>
      <c r="J3113" t="s">
        <v>8245</v>
      </c>
      <c r="K3113" s="11">
        <v>41916.595138888886</v>
      </c>
      <c r="L3113" s="11">
        <v>41885.595138888886</v>
      </c>
      <c r="M3113" t="b">
        <v>0</v>
      </c>
      <c r="N3113">
        <v>76</v>
      </c>
      <c r="O3113" t="b">
        <v>0</v>
      </c>
      <c r="P3113" t="s">
        <v>8273</v>
      </c>
      <c r="Q3113" t="s">
        <v>8313</v>
      </c>
    </row>
    <row r="3114" spans="1:17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s="14">
        <f>ROUND((E3114/D3114)*100,0)</f>
        <v>5</v>
      </c>
      <c r="G3114" s="16">
        <f>IFERROR(ROUND(E3114/N3114,2),0)</f>
        <v>57.89</v>
      </c>
      <c r="H3114" t="s">
        <v>8220</v>
      </c>
      <c r="I3114" t="s">
        <v>8223</v>
      </c>
      <c r="J3114" t="s">
        <v>8245</v>
      </c>
      <c r="K3114" s="11">
        <v>42675.121921296297</v>
      </c>
      <c r="L3114" s="11">
        <v>42615.121921296297</v>
      </c>
      <c r="M3114" t="b">
        <v>0</v>
      </c>
      <c r="N3114">
        <v>9</v>
      </c>
      <c r="O3114" t="b">
        <v>0</v>
      </c>
      <c r="P3114" t="s">
        <v>8273</v>
      </c>
      <c r="Q3114" t="s">
        <v>8313</v>
      </c>
    </row>
    <row r="3115" spans="1:17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s="14">
        <f>ROUND((E3115/D3115)*100,0)</f>
        <v>4</v>
      </c>
      <c r="G3115" s="16">
        <f>IFERROR(ROUND(E3115/N3115,2),0)</f>
        <v>125.27</v>
      </c>
      <c r="H3115" t="s">
        <v>8220</v>
      </c>
      <c r="I3115" t="s">
        <v>8223</v>
      </c>
      <c r="J3115" t="s">
        <v>8245</v>
      </c>
      <c r="K3115" s="11">
        <v>42111.731273148151</v>
      </c>
      <c r="L3115" s="11">
        <v>42081.731273148151</v>
      </c>
      <c r="M3115" t="b">
        <v>0</v>
      </c>
      <c r="N3115">
        <v>37</v>
      </c>
      <c r="O3115" t="b">
        <v>0</v>
      </c>
      <c r="P3115" t="s">
        <v>8273</v>
      </c>
      <c r="Q3115" t="s">
        <v>8313</v>
      </c>
    </row>
    <row r="3116" spans="1:17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s="14">
        <f>ROUND((E3116/D3116)*100,0)</f>
        <v>0</v>
      </c>
      <c r="G3116" s="16">
        <f>IFERROR(ROUND(E3116/N3116,2),0)</f>
        <v>0</v>
      </c>
      <c r="H3116" t="s">
        <v>8220</v>
      </c>
      <c r="I3116" t="s">
        <v>8223</v>
      </c>
      <c r="J3116" t="s">
        <v>8245</v>
      </c>
      <c r="K3116" s="11">
        <v>41903.632523148146</v>
      </c>
      <c r="L3116" s="11">
        <v>41843.632523148146</v>
      </c>
      <c r="M3116" t="b">
        <v>0</v>
      </c>
      <c r="N3116">
        <v>0</v>
      </c>
      <c r="O3116" t="b">
        <v>0</v>
      </c>
      <c r="P3116" t="s">
        <v>8273</v>
      </c>
      <c r="Q3116" t="s">
        <v>8313</v>
      </c>
    </row>
    <row r="3117" spans="1:17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s="14">
        <f>ROUND((E3117/D3117)*100,0)</f>
        <v>3</v>
      </c>
      <c r="G3117" s="16">
        <f>IFERROR(ROUND(E3117/N3117,2),0)</f>
        <v>300</v>
      </c>
      <c r="H3117" t="s">
        <v>8220</v>
      </c>
      <c r="I3117" t="s">
        <v>8234</v>
      </c>
      <c r="J3117" t="s">
        <v>8254</v>
      </c>
      <c r="K3117" s="11">
        <v>42526.447071759256</v>
      </c>
      <c r="L3117" s="11">
        <v>42496.447071759256</v>
      </c>
      <c r="M3117" t="b">
        <v>0</v>
      </c>
      <c r="N3117">
        <v>1</v>
      </c>
      <c r="O3117" t="b">
        <v>0</v>
      </c>
      <c r="P3117" t="s">
        <v>8273</v>
      </c>
      <c r="Q3117" t="s">
        <v>8313</v>
      </c>
    </row>
    <row r="3118" spans="1:17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s="14">
        <f>ROUND((E3118/D3118)*100,0)</f>
        <v>57</v>
      </c>
      <c r="G3118" s="16">
        <f>IFERROR(ROUND(E3118/N3118,2),0)</f>
        <v>43</v>
      </c>
      <c r="H3118" t="s">
        <v>8220</v>
      </c>
      <c r="I3118" t="s">
        <v>8223</v>
      </c>
      <c r="J3118" t="s">
        <v>8245</v>
      </c>
      <c r="K3118" s="11">
        <v>42095.515335648146</v>
      </c>
      <c r="L3118" s="11">
        <v>42081.515335648146</v>
      </c>
      <c r="M3118" t="b">
        <v>0</v>
      </c>
      <c r="N3118">
        <v>10</v>
      </c>
      <c r="O3118" t="b">
        <v>0</v>
      </c>
      <c r="P3118" t="s">
        <v>8273</v>
      </c>
      <c r="Q3118" t="s">
        <v>8313</v>
      </c>
    </row>
    <row r="3119" spans="1:17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s="14">
        <f>ROUND((E3119/D3119)*100,0)</f>
        <v>0</v>
      </c>
      <c r="G3119" s="16">
        <f>IFERROR(ROUND(E3119/N3119,2),0)</f>
        <v>1</v>
      </c>
      <c r="H3119" t="s">
        <v>8220</v>
      </c>
      <c r="I3119" t="s">
        <v>8224</v>
      </c>
      <c r="J3119" t="s">
        <v>8246</v>
      </c>
      <c r="K3119" s="11">
        <v>42517.55</v>
      </c>
      <c r="L3119" s="11">
        <v>42509.374537037038</v>
      </c>
      <c r="M3119" t="b">
        <v>0</v>
      </c>
      <c r="N3119">
        <v>1</v>
      </c>
      <c r="O3119" t="b">
        <v>0</v>
      </c>
      <c r="P3119" t="s">
        <v>8273</v>
      </c>
      <c r="Q3119" t="s">
        <v>8313</v>
      </c>
    </row>
    <row r="3120" spans="1:17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s="14">
        <f>ROUND((E3120/D3120)*100,0)</f>
        <v>0</v>
      </c>
      <c r="G3120" s="16">
        <f>IFERROR(ROUND(E3120/N3120,2),0)</f>
        <v>775</v>
      </c>
      <c r="H3120" t="s">
        <v>8220</v>
      </c>
      <c r="I3120" t="s">
        <v>8234</v>
      </c>
      <c r="J3120" t="s">
        <v>8254</v>
      </c>
      <c r="K3120" s="11">
        <v>42553.649571759262</v>
      </c>
      <c r="L3120" s="11">
        <v>42534.649571759262</v>
      </c>
      <c r="M3120" t="b">
        <v>0</v>
      </c>
      <c r="N3120">
        <v>2</v>
      </c>
      <c r="O3120" t="b">
        <v>0</v>
      </c>
      <c r="P3120" t="s">
        <v>8273</v>
      </c>
      <c r="Q3120" t="s">
        <v>8313</v>
      </c>
    </row>
    <row r="3121" spans="1:17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s="14">
        <f>ROUND((E3121/D3121)*100,0)</f>
        <v>0</v>
      </c>
      <c r="G3121" s="16">
        <f>IFERROR(ROUND(E3121/N3121,2),0)</f>
        <v>5</v>
      </c>
      <c r="H3121" t="s">
        <v>8220</v>
      </c>
      <c r="I3121" t="s">
        <v>8223</v>
      </c>
      <c r="J3121" t="s">
        <v>8245</v>
      </c>
      <c r="K3121" s="11">
        <v>42090.003842592596</v>
      </c>
      <c r="L3121" s="11">
        <v>42060.04550925926</v>
      </c>
      <c r="M3121" t="b">
        <v>0</v>
      </c>
      <c r="N3121">
        <v>1</v>
      </c>
      <c r="O3121" t="b">
        <v>0</v>
      </c>
      <c r="P3121" t="s">
        <v>8273</v>
      </c>
      <c r="Q3121" t="s">
        <v>8313</v>
      </c>
    </row>
    <row r="3122" spans="1:17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s="14">
        <f>ROUND((E3122/D3122)*100,0)</f>
        <v>0</v>
      </c>
      <c r="G3122" s="16">
        <f>IFERROR(ROUND(E3122/N3122,2),0)</f>
        <v>12.8</v>
      </c>
      <c r="H3122" t="s">
        <v>8220</v>
      </c>
      <c r="I3122" t="s">
        <v>8232</v>
      </c>
      <c r="J3122" t="s">
        <v>8248</v>
      </c>
      <c r="K3122" s="11">
        <v>42495.900416666664</v>
      </c>
      <c r="L3122" s="11">
        <v>42435.942083333335</v>
      </c>
      <c r="M3122" t="b">
        <v>0</v>
      </c>
      <c r="N3122">
        <v>10</v>
      </c>
      <c r="O3122" t="b">
        <v>0</v>
      </c>
      <c r="P3122" t="s">
        <v>8273</v>
      </c>
      <c r="Q3122" t="s">
        <v>8313</v>
      </c>
    </row>
    <row r="3123" spans="1:17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s="14">
        <f>ROUND((E3123/D3123)*100,0)</f>
        <v>1</v>
      </c>
      <c r="G3123" s="16">
        <f>IFERROR(ROUND(E3123/N3123,2),0)</f>
        <v>10</v>
      </c>
      <c r="H3123" t="s">
        <v>8219</v>
      </c>
      <c r="I3123" t="s">
        <v>8228</v>
      </c>
      <c r="J3123" t="s">
        <v>8250</v>
      </c>
      <c r="K3123" s="11">
        <v>41908.679803240739</v>
      </c>
      <c r="L3123" s="11">
        <v>41848.679803240739</v>
      </c>
      <c r="M3123" t="b">
        <v>0</v>
      </c>
      <c r="N3123">
        <v>1</v>
      </c>
      <c r="O3123" t="b">
        <v>0</v>
      </c>
      <c r="P3123" t="s">
        <v>8273</v>
      </c>
      <c r="Q3123" t="s">
        <v>8313</v>
      </c>
    </row>
    <row r="3124" spans="1:17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s="14">
        <f>ROUND((E3124/D3124)*100,0)</f>
        <v>58</v>
      </c>
      <c r="G3124" s="16">
        <f>IFERROR(ROUND(E3124/N3124,2),0)</f>
        <v>58</v>
      </c>
      <c r="H3124" t="s">
        <v>8219</v>
      </c>
      <c r="I3124" t="s">
        <v>8223</v>
      </c>
      <c r="J3124" t="s">
        <v>8245</v>
      </c>
      <c r="K3124" s="11">
        <v>42683.973749999997</v>
      </c>
      <c r="L3124" s="11">
        <v>42678.932083333333</v>
      </c>
      <c r="M3124" t="b">
        <v>0</v>
      </c>
      <c r="N3124">
        <v>2</v>
      </c>
      <c r="O3124" t="b">
        <v>0</v>
      </c>
      <c r="P3124" t="s">
        <v>8273</v>
      </c>
      <c r="Q3124" t="s">
        <v>8313</v>
      </c>
    </row>
    <row r="3125" spans="1:17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s="14">
        <f>ROUND((E3125/D3125)*100,0)</f>
        <v>68</v>
      </c>
      <c r="G3125" s="16">
        <f>IFERROR(ROUND(E3125/N3125,2),0)</f>
        <v>244.8</v>
      </c>
      <c r="H3125" t="s">
        <v>8219</v>
      </c>
      <c r="I3125" t="s">
        <v>8223</v>
      </c>
      <c r="J3125" t="s">
        <v>8245</v>
      </c>
      <c r="K3125" s="11">
        <v>42560.993032407408</v>
      </c>
      <c r="L3125" s="11">
        <v>42530.993032407408</v>
      </c>
      <c r="M3125" t="b">
        <v>0</v>
      </c>
      <c r="N3125">
        <v>348</v>
      </c>
      <c r="O3125" t="b">
        <v>0</v>
      </c>
      <c r="P3125" t="s">
        <v>8273</v>
      </c>
      <c r="Q3125" t="s">
        <v>8313</v>
      </c>
    </row>
    <row r="3126" spans="1:17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s="14">
        <f>ROUND((E3126/D3126)*100,0)</f>
        <v>0</v>
      </c>
      <c r="G3126" s="16">
        <f>IFERROR(ROUND(E3126/N3126,2),0)</f>
        <v>6.5</v>
      </c>
      <c r="H3126" t="s">
        <v>8219</v>
      </c>
      <c r="I3126" t="s">
        <v>8223</v>
      </c>
      <c r="J3126" t="s">
        <v>8245</v>
      </c>
      <c r="K3126" s="11">
        <v>42037.780104166668</v>
      </c>
      <c r="L3126" s="11">
        <v>41977.780104166668</v>
      </c>
      <c r="M3126" t="b">
        <v>0</v>
      </c>
      <c r="N3126">
        <v>4</v>
      </c>
      <c r="O3126" t="b">
        <v>0</v>
      </c>
      <c r="P3126" t="s">
        <v>8273</v>
      </c>
      <c r="Q3126" t="s">
        <v>8313</v>
      </c>
    </row>
    <row r="3127" spans="1:17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s="14">
        <f>ROUND((E3127/D3127)*100,0)</f>
        <v>0</v>
      </c>
      <c r="G3127" s="16">
        <f>IFERROR(ROUND(E3127/N3127,2),0)</f>
        <v>0</v>
      </c>
      <c r="H3127" t="s">
        <v>8219</v>
      </c>
      <c r="I3127" t="s">
        <v>8223</v>
      </c>
      <c r="J3127" t="s">
        <v>8245</v>
      </c>
      <c r="K3127" s="11">
        <v>42376.20685185185</v>
      </c>
      <c r="L3127" s="11">
        <v>42346.20685185185</v>
      </c>
      <c r="M3127" t="b">
        <v>0</v>
      </c>
      <c r="N3127">
        <v>0</v>
      </c>
      <c r="O3127" t="b">
        <v>0</v>
      </c>
      <c r="P3127" t="s">
        <v>8273</v>
      </c>
      <c r="Q3127" t="s">
        <v>8313</v>
      </c>
    </row>
    <row r="3128" spans="1:17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s="14">
        <f>ROUND((E3128/D3128)*100,0)</f>
        <v>4</v>
      </c>
      <c r="G3128" s="16">
        <f>IFERROR(ROUND(E3128/N3128,2),0)</f>
        <v>61.18</v>
      </c>
      <c r="H3128" t="s">
        <v>8219</v>
      </c>
      <c r="I3128" t="s">
        <v>8223</v>
      </c>
      <c r="J3128" t="s">
        <v>8245</v>
      </c>
      <c r="K3128" s="11">
        <v>42456.976412037038</v>
      </c>
      <c r="L3128" s="11">
        <v>42427.018078703702</v>
      </c>
      <c r="M3128" t="b">
        <v>0</v>
      </c>
      <c r="N3128">
        <v>17</v>
      </c>
      <c r="O3128" t="b">
        <v>0</v>
      </c>
      <c r="P3128" t="s">
        <v>8273</v>
      </c>
      <c r="Q3128" t="s">
        <v>8313</v>
      </c>
    </row>
    <row r="3129" spans="1:17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s="14">
        <f>ROUND((E3129/D3129)*100,0)</f>
        <v>0</v>
      </c>
      <c r="G3129" s="16">
        <f>IFERROR(ROUND(E3129/N3129,2),0)</f>
        <v>0</v>
      </c>
      <c r="H3129" t="s">
        <v>8219</v>
      </c>
      <c r="I3129" t="s">
        <v>8223</v>
      </c>
      <c r="J3129" t="s">
        <v>8245</v>
      </c>
      <c r="K3129" s="11">
        <v>42064.856817129628</v>
      </c>
      <c r="L3129" s="11">
        <v>42034.856817129628</v>
      </c>
      <c r="M3129" t="b">
        <v>0</v>
      </c>
      <c r="N3129">
        <v>0</v>
      </c>
      <c r="O3129" t="b">
        <v>0</v>
      </c>
      <c r="P3129" t="s">
        <v>8273</v>
      </c>
      <c r="Q3129" t="s">
        <v>8313</v>
      </c>
    </row>
    <row r="3130" spans="1:17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s="14">
        <f>ROUND((E3130/D3130)*100,0)</f>
        <v>109</v>
      </c>
      <c r="G3130" s="16">
        <f>IFERROR(ROUND(E3130/N3130,2),0)</f>
        <v>139.24</v>
      </c>
      <c r="H3130" t="s">
        <v>8221</v>
      </c>
      <c r="I3130" t="s">
        <v>8223</v>
      </c>
      <c r="J3130" t="s">
        <v>8245</v>
      </c>
      <c r="K3130" s="11">
        <v>42810.784039351849</v>
      </c>
      <c r="L3130" s="11">
        <v>42780.825706018521</v>
      </c>
      <c r="M3130" t="b">
        <v>0</v>
      </c>
      <c r="N3130">
        <v>117</v>
      </c>
      <c r="O3130" t="b">
        <v>0</v>
      </c>
      <c r="P3130" t="s">
        <v>8273</v>
      </c>
      <c r="Q3130" t="s">
        <v>8274</v>
      </c>
    </row>
    <row r="3131" spans="1:17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s="14">
        <f>ROUND((E3131/D3131)*100,0)</f>
        <v>1</v>
      </c>
      <c r="G3131" s="16">
        <f>IFERROR(ROUND(E3131/N3131,2),0)</f>
        <v>10</v>
      </c>
      <c r="H3131" t="s">
        <v>8221</v>
      </c>
      <c r="I3131" t="s">
        <v>8223</v>
      </c>
      <c r="J3131" t="s">
        <v>8245</v>
      </c>
      <c r="K3131" s="11">
        <v>42843.801145833335</v>
      </c>
      <c r="L3131" s="11">
        <v>42803.842812499999</v>
      </c>
      <c r="M3131" t="b">
        <v>0</v>
      </c>
      <c r="N3131">
        <v>1</v>
      </c>
      <c r="O3131" t="b">
        <v>0</v>
      </c>
      <c r="P3131" t="s">
        <v>8273</v>
      </c>
      <c r="Q3131" t="s">
        <v>8274</v>
      </c>
    </row>
    <row r="3132" spans="1:17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s="14">
        <f>ROUND((E3132/D3132)*100,0)</f>
        <v>4</v>
      </c>
      <c r="G3132" s="16">
        <f>IFERROR(ROUND(E3132/N3132,2),0)</f>
        <v>93.75</v>
      </c>
      <c r="H3132" t="s">
        <v>8221</v>
      </c>
      <c r="I3132" t="s">
        <v>8223</v>
      </c>
      <c r="J3132" t="s">
        <v>8245</v>
      </c>
      <c r="K3132" s="11">
        <v>42839.207638888889</v>
      </c>
      <c r="L3132" s="11">
        <v>42808.640231481484</v>
      </c>
      <c r="M3132" t="b">
        <v>0</v>
      </c>
      <c r="N3132">
        <v>4</v>
      </c>
      <c r="O3132" t="b">
        <v>0</v>
      </c>
      <c r="P3132" t="s">
        <v>8273</v>
      </c>
      <c r="Q3132" t="s">
        <v>8274</v>
      </c>
    </row>
    <row r="3133" spans="1:17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s="14">
        <f>ROUND((E3133/D3133)*100,0)</f>
        <v>16</v>
      </c>
      <c r="G3133" s="16">
        <f>IFERROR(ROUND(E3133/N3133,2),0)</f>
        <v>53.75</v>
      </c>
      <c r="H3133" t="s">
        <v>8221</v>
      </c>
      <c r="I3133" t="s">
        <v>8223</v>
      </c>
      <c r="J3133" t="s">
        <v>8245</v>
      </c>
      <c r="K3133" s="11">
        <v>42833.537557870368</v>
      </c>
      <c r="L3133" s="11">
        <v>42803.579224537039</v>
      </c>
      <c r="M3133" t="b">
        <v>0</v>
      </c>
      <c r="N3133">
        <v>12</v>
      </c>
      <c r="O3133" t="b">
        <v>0</v>
      </c>
      <c r="P3133" t="s">
        <v>8273</v>
      </c>
      <c r="Q3133" t="s">
        <v>8274</v>
      </c>
    </row>
    <row r="3134" spans="1:17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s="14">
        <f>ROUND((E3134/D3134)*100,0)</f>
        <v>0</v>
      </c>
      <c r="G3134" s="16">
        <f>IFERROR(ROUND(E3134/N3134,2),0)</f>
        <v>10</v>
      </c>
      <c r="H3134" t="s">
        <v>8221</v>
      </c>
      <c r="I3134" t="s">
        <v>8223</v>
      </c>
      <c r="J3134" t="s">
        <v>8245</v>
      </c>
      <c r="K3134" s="11">
        <v>42846.308564814812</v>
      </c>
      <c r="L3134" s="11">
        <v>42786.350231481483</v>
      </c>
      <c r="M3134" t="b">
        <v>0</v>
      </c>
      <c r="N3134">
        <v>1</v>
      </c>
      <c r="O3134" t="b">
        <v>0</v>
      </c>
      <c r="P3134" t="s">
        <v>8273</v>
      </c>
      <c r="Q3134" t="s">
        <v>8274</v>
      </c>
    </row>
    <row r="3135" spans="1:17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s="14">
        <f>ROUND((E3135/D3135)*100,0)</f>
        <v>108</v>
      </c>
      <c r="G3135" s="16">
        <f>IFERROR(ROUND(E3135/N3135,2),0)</f>
        <v>33.75</v>
      </c>
      <c r="H3135" t="s">
        <v>8221</v>
      </c>
      <c r="I3135" t="s">
        <v>8224</v>
      </c>
      <c r="J3135" t="s">
        <v>8246</v>
      </c>
      <c r="K3135" s="11">
        <v>42818.523541666669</v>
      </c>
      <c r="L3135" s="11">
        <v>42788.565208333333</v>
      </c>
      <c r="M3135" t="b">
        <v>0</v>
      </c>
      <c r="N3135">
        <v>16</v>
      </c>
      <c r="O3135" t="b">
        <v>0</v>
      </c>
      <c r="P3135" t="s">
        <v>8273</v>
      </c>
      <c r="Q3135" t="s">
        <v>8274</v>
      </c>
    </row>
    <row r="3136" spans="1:17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s="14">
        <f>ROUND((E3136/D3136)*100,0)</f>
        <v>23</v>
      </c>
      <c r="G3136" s="16">
        <f>IFERROR(ROUND(E3136/N3136,2),0)</f>
        <v>18.75</v>
      </c>
      <c r="H3136" t="s">
        <v>8221</v>
      </c>
      <c r="I3136" t="s">
        <v>8224</v>
      </c>
      <c r="J3136" t="s">
        <v>8246</v>
      </c>
      <c r="K3136" s="11">
        <v>42821.678460648145</v>
      </c>
      <c r="L3136" s="11">
        <v>42800.720127314817</v>
      </c>
      <c r="M3136" t="b">
        <v>0</v>
      </c>
      <c r="N3136">
        <v>12</v>
      </c>
      <c r="O3136" t="b">
        <v>0</v>
      </c>
      <c r="P3136" t="s">
        <v>8273</v>
      </c>
      <c r="Q3136" t="s">
        <v>8274</v>
      </c>
    </row>
    <row r="3137" spans="1:17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s="14">
        <f>ROUND((E3137/D3137)*100,0)</f>
        <v>21</v>
      </c>
      <c r="G3137" s="16">
        <f>IFERROR(ROUND(E3137/N3137,2),0)</f>
        <v>23.14</v>
      </c>
      <c r="H3137" t="s">
        <v>8221</v>
      </c>
      <c r="I3137" t="s">
        <v>8223</v>
      </c>
      <c r="J3137" t="s">
        <v>8245</v>
      </c>
      <c r="K3137" s="11">
        <v>42829.151863425926</v>
      </c>
      <c r="L3137" s="11">
        <v>42807.151863425926</v>
      </c>
      <c r="M3137" t="b">
        <v>0</v>
      </c>
      <c r="N3137">
        <v>7</v>
      </c>
      <c r="O3137" t="b">
        <v>0</v>
      </c>
      <c r="P3137" t="s">
        <v>8273</v>
      </c>
      <c r="Q3137" t="s">
        <v>8274</v>
      </c>
    </row>
    <row r="3138" spans="1:17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s="14">
        <f>ROUND((E3138/D3138)*100,0)</f>
        <v>128</v>
      </c>
      <c r="G3138" s="16">
        <f>IFERROR(ROUND(E3138/N3138,2),0)</f>
        <v>29.05</v>
      </c>
      <c r="H3138" t="s">
        <v>8221</v>
      </c>
      <c r="I3138" t="s">
        <v>8224</v>
      </c>
      <c r="J3138" t="s">
        <v>8246</v>
      </c>
      <c r="K3138" s="11">
        <v>42825.957638888889</v>
      </c>
      <c r="L3138" s="11">
        <v>42789.462430555555</v>
      </c>
      <c r="M3138" t="b">
        <v>0</v>
      </c>
      <c r="N3138">
        <v>22</v>
      </c>
      <c r="O3138" t="b">
        <v>0</v>
      </c>
      <c r="P3138" t="s">
        <v>8273</v>
      </c>
      <c r="Q3138" t="s">
        <v>8274</v>
      </c>
    </row>
    <row r="3139" spans="1:17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s="14">
        <f>ROUND((E3139/D3139)*100,0)</f>
        <v>3</v>
      </c>
      <c r="G3139" s="16">
        <f>IFERROR(ROUND(E3139/N3139,2),0)</f>
        <v>50</v>
      </c>
      <c r="H3139" t="s">
        <v>8221</v>
      </c>
      <c r="I3139" t="s">
        <v>8223</v>
      </c>
      <c r="J3139" t="s">
        <v>8245</v>
      </c>
      <c r="K3139" s="11">
        <v>42858.8</v>
      </c>
      <c r="L3139" s="11">
        <v>42807.885057870371</v>
      </c>
      <c r="M3139" t="b">
        <v>0</v>
      </c>
      <c r="N3139">
        <v>1</v>
      </c>
      <c r="O3139" t="b">
        <v>0</v>
      </c>
      <c r="P3139" t="s">
        <v>8273</v>
      </c>
      <c r="Q3139" t="s">
        <v>8274</v>
      </c>
    </row>
    <row r="3140" spans="1:17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s="14">
        <f>ROUND((E3140/D3140)*100,0)</f>
        <v>0</v>
      </c>
      <c r="G3140" s="16">
        <f>IFERROR(ROUND(E3140/N3140,2),0)</f>
        <v>0</v>
      </c>
      <c r="H3140" t="s">
        <v>8221</v>
      </c>
      <c r="I3140" t="s">
        <v>8224</v>
      </c>
      <c r="J3140" t="s">
        <v>8246</v>
      </c>
      <c r="K3140" s="11">
        <v>42828.645914351851</v>
      </c>
      <c r="L3140" s="11">
        <v>42809.645914351851</v>
      </c>
      <c r="M3140" t="b">
        <v>0</v>
      </c>
      <c r="N3140">
        <v>0</v>
      </c>
      <c r="O3140" t="b">
        <v>0</v>
      </c>
      <c r="P3140" t="s">
        <v>8273</v>
      </c>
      <c r="Q3140" t="s">
        <v>8274</v>
      </c>
    </row>
    <row r="3141" spans="1:17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s="14">
        <f>ROUND((E3141/D3141)*100,0)</f>
        <v>5</v>
      </c>
      <c r="G3141" s="16">
        <f>IFERROR(ROUND(E3141/N3141,2),0)</f>
        <v>450</v>
      </c>
      <c r="H3141" t="s">
        <v>8221</v>
      </c>
      <c r="I3141" t="s">
        <v>8237</v>
      </c>
      <c r="J3141" t="s">
        <v>8255</v>
      </c>
      <c r="K3141" s="11">
        <v>42819.189583333333</v>
      </c>
      <c r="L3141" s="11">
        <v>42785.270370370374</v>
      </c>
      <c r="M3141" t="b">
        <v>0</v>
      </c>
      <c r="N3141">
        <v>6</v>
      </c>
      <c r="O3141" t="b">
        <v>0</v>
      </c>
      <c r="P3141" t="s">
        <v>8273</v>
      </c>
      <c r="Q3141" t="s">
        <v>8274</v>
      </c>
    </row>
    <row r="3142" spans="1:17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s="14">
        <f>ROUND((E3142/D3142)*100,0)</f>
        <v>1</v>
      </c>
      <c r="G3142" s="16">
        <f>IFERROR(ROUND(E3142/N3142,2),0)</f>
        <v>24</v>
      </c>
      <c r="H3142" t="s">
        <v>8221</v>
      </c>
      <c r="I3142" t="s">
        <v>8229</v>
      </c>
      <c r="J3142" t="s">
        <v>8248</v>
      </c>
      <c r="K3142" s="11">
        <v>42832.677118055559</v>
      </c>
      <c r="L3142" s="11">
        <v>42802.718784722223</v>
      </c>
      <c r="M3142" t="b">
        <v>0</v>
      </c>
      <c r="N3142">
        <v>4</v>
      </c>
      <c r="O3142" t="b">
        <v>0</v>
      </c>
      <c r="P3142" t="s">
        <v>8273</v>
      </c>
      <c r="Q3142" t="s">
        <v>8274</v>
      </c>
    </row>
    <row r="3143" spans="1:17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s="14">
        <f>ROUND((E3143/D3143)*100,0)</f>
        <v>52</v>
      </c>
      <c r="G3143" s="16">
        <f>IFERROR(ROUND(E3143/N3143,2),0)</f>
        <v>32.25</v>
      </c>
      <c r="H3143" t="s">
        <v>8221</v>
      </c>
      <c r="I3143" t="s">
        <v>8232</v>
      </c>
      <c r="J3143" t="s">
        <v>8248</v>
      </c>
      <c r="K3143" s="11">
        <v>42841.833333333336</v>
      </c>
      <c r="L3143" s="11">
        <v>42800.753333333334</v>
      </c>
      <c r="M3143" t="b">
        <v>0</v>
      </c>
      <c r="N3143">
        <v>8</v>
      </c>
      <c r="O3143" t="b">
        <v>0</v>
      </c>
      <c r="P3143" t="s">
        <v>8273</v>
      </c>
      <c r="Q3143" t="s">
        <v>8274</v>
      </c>
    </row>
    <row r="3144" spans="1:17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s="14">
        <f>ROUND((E3144/D3144)*100,0)</f>
        <v>2</v>
      </c>
      <c r="G3144" s="16">
        <f>IFERROR(ROUND(E3144/N3144,2),0)</f>
        <v>15</v>
      </c>
      <c r="H3144" t="s">
        <v>8221</v>
      </c>
      <c r="I3144" t="s">
        <v>8224</v>
      </c>
      <c r="J3144" t="s">
        <v>8246</v>
      </c>
      <c r="K3144" s="11">
        <v>42813.471516203703</v>
      </c>
      <c r="L3144" s="11">
        <v>42783.513182870367</v>
      </c>
      <c r="M3144" t="b">
        <v>0</v>
      </c>
      <c r="N3144">
        <v>3</v>
      </c>
      <c r="O3144" t="b">
        <v>0</v>
      </c>
      <c r="P3144" t="s">
        <v>8273</v>
      </c>
      <c r="Q3144" t="s">
        <v>8274</v>
      </c>
    </row>
    <row r="3145" spans="1:17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s="14">
        <f>ROUND((E3145/D3145)*100,0)</f>
        <v>0</v>
      </c>
      <c r="G3145" s="16">
        <f>IFERROR(ROUND(E3145/N3145,2),0)</f>
        <v>0</v>
      </c>
      <c r="H3145" t="s">
        <v>8221</v>
      </c>
      <c r="I3145" t="s">
        <v>8224</v>
      </c>
      <c r="J3145" t="s">
        <v>8246</v>
      </c>
      <c r="K3145" s="11">
        <v>42834.358287037037</v>
      </c>
      <c r="L3145" s="11">
        <v>42808.358287037037</v>
      </c>
      <c r="M3145" t="b">
        <v>0</v>
      </c>
      <c r="N3145">
        <v>0</v>
      </c>
      <c r="O3145" t="b">
        <v>0</v>
      </c>
      <c r="P3145" t="s">
        <v>8273</v>
      </c>
      <c r="Q3145" t="s">
        <v>8274</v>
      </c>
    </row>
    <row r="3146" spans="1:17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s="14">
        <f>ROUND((E3146/D3146)*100,0)</f>
        <v>75</v>
      </c>
      <c r="G3146" s="16">
        <f>IFERROR(ROUND(E3146/N3146,2),0)</f>
        <v>251.33</v>
      </c>
      <c r="H3146" t="s">
        <v>8221</v>
      </c>
      <c r="I3146" t="s">
        <v>8223</v>
      </c>
      <c r="J3146" t="s">
        <v>8245</v>
      </c>
      <c r="K3146" s="11">
        <v>42813.25</v>
      </c>
      <c r="L3146" s="11">
        <v>42796.538275462961</v>
      </c>
      <c r="M3146" t="b">
        <v>0</v>
      </c>
      <c r="N3146">
        <v>30</v>
      </c>
      <c r="O3146" t="b">
        <v>0</v>
      </c>
      <c r="P3146" t="s">
        <v>8273</v>
      </c>
      <c r="Q3146" t="s">
        <v>8274</v>
      </c>
    </row>
    <row r="3147" spans="1:17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s="14">
        <f>ROUND((E3147/D3147)*100,0)</f>
        <v>0</v>
      </c>
      <c r="G3147" s="16">
        <f>IFERROR(ROUND(E3147/N3147,2),0)</f>
        <v>0</v>
      </c>
      <c r="H3147" t="s">
        <v>8221</v>
      </c>
      <c r="I3147" t="s">
        <v>8223</v>
      </c>
      <c r="J3147" t="s">
        <v>8245</v>
      </c>
      <c r="K3147" s="11">
        <v>42821.999236111114</v>
      </c>
      <c r="L3147" s="11">
        <v>42762.040902777779</v>
      </c>
      <c r="M3147" t="b">
        <v>0</v>
      </c>
      <c r="N3147">
        <v>0</v>
      </c>
      <c r="O3147" t="b">
        <v>0</v>
      </c>
      <c r="P3147" t="s">
        <v>8273</v>
      </c>
      <c r="Q3147" t="s">
        <v>8274</v>
      </c>
    </row>
    <row r="3148" spans="1:17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s="14">
        <f>ROUND((E3148/D3148)*100,0)</f>
        <v>11</v>
      </c>
      <c r="G3148" s="16">
        <f>IFERROR(ROUND(E3148/N3148,2),0)</f>
        <v>437.5</v>
      </c>
      <c r="H3148" t="s">
        <v>8221</v>
      </c>
      <c r="I3148" t="s">
        <v>8237</v>
      </c>
      <c r="J3148" t="s">
        <v>8255</v>
      </c>
      <c r="K3148" s="11">
        <v>42841.640810185185</v>
      </c>
      <c r="L3148" s="11">
        <v>42796.682476851849</v>
      </c>
      <c r="M3148" t="b">
        <v>0</v>
      </c>
      <c r="N3148">
        <v>12</v>
      </c>
      <c r="O3148" t="b">
        <v>0</v>
      </c>
      <c r="P3148" t="s">
        <v>8273</v>
      </c>
      <c r="Q3148" t="s">
        <v>8274</v>
      </c>
    </row>
    <row r="3149" spans="1:17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s="14">
        <f>ROUND((E3149/D3149)*100,0)</f>
        <v>118</v>
      </c>
      <c r="G3149" s="16">
        <f>IFERROR(ROUND(E3149/N3149,2),0)</f>
        <v>110.35</v>
      </c>
      <c r="H3149" t="s">
        <v>8218</v>
      </c>
      <c r="I3149" t="s">
        <v>8223</v>
      </c>
      <c r="J3149" t="s">
        <v>8245</v>
      </c>
      <c r="K3149" s="11">
        <v>41950.011053240742</v>
      </c>
      <c r="L3149" s="11">
        <v>41909.969386574077</v>
      </c>
      <c r="M3149" t="b">
        <v>1</v>
      </c>
      <c r="N3149">
        <v>213</v>
      </c>
      <c r="O3149" t="b">
        <v>1</v>
      </c>
      <c r="P3149" t="s">
        <v>8273</v>
      </c>
      <c r="Q3149" t="s">
        <v>8274</v>
      </c>
    </row>
    <row r="3150" spans="1:17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s="14">
        <f>ROUND((E3150/D3150)*100,0)</f>
        <v>131</v>
      </c>
      <c r="G3150" s="16">
        <f>IFERROR(ROUND(E3150/N3150,2),0)</f>
        <v>41.42</v>
      </c>
      <c r="H3150" t="s">
        <v>8218</v>
      </c>
      <c r="I3150" t="s">
        <v>8223</v>
      </c>
      <c r="J3150" t="s">
        <v>8245</v>
      </c>
      <c r="K3150" s="11">
        <v>41913.166666666664</v>
      </c>
      <c r="L3150" s="11">
        <v>41891.665324074071</v>
      </c>
      <c r="M3150" t="b">
        <v>1</v>
      </c>
      <c r="N3150">
        <v>57</v>
      </c>
      <c r="O3150" t="b">
        <v>1</v>
      </c>
      <c r="P3150" t="s">
        <v>8273</v>
      </c>
      <c r="Q3150" t="s">
        <v>8274</v>
      </c>
    </row>
    <row r="3151" spans="1:17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s="14">
        <f>ROUND((E3151/D3151)*100,0)</f>
        <v>104</v>
      </c>
      <c r="G3151" s="16">
        <f>IFERROR(ROUND(E3151/N3151,2),0)</f>
        <v>52</v>
      </c>
      <c r="H3151" t="s">
        <v>8218</v>
      </c>
      <c r="I3151" t="s">
        <v>8223</v>
      </c>
      <c r="J3151" t="s">
        <v>8245</v>
      </c>
      <c r="K3151" s="11">
        <v>41250.083333333336</v>
      </c>
      <c r="L3151" s="11">
        <v>41226.017361111109</v>
      </c>
      <c r="M3151" t="b">
        <v>1</v>
      </c>
      <c r="N3151">
        <v>25</v>
      </c>
      <c r="O3151" t="b">
        <v>1</v>
      </c>
      <c r="P3151" t="s">
        <v>8273</v>
      </c>
      <c r="Q3151" t="s">
        <v>8274</v>
      </c>
    </row>
    <row r="3152" spans="1:17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s="14">
        <f>ROUND((E3152/D3152)*100,0)</f>
        <v>101</v>
      </c>
      <c r="G3152" s="16">
        <f>IFERROR(ROUND(E3152/N3152,2),0)</f>
        <v>33.99</v>
      </c>
      <c r="H3152" t="s">
        <v>8218</v>
      </c>
      <c r="I3152" t="s">
        <v>8223</v>
      </c>
      <c r="J3152" t="s">
        <v>8245</v>
      </c>
      <c r="K3152" s="11">
        <v>40568.166666666664</v>
      </c>
      <c r="L3152" s="11">
        <v>40478.263923611114</v>
      </c>
      <c r="M3152" t="b">
        <v>1</v>
      </c>
      <c r="N3152">
        <v>104</v>
      </c>
      <c r="O3152" t="b">
        <v>1</v>
      </c>
      <c r="P3152" t="s">
        <v>8273</v>
      </c>
      <c r="Q3152" t="s">
        <v>8274</v>
      </c>
    </row>
    <row r="3153" spans="1:17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s="14">
        <f>ROUND((E3153/D3153)*100,0)</f>
        <v>100</v>
      </c>
      <c r="G3153" s="16">
        <f>IFERROR(ROUND(E3153/N3153,2),0)</f>
        <v>103.35</v>
      </c>
      <c r="H3153" t="s">
        <v>8218</v>
      </c>
      <c r="I3153" t="s">
        <v>8223</v>
      </c>
      <c r="J3153" t="s">
        <v>8245</v>
      </c>
      <c r="K3153" s="11">
        <v>41892.83997685185</v>
      </c>
      <c r="L3153" s="11">
        <v>41862.83997685185</v>
      </c>
      <c r="M3153" t="b">
        <v>1</v>
      </c>
      <c r="N3153">
        <v>34</v>
      </c>
      <c r="O3153" t="b">
        <v>1</v>
      </c>
      <c r="P3153" t="s">
        <v>8273</v>
      </c>
      <c r="Q3153" t="s">
        <v>8274</v>
      </c>
    </row>
    <row r="3154" spans="1:17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s="14">
        <f>ROUND((E3154/D3154)*100,0)</f>
        <v>106</v>
      </c>
      <c r="G3154" s="16">
        <f>IFERROR(ROUND(E3154/N3154,2),0)</f>
        <v>34.79</v>
      </c>
      <c r="H3154" t="s">
        <v>8218</v>
      </c>
      <c r="I3154" t="s">
        <v>8224</v>
      </c>
      <c r="J3154" t="s">
        <v>8246</v>
      </c>
      <c r="K3154" s="11">
        <v>41580.867673611108</v>
      </c>
      <c r="L3154" s="11">
        <v>41550.867673611108</v>
      </c>
      <c r="M3154" t="b">
        <v>1</v>
      </c>
      <c r="N3154">
        <v>67</v>
      </c>
      <c r="O3154" t="b">
        <v>1</v>
      </c>
      <c r="P3154" t="s">
        <v>8273</v>
      </c>
      <c r="Q3154" t="s">
        <v>8274</v>
      </c>
    </row>
    <row r="3155" spans="1:17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s="14">
        <f>ROUND((E3155/D3155)*100,0)</f>
        <v>336</v>
      </c>
      <c r="G3155" s="16">
        <f>IFERROR(ROUND(E3155/N3155,2),0)</f>
        <v>41.77</v>
      </c>
      <c r="H3155" t="s">
        <v>8218</v>
      </c>
      <c r="I3155" t="s">
        <v>8223</v>
      </c>
      <c r="J3155" t="s">
        <v>8245</v>
      </c>
      <c r="K3155" s="11">
        <v>40664.207638888889</v>
      </c>
      <c r="L3155" s="11">
        <v>40633.154363425929</v>
      </c>
      <c r="M3155" t="b">
        <v>1</v>
      </c>
      <c r="N3155">
        <v>241</v>
      </c>
      <c r="O3155" t="b">
        <v>1</v>
      </c>
      <c r="P3155" t="s">
        <v>8273</v>
      </c>
      <c r="Q3155" t="s">
        <v>8274</v>
      </c>
    </row>
    <row r="3156" spans="1:17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s="14">
        <f>ROUND((E3156/D3156)*100,0)</f>
        <v>113</v>
      </c>
      <c r="G3156" s="16">
        <f>IFERROR(ROUND(E3156/N3156,2),0)</f>
        <v>64.27</v>
      </c>
      <c r="H3156" t="s">
        <v>8218</v>
      </c>
      <c r="I3156" t="s">
        <v>8223</v>
      </c>
      <c r="J3156" t="s">
        <v>8245</v>
      </c>
      <c r="K3156" s="11">
        <v>41000.834004629629</v>
      </c>
      <c r="L3156" s="11">
        <v>40970.875671296293</v>
      </c>
      <c r="M3156" t="b">
        <v>1</v>
      </c>
      <c r="N3156">
        <v>123</v>
      </c>
      <c r="O3156" t="b">
        <v>1</v>
      </c>
      <c r="P3156" t="s">
        <v>8273</v>
      </c>
      <c r="Q3156" t="s">
        <v>8274</v>
      </c>
    </row>
    <row r="3157" spans="1:17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s="14">
        <f>ROUND((E3157/D3157)*100,0)</f>
        <v>189</v>
      </c>
      <c r="G3157" s="16">
        <f>IFERROR(ROUND(E3157/N3157,2),0)</f>
        <v>31.21</v>
      </c>
      <c r="H3157" t="s">
        <v>8218</v>
      </c>
      <c r="I3157" t="s">
        <v>8224</v>
      </c>
      <c r="J3157" t="s">
        <v>8246</v>
      </c>
      <c r="K3157" s="11">
        <v>41263.499131944445</v>
      </c>
      <c r="L3157" s="11">
        <v>41233.499131944445</v>
      </c>
      <c r="M3157" t="b">
        <v>1</v>
      </c>
      <c r="N3157">
        <v>302</v>
      </c>
      <c r="O3157" t="b">
        <v>1</v>
      </c>
      <c r="P3157" t="s">
        <v>8273</v>
      </c>
      <c r="Q3157" t="s">
        <v>8274</v>
      </c>
    </row>
    <row r="3158" spans="1:17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s="14">
        <f>ROUND((E3158/D3158)*100,0)</f>
        <v>102</v>
      </c>
      <c r="G3158" s="16">
        <f>IFERROR(ROUND(E3158/N3158,2),0)</f>
        <v>62.92</v>
      </c>
      <c r="H3158" t="s">
        <v>8218</v>
      </c>
      <c r="I3158" t="s">
        <v>8223</v>
      </c>
      <c r="J3158" t="s">
        <v>8245</v>
      </c>
      <c r="K3158" s="11">
        <v>41061.953055555554</v>
      </c>
      <c r="L3158" s="11">
        <v>41026.953055555554</v>
      </c>
      <c r="M3158" t="b">
        <v>1</v>
      </c>
      <c r="N3158">
        <v>89</v>
      </c>
      <c r="O3158" t="b">
        <v>1</v>
      </c>
      <c r="P3158" t="s">
        <v>8273</v>
      </c>
      <c r="Q3158" t="s">
        <v>8274</v>
      </c>
    </row>
    <row r="3159" spans="1:17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s="14">
        <f>ROUND((E3159/D3159)*100,0)</f>
        <v>101</v>
      </c>
      <c r="G3159" s="16">
        <f>IFERROR(ROUND(E3159/N3159,2),0)</f>
        <v>98.54</v>
      </c>
      <c r="H3159" t="s">
        <v>8218</v>
      </c>
      <c r="I3159" t="s">
        <v>8223</v>
      </c>
      <c r="J3159" t="s">
        <v>8245</v>
      </c>
      <c r="K3159" s="11">
        <v>41839.208333333336</v>
      </c>
      <c r="L3159" s="11">
        <v>41829.788252314815</v>
      </c>
      <c r="M3159" t="b">
        <v>1</v>
      </c>
      <c r="N3159">
        <v>41</v>
      </c>
      <c r="O3159" t="b">
        <v>1</v>
      </c>
      <c r="P3159" t="s">
        <v>8273</v>
      </c>
      <c r="Q3159" t="s">
        <v>8274</v>
      </c>
    </row>
    <row r="3160" spans="1:17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s="14">
        <f>ROUND((E3160/D3160)*100,0)</f>
        <v>114</v>
      </c>
      <c r="G3160" s="16">
        <f>IFERROR(ROUND(E3160/N3160,2),0)</f>
        <v>82.61</v>
      </c>
      <c r="H3160" t="s">
        <v>8218</v>
      </c>
      <c r="I3160" t="s">
        <v>8223</v>
      </c>
      <c r="J3160" t="s">
        <v>8245</v>
      </c>
      <c r="K3160" s="11">
        <v>41477.839722222219</v>
      </c>
      <c r="L3160" s="11">
        <v>41447.839722222219</v>
      </c>
      <c r="M3160" t="b">
        <v>1</v>
      </c>
      <c r="N3160">
        <v>69</v>
      </c>
      <c r="O3160" t="b">
        <v>1</v>
      </c>
      <c r="P3160" t="s">
        <v>8273</v>
      </c>
      <c r="Q3160" t="s">
        <v>8274</v>
      </c>
    </row>
    <row r="3161" spans="1:17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s="14">
        <f>ROUND((E3161/D3161)*100,0)</f>
        <v>133</v>
      </c>
      <c r="G3161" s="16">
        <f>IFERROR(ROUND(E3161/N3161,2),0)</f>
        <v>38.5</v>
      </c>
      <c r="H3161" t="s">
        <v>8218</v>
      </c>
      <c r="I3161" t="s">
        <v>8223</v>
      </c>
      <c r="J3161" t="s">
        <v>8245</v>
      </c>
      <c r="K3161" s="11">
        <v>40926.958333333336</v>
      </c>
      <c r="L3161" s="11">
        <v>40884.066678240742</v>
      </c>
      <c r="M3161" t="b">
        <v>1</v>
      </c>
      <c r="N3161">
        <v>52</v>
      </c>
      <c r="O3161" t="b">
        <v>1</v>
      </c>
      <c r="P3161" t="s">
        <v>8273</v>
      </c>
      <c r="Q3161" t="s">
        <v>8274</v>
      </c>
    </row>
    <row r="3162" spans="1:17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s="14">
        <f>ROUND((E3162/D3162)*100,0)</f>
        <v>102</v>
      </c>
      <c r="G3162" s="16">
        <f>IFERROR(ROUND(E3162/N3162,2),0)</f>
        <v>80.16</v>
      </c>
      <c r="H3162" t="s">
        <v>8218</v>
      </c>
      <c r="I3162" t="s">
        <v>8223</v>
      </c>
      <c r="J3162" t="s">
        <v>8245</v>
      </c>
      <c r="K3162" s="11">
        <v>41864.207638888889</v>
      </c>
      <c r="L3162" s="11">
        <v>41841.26489583333</v>
      </c>
      <c r="M3162" t="b">
        <v>1</v>
      </c>
      <c r="N3162">
        <v>57</v>
      </c>
      <c r="O3162" t="b">
        <v>1</v>
      </c>
      <c r="P3162" t="s">
        <v>8273</v>
      </c>
      <c r="Q3162" t="s">
        <v>8274</v>
      </c>
    </row>
    <row r="3163" spans="1:17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s="14">
        <f>ROUND((E3163/D3163)*100,0)</f>
        <v>105</v>
      </c>
      <c r="G3163" s="16">
        <f>IFERROR(ROUND(E3163/N3163,2),0)</f>
        <v>28.41</v>
      </c>
      <c r="H3163" t="s">
        <v>8218</v>
      </c>
      <c r="I3163" t="s">
        <v>8224</v>
      </c>
      <c r="J3163" t="s">
        <v>8246</v>
      </c>
      <c r="K3163" s="11">
        <v>41927.536134259259</v>
      </c>
      <c r="L3163" s="11">
        <v>41897.536134259259</v>
      </c>
      <c r="M3163" t="b">
        <v>1</v>
      </c>
      <c r="N3163">
        <v>74</v>
      </c>
      <c r="O3163" t="b">
        <v>1</v>
      </c>
      <c r="P3163" t="s">
        <v>8273</v>
      </c>
      <c r="Q3163" t="s">
        <v>8274</v>
      </c>
    </row>
    <row r="3164" spans="1:17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s="14">
        <f>ROUND((E3164/D3164)*100,0)</f>
        <v>127</v>
      </c>
      <c r="G3164" s="16">
        <f>IFERROR(ROUND(E3164/N3164,2),0)</f>
        <v>80.73</v>
      </c>
      <c r="H3164" t="s">
        <v>8218</v>
      </c>
      <c r="I3164" t="s">
        <v>8223</v>
      </c>
      <c r="J3164" t="s">
        <v>8245</v>
      </c>
      <c r="K3164" s="11">
        <v>41827.083333333336</v>
      </c>
      <c r="L3164" s="11">
        <v>41799.685902777775</v>
      </c>
      <c r="M3164" t="b">
        <v>1</v>
      </c>
      <c r="N3164">
        <v>63</v>
      </c>
      <c r="O3164" t="b">
        <v>1</v>
      </c>
      <c r="P3164" t="s">
        <v>8273</v>
      </c>
      <c r="Q3164" t="s">
        <v>8274</v>
      </c>
    </row>
    <row r="3165" spans="1:17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s="14">
        <f>ROUND((E3165/D3165)*100,0)</f>
        <v>111</v>
      </c>
      <c r="G3165" s="16">
        <f>IFERROR(ROUND(E3165/N3165,2),0)</f>
        <v>200.69</v>
      </c>
      <c r="H3165" t="s">
        <v>8218</v>
      </c>
      <c r="I3165" t="s">
        <v>8223</v>
      </c>
      <c r="J3165" t="s">
        <v>8245</v>
      </c>
      <c r="K3165" s="11">
        <v>41805.753761574073</v>
      </c>
      <c r="L3165" s="11">
        <v>41775.753761574073</v>
      </c>
      <c r="M3165" t="b">
        <v>1</v>
      </c>
      <c r="N3165">
        <v>72</v>
      </c>
      <c r="O3165" t="b">
        <v>1</v>
      </c>
      <c r="P3165" t="s">
        <v>8273</v>
      </c>
      <c r="Q3165" t="s">
        <v>8274</v>
      </c>
    </row>
    <row r="3166" spans="1:17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s="14">
        <f>ROUND((E3166/D3166)*100,0)</f>
        <v>107</v>
      </c>
      <c r="G3166" s="16">
        <f>IFERROR(ROUND(E3166/N3166,2),0)</f>
        <v>37.590000000000003</v>
      </c>
      <c r="H3166" t="s">
        <v>8218</v>
      </c>
      <c r="I3166" t="s">
        <v>8223</v>
      </c>
      <c r="J3166" t="s">
        <v>8245</v>
      </c>
      <c r="K3166" s="11">
        <v>41799.80572916667</v>
      </c>
      <c r="L3166" s="11">
        <v>41766.80572916667</v>
      </c>
      <c r="M3166" t="b">
        <v>1</v>
      </c>
      <c r="N3166">
        <v>71</v>
      </c>
      <c r="O3166" t="b">
        <v>1</v>
      </c>
      <c r="P3166" t="s">
        <v>8273</v>
      </c>
      <c r="Q3166" t="s">
        <v>8274</v>
      </c>
    </row>
    <row r="3167" spans="1:17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s="14">
        <f>ROUND((E3167/D3167)*100,0)</f>
        <v>163</v>
      </c>
      <c r="G3167" s="16">
        <f>IFERROR(ROUND(E3167/N3167,2),0)</f>
        <v>58.1</v>
      </c>
      <c r="H3167" t="s">
        <v>8218</v>
      </c>
      <c r="I3167" t="s">
        <v>8223</v>
      </c>
      <c r="J3167" t="s">
        <v>8245</v>
      </c>
      <c r="K3167" s="11">
        <v>40666.165972222225</v>
      </c>
      <c r="L3167" s="11">
        <v>40644.159259259257</v>
      </c>
      <c r="M3167" t="b">
        <v>1</v>
      </c>
      <c r="N3167">
        <v>21</v>
      </c>
      <c r="O3167" t="b">
        <v>1</v>
      </c>
      <c r="P3167" t="s">
        <v>8273</v>
      </c>
      <c r="Q3167" t="s">
        <v>8274</v>
      </c>
    </row>
    <row r="3168" spans="1:17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s="14">
        <f>ROUND((E3168/D3168)*100,0)</f>
        <v>160</v>
      </c>
      <c r="G3168" s="16">
        <f>IFERROR(ROUND(E3168/N3168,2),0)</f>
        <v>60.3</v>
      </c>
      <c r="H3168" t="s">
        <v>8218</v>
      </c>
      <c r="I3168" t="s">
        <v>8223</v>
      </c>
      <c r="J3168" t="s">
        <v>8245</v>
      </c>
      <c r="K3168" s="11">
        <v>41969.332638888889</v>
      </c>
      <c r="L3168" s="11">
        <v>41940.69158564815</v>
      </c>
      <c r="M3168" t="b">
        <v>1</v>
      </c>
      <c r="N3168">
        <v>930</v>
      </c>
      <c r="O3168" t="b">
        <v>1</v>
      </c>
      <c r="P3168" t="s">
        <v>8273</v>
      </c>
      <c r="Q3168" t="s">
        <v>8274</v>
      </c>
    </row>
    <row r="3169" spans="1:17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s="14">
        <f>ROUND((E3169/D3169)*100,0)</f>
        <v>116</v>
      </c>
      <c r="G3169" s="16">
        <f>IFERROR(ROUND(E3169/N3169,2),0)</f>
        <v>63.36</v>
      </c>
      <c r="H3169" t="s">
        <v>8218</v>
      </c>
      <c r="I3169" t="s">
        <v>8223</v>
      </c>
      <c r="J3169" t="s">
        <v>8245</v>
      </c>
      <c r="K3169" s="11">
        <v>41853.175706018519</v>
      </c>
      <c r="L3169" s="11">
        <v>41839.175706018519</v>
      </c>
      <c r="M3169" t="b">
        <v>1</v>
      </c>
      <c r="N3169">
        <v>55</v>
      </c>
      <c r="O3169" t="b">
        <v>1</v>
      </c>
      <c r="P3169" t="s">
        <v>8273</v>
      </c>
      <c r="Q3169" t="s">
        <v>8274</v>
      </c>
    </row>
    <row r="3170" spans="1:17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s="14">
        <f>ROUND((E3170/D3170)*100,0)</f>
        <v>124</v>
      </c>
      <c r="G3170" s="16">
        <f>IFERROR(ROUND(E3170/N3170,2),0)</f>
        <v>50.9</v>
      </c>
      <c r="H3170" t="s">
        <v>8218</v>
      </c>
      <c r="I3170" t="s">
        <v>8223</v>
      </c>
      <c r="J3170" t="s">
        <v>8245</v>
      </c>
      <c r="K3170" s="11">
        <v>41803.916666666664</v>
      </c>
      <c r="L3170" s="11">
        <v>41772.105937499997</v>
      </c>
      <c r="M3170" t="b">
        <v>1</v>
      </c>
      <c r="N3170">
        <v>61</v>
      </c>
      <c r="O3170" t="b">
        <v>1</v>
      </c>
      <c r="P3170" t="s">
        <v>8273</v>
      </c>
      <c r="Q3170" t="s">
        <v>8274</v>
      </c>
    </row>
    <row r="3171" spans="1:17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s="14">
        <f>ROUND((E3171/D3171)*100,0)</f>
        <v>103</v>
      </c>
      <c r="G3171" s="16">
        <f>IFERROR(ROUND(E3171/N3171,2),0)</f>
        <v>100.5</v>
      </c>
      <c r="H3171" t="s">
        <v>8218</v>
      </c>
      <c r="I3171" t="s">
        <v>8223</v>
      </c>
      <c r="J3171" t="s">
        <v>8245</v>
      </c>
      <c r="K3171" s="11">
        <v>41621.207638888889</v>
      </c>
      <c r="L3171" s="11">
        <v>41591.737974537034</v>
      </c>
      <c r="M3171" t="b">
        <v>1</v>
      </c>
      <c r="N3171">
        <v>82</v>
      </c>
      <c r="O3171" t="b">
        <v>1</v>
      </c>
      <c r="P3171" t="s">
        <v>8273</v>
      </c>
      <c r="Q3171" t="s">
        <v>8274</v>
      </c>
    </row>
    <row r="3172" spans="1:17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s="14">
        <f>ROUND((E3172/D3172)*100,0)</f>
        <v>112</v>
      </c>
      <c r="G3172" s="16">
        <f>IFERROR(ROUND(E3172/N3172,2),0)</f>
        <v>31.62</v>
      </c>
      <c r="H3172" t="s">
        <v>8218</v>
      </c>
      <c r="I3172" t="s">
        <v>8223</v>
      </c>
      <c r="J3172" t="s">
        <v>8245</v>
      </c>
      <c r="K3172" s="11">
        <v>41822.166666666664</v>
      </c>
      <c r="L3172" s="11">
        <v>41789.080370370371</v>
      </c>
      <c r="M3172" t="b">
        <v>1</v>
      </c>
      <c r="N3172">
        <v>71</v>
      </c>
      <c r="O3172" t="b">
        <v>1</v>
      </c>
      <c r="P3172" t="s">
        <v>8273</v>
      </c>
      <c r="Q3172" t="s">
        <v>8274</v>
      </c>
    </row>
    <row r="3173" spans="1:17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s="14">
        <f>ROUND((E3173/D3173)*100,0)</f>
        <v>109</v>
      </c>
      <c r="G3173" s="16">
        <f>IFERROR(ROUND(E3173/N3173,2),0)</f>
        <v>65.099999999999994</v>
      </c>
      <c r="H3173" t="s">
        <v>8218</v>
      </c>
      <c r="I3173" t="s">
        <v>8224</v>
      </c>
      <c r="J3173" t="s">
        <v>8246</v>
      </c>
      <c r="K3173" s="11">
        <v>42496.608310185184</v>
      </c>
      <c r="L3173" s="11">
        <v>42466.608310185184</v>
      </c>
      <c r="M3173" t="b">
        <v>1</v>
      </c>
      <c r="N3173">
        <v>117</v>
      </c>
      <c r="O3173" t="b">
        <v>1</v>
      </c>
      <c r="P3173" t="s">
        <v>8273</v>
      </c>
      <c r="Q3173" t="s">
        <v>8274</v>
      </c>
    </row>
    <row r="3174" spans="1:17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s="14">
        <f>ROUND((E3174/D3174)*100,0)</f>
        <v>115</v>
      </c>
      <c r="G3174" s="16">
        <f>IFERROR(ROUND(E3174/N3174,2),0)</f>
        <v>79.31</v>
      </c>
      <c r="H3174" t="s">
        <v>8218</v>
      </c>
      <c r="I3174" t="s">
        <v>8223</v>
      </c>
      <c r="J3174" t="s">
        <v>8245</v>
      </c>
      <c r="K3174" s="11">
        <v>40953.729953703703</v>
      </c>
      <c r="L3174" s="11">
        <v>40923.729953703703</v>
      </c>
      <c r="M3174" t="b">
        <v>1</v>
      </c>
      <c r="N3174">
        <v>29</v>
      </c>
      <c r="O3174" t="b">
        <v>1</v>
      </c>
      <c r="P3174" t="s">
        <v>8273</v>
      </c>
      <c r="Q3174" t="s">
        <v>8274</v>
      </c>
    </row>
    <row r="3175" spans="1:17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s="14">
        <f>ROUND((E3175/D3175)*100,0)</f>
        <v>103</v>
      </c>
      <c r="G3175" s="16">
        <f>IFERROR(ROUND(E3175/N3175,2),0)</f>
        <v>139.19</v>
      </c>
      <c r="H3175" t="s">
        <v>8218</v>
      </c>
      <c r="I3175" t="s">
        <v>8223</v>
      </c>
      <c r="J3175" t="s">
        <v>8245</v>
      </c>
      <c r="K3175" s="11">
        <v>41908.878379629627</v>
      </c>
      <c r="L3175" s="11">
        <v>41878.878379629627</v>
      </c>
      <c r="M3175" t="b">
        <v>1</v>
      </c>
      <c r="N3175">
        <v>74</v>
      </c>
      <c r="O3175" t="b">
        <v>1</v>
      </c>
      <c r="P3175" t="s">
        <v>8273</v>
      </c>
      <c r="Q3175" t="s">
        <v>8274</v>
      </c>
    </row>
    <row r="3176" spans="1:17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s="14">
        <f>ROUND((E3176/D3176)*100,0)</f>
        <v>101</v>
      </c>
      <c r="G3176" s="16">
        <f>IFERROR(ROUND(E3176/N3176,2),0)</f>
        <v>131.91</v>
      </c>
      <c r="H3176" t="s">
        <v>8218</v>
      </c>
      <c r="I3176" t="s">
        <v>8223</v>
      </c>
      <c r="J3176" t="s">
        <v>8245</v>
      </c>
      <c r="K3176" s="11">
        <v>41876.864675925928</v>
      </c>
      <c r="L3176" s="11">
        <v>41862.864675925928</v>
      </c>
      <c r="M3176" t="b">
        <v>1</v>
      </c>
      <c r="N3176">
        <v>23</v>
      </c>
      <c r="O3176" t="b">
        <v>1</v>
      </c>
      <c r="P3176" t="s">
        <v>8273</v>
      </c>
      <c r="Q3176" t="s">
        <v>8274</v>
      </c>
    </row>
    <row r="3177" spans="1:17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s="14">
        <f>ROUND((E3177/D3177)*100,0)</f>
        <v>110</v>
      </c>
      <c r="G3177" s="16">
        <f>IFERROR(ROUND(E3177/N3177,2),0)</f>
        <v>91.3</v>
      </c>
      <c r="H3177" t="s">
        <v>8218</v>
      </c>
      <c r="I3177" t="s">
        <v>8223</v>
      </c>
      <c r="J3177" t="s">
        <v>8245</v>
      </c>
      <c r="K3177" s="11">
        <v>40591.886886574073</v>
      </c>
      <c r="L3177" s="11">
        <v>40531.886886574073</v>
      </c>
      <c r="M3177" t="b">
        <v>1</v>
      </c>
      <c r="N3177">
        <v>60</v>
      </c>
      <c r="O3177" t="b">
        <v>1</v>
      </c>
      <c r="P3177" t="s">
        <v>8273</v>
      </c>
      <c r="Q3177" t="s">
        <v>8274</v>
      </c>
    </row>
    <row r="3178" spans="1:17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s="14">
        <f>ROUND((E3178/D3178)*100,0)</f>
        <v>115</v>
      </c>
      <c r="G3178" s="16">
        <f>IFERROR(ROUND(E3178/N3178,2),0)</f>
        <v>39.67</v>
      </c>
      <c r="H3178" t="s">
        <v>8218</v>
      </c>
      <c r="I3178" t="s">
        <v>8223</v>
      </c>
      <c r="J3178" t="s">
        <v>8245</v>
      </c>
      <c r="K3178" s="11">
        <v>41504.625</v>
      </c>
      <c r="L3178" s="11">
        <v>41477.930914351855</v>
      </c>
      <c r="M3178" t="b">
        <v>1</v>
      </c>
      <c r="N3178">
        <v>55</v>
      </c>
      <c r="O3178" t="b">
        <v>1</v>
      </c>
      <c r="P3178" t="s">
        <v>8273</v>
      </c>
      <c r="Q3178" t="s">
        <v>8274</v>
      </c>
    </row>
    <row r="3179" spans="1:17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s="14">
        <f>ROUND((E3179/D3179)*100,0)</f>
        <v>117</v>
      </c>
      <c r="G3179" s="16">
        <f>IFERROR(ROUND(E3179/N3179,2),0)</f>
        <v>57.55</v>
      </c>
      <c r="H3179" t="s">
        <v>8218</v>
      </c>
      <c r="I3179" t="s">
        <v>8223</v>
      </c>
      <c r="J3179" t="s">
        <v>8245</v>
      </c>
      <c r="K3179" s="11">
        <v>41811.666770833333</v>
      </c>
      <c r="L3179" s="11">
        <v>41781.666770833333</v>
      </c>
      <c r="M3179" t="b">
        <v>1</v>
      </c>
      <c r="N3179">
        <v>51</v>
      </c>
      <c r="O3179" t="b">
        <v>1</v>
      </c>
      <c r="P3179" t="s">
        <v>8273</v>
      </c>
      <c r="Q3179" t="s">
        <v>8274</v>
      </c>
    </row>
    <row r="3180" spans="1:17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s="14">
        <f>ROUND((E3180/D3180)*100,0)</f>
        <v>172</v>
      </c>
      <c r="G3180" s="16">
        <f>IFERROR(ROUND(E3180/N3180,2),0)</f>
        <v>33.03</v>
      </c>
      <c r="H3180" t="s">
        <v>8218</v>
      </c>
      <c r="I3180" t="s">
        <v>8224</v>
      </c>
      <c r="J3180" t="s">
        <v>8246</v>
      </c>
      <c r="K3180" s="11">
        <v>41836.605034722219</v>
      </c>
      <c r="L3180" s="11">
        <v>41806.605034722219</v>
      </c>
      <c r="M3180" t="b">
        <v>1</v>
      </c>
      <c r="N3180">
        <v>78</v>
      </c>
      <c r="O3180" t="b">
        <v>1</v>
      </c>
      <c r="P3180" t="s">
        <v>8273</v>
      </c>
      <c r="Q3180" t="s">
        <v>8274</v>
      </c>
    </row>
    <row r="3181" spans="1:17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s="14">
        <f>ROUND((E3181/D3181)*100,0)</f>
        <v>114</v>
      </c>
      <c r="G3181" s="16">
        <f>IFERROR(ROUND(E3181/N3181,2),0)</f>
        <v>77.34</v>
      </c>
      <c r="H3181" t="s">
        <v>8218</v>
      </c>
      <c r="I3181" t="s">
        <v>8223</v>
      </c>
      <c r="J3181" t="s">
        <v>8245</v>
      </c>
      <c r="K3181" s="11">
        <v>41400.702210648145</v>
      </c>
      <c r="L3181" s="11">
        <v>41375.702210648145</v>
      </c>
      <c r="M3181" t="b">
        <v>1</v>
      </c>
      <c r="N3181">
        <v>62</v>
      </c>
      <c r="O3181" t="b">
        <v>1</v>
      </c>
      <c r="P3181" t="s">
        <v>8273</v>
      </c>
      <c r="Q3181" t="s">
        <v>8274</v>
      </c>
    </row>
    <row r="3182" spans="1:17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s="14">
        <f>ROUND((E3182/D3182)*100,0)</f>
        <v>120</v>
      </c>
      <c r="G3182" s="16">
        <f>IFERROR(ROUND(E3182/N3182,2),0)</f>
        <v>31.93</v>
      </c>
      <c r="H3182" t="s">
        <v>8218</v>
      </c>
      <c r="I3182" t="s">
        <v>8224</v>
      </c>
      <c r="J3182" t="s">
        <v>8246</v>
      </c>
      <c r="K3182" s="11">
        <v>41810.412604166668</v>
      </c>
      <c r="L3182" s="11">
        <v>41780.412604166668</v>
      </c>
      <c r="M3182" t="b">
        <v>1</v>
      </c>
      <c r="N3182">
        <v>45</v>
      </c>
      <c r="O3182" t="b">
        <v>1</v>
      </c>
      <c r="P3182" t="s">
        <v>8273</v>
      </c>
      <c r="Q3182" t="s">
        <v>8274</v>
      </c>
    </row>
    <row r="3183" spans="1:17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s="14">
        <f>ROUND((E3183/D3183)*100,0)</f>
        <v>109</v>
      </c>
      <c r="G3183" s="16">
        <f>IFERROR(ROUND(E3183/N3183,2),0)</f>
        <v>36.33</v>
      </c>
      <c r="H3183" t="s">
        <v>8218</v>
      </c>
      <c r="I3183" t="s">
        <v>8224</v>
      </c>
      <c r="J3183" t="s">
        <v>8246</v>
      </c>
      <c r="K3183" s="11">
        <v>41805.666666666664</v>
      </c>
      <c r="L3183" s="11">
        <v>41779.310034722221</v>
      </c>
      <c r="M3183" t="b">
        <v>1</v>
      </c>
      <c r="N3183">
        <v>15</v>
      </c>
      <c r="O3183" t="b">
        <v>1</v>
      </c>
      <c r="P3183" t="s">
        <v>8273</v>
      </c>
      <c r="Q3183" t="s">
        <v>8274</v>
      </c>
    </row>
    <row r="3184" spans="1:17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s="14">
        <f>ROUND((E3184/D3184)*100,0)</f>
        <v>101</v>
      </c>
      <c r="G3184" s="16">
        <f>IFERROR(ROUND(E3184/N3184,2),0)</f>
        <v>46.77</v>
      </c>
      <c r="H3184" t="s">
        <v>8218</v>
      </c>
      <c r="I3184" t="s">
        <v>8223</v>
      </c>
      <c r="J3184" t="s">
        <v>8245</v>
      </c>
      <c r="K3184" s="11">
        <v>40939.708333333336</v>
      </c>
      <c r="L3184" s="11">
        <v>40883.949317129627</v>
      </c>
      <c r="M3184" t="b">
        <v>1</v>
      </c>
      <c r="N3184">
        <v>151</v>
      </c>
      <c r="O3184" t="b">
        <v>1</v>
      </c>
      <c r="P3184" t="s">
        <v>8273</v>
      </c>
      <c r="Q3184" t="s">
        <v>8274</v>
      </c>
    </row>
    <row r="3185" spans="1:17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s="14">
        <f>ROUND((E3185/D3185)*100,0)</f>
        <v>109</v>
      </c>
      <c r="G3185" s="16">
        <f>IFERROR(ROUND(E3185/N3185,2),0)</f>
        <v>40.07</v>
      </c>
      <c r="H3185" t="s">
        <v>8218</v>
      </c>
      <c r="I3185" t="s">
        <v>8223</v>
      </c>
      <c r="J3185" t="s">
        <v>8245</v>
      </c>
      <c r="K3185" s="11">
        <v>41509.79478009259</v>
      </c>
      <c r="L3185" s="11">
        <v>41491.79478009259</v>
      </c>
      <c r="M3185" t="b">
        <v>1</v>
      </c>
      <c r="N3185">
        <v>68</v>
      </c>
      <c r="O3185" t="b">
        <v>1</v>
      </c>
      <c r="P3185" t="s">
        <v>8273</v>
      </c>
      <c r="Q3185" t="s">
        <v>8274</v>
      </c>
    </row>
    <row r="3186" spans="1:17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s="14">
        <f>ROUND((E3186/D3186)*100,0)</f>
        <v>107</v>
      </c>
      <c r="G3186" s="16">
        <f>IFERROR(ROUND(E3186/N3186,2),0)</f>
        <v>100.22</v>
      </c>
      <c r="H3186" t="s">
        <v>8218</v>
      </c>
      <c r="I3186" t="s">
        <v>8223</v>
      </c>
      <c r="J3186" t="s">
        <v>8245</v>
      </c>
      <c r="K3186" s="11">
        <v>41821.993414351855</v>
      </c>
      <c r="L3186" s="11">
        <v>41791.993414351855</v>
      </c>
      <c r="M3186" t="b">
        <v>1</v>
      </c>
      <c r="N3186">
        <v>46</v>
      </c>
      <c r="O3186" t="b">
        <v>1</v>
      </c>
      <c r="P3186" t="s">
        <v>8273</v>
      </c>
      <c r="Q3186" t="s">
        <v>8274</v>
      </c>
    </row>
    <row r="3187" spans="1:17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s="14">
        <f>ROUND((E3187/D3187)*100,0)</f>
        <v>100</v>
      </c>
      <c r="G3187" s="16">
        <f>IFERROR(ROUND(E3187/N3187,2),0)</f>
        <v>41.67</v>
      </c>
      <c r="H3187" t="s">
        <v>8218</v>
      </c>
      <c r="I3187" t="s">
        <v>8224</v>
      </c>
      <c r="J3187" t="s">
        <v>8246</v>
      </c>
      <c r="K3187" s="11">
        <v>41836.977326388886</v>
      </c>
      <c r="L3187" s="11">
        <v>41829.977326388886</v>
      </c>
      <c r="M3187" t="b">
        <v>1</v>
      </c>
      <c r="N3187">
        <v>24</v>
      </c>
      <c r="O3187" t="b">
        <v>1</v>
      </c>
      <c r="P3187" t="s">
        <v>8273</v>
      </c>
      <c r="Q3187" t="s">
        <v>8274</v>
      </c>
    </row>
    <row r="3188" spans="1:17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s="14">
        <f>ROUND((E3188/D3188)*100,0)</f>
        <v>102</v>
      </c>
      <c r="G3188" s="16">
        <f>IFERROR(ROUND(E3188/N3188,2),0)</f>
        <v>46.71</v>
      </c>
      <c r="H3188" t="s">
        <v>8218</v>
      </c>
      <c r="I3188" t="s">
        <v>8224</v>
      </c>
      <c r="J3188" t="s">
        <v>8246</v>
      </c>
      <c r="K3188" s="11">
        <v>41898.875</v>
      </c>
      <c r="L3188" s="11">
        <v>41868.924050925925</v>
      </c>
      <c r="M3188" t="b">
        <v>1</v>
      </c>
      <c r="N3188">
        <v>70</v>
      </c>
      <c r="O3188" t="b">
        <v>1</v>
      </c>
      <c r="P3188" t="s">
        <v>8273</v>
      </c>
      <c r="Q3188" t="s">
        <v>8274</v>
      </c>
    </row>
    <row r="3189" spans="1:17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s="14">
        <f>ROUND((E3189/D3189)*100,0)</f>
        <v>116</v>
      </c>
      <c r="G3189" s="16">
        <f>IFERROR(ROUND(E3189/N3189,2),0)</f>
        <v>71.489999999999995</v>
      </c>
      <c r="H3189" t="s">
        <v>8218</v>
      </c>
      <c r="I3189" t="s">
        <v>8223</v>
      </c>
      <c r="J3189" t="s">
        <v>8245</v>
      </c>
      <c r="K3189" s="11">
        <v>41855.666354166664</v>
      </c>
      <c r="L3189" s="11">
        <v>41835.666354166664</v>
      </c>
      <c r="M3189" t="b">
        <v>1</v>
      </c>
      <c r="N3189">
        <v>244</v>
      </c>
      <c r="O3189" t="b">
        <v>1</v>
      </c>
      <c r="P3189" t="s">
        <v>8273</v>
      </c>
      <c r="Q3189" t="s">
        <v>8274</v>
      </c>
    </row>
    <row r="3190" spans="1:17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s="14">
        <f>ROUND((E3190/D3190)*100,0)</f>
        <v>65</v>
      </c>
      <c r="G3190" s="16">
        <f>IFERROR(ROUND(E3190/N3190,2),0)</f>
        <v>14.44</v>
      </c>
      <c r="H3190" t="s">
        <v>8220</v>
      </c>
      <c r="I3190" t="s">
        <v>8224</v>
      </c>
      <c r="J3190" t="s">
        <v>8246</v>
      </c>
      <c r="K3190" s="11">
        <v>42165.415532407409</v>
      </c>
      <c r="L3190" s="11">
        <v>42144.415532407409</v>
      </c>
      <c r="M3190" t="b">
        <v>0</v>
      </c>
      <c r="N3190">
        <v>9</v>
      </c>
      <c r="O3190" t="b">
        <v>0</v>
      </c>
      <c r="P3190" t="s">
        <v>8273</v>
      </c>
      <c r="Q3190" t="s">
        <v>8315</v>
      </c>
    </row>
    <row r="3191" spans="1:17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s="14">
        <f>ROUND((E3191/D3191)*100,0)</f>
        <v>12</v>
      </c>
      <c r="G3191" s="16">
        <f>IFERROR(ROUND(E3191/N3191,2),0)</f>
        <v>356.84</v>
      </c>
      <c r="H3191" t="s">
        <v>8220</v>
      </c>
      <c r="I3191" t="s">
        <v>8234</v>
      </c>
      <c r="J3191" t="s">
        <v>8254</v>
      </c>
      <c r="K3191" s="11">
        <v>42148.346435185187</v>
      </c>
      <c r="L3191" s="11">
        <v>42118.346435185187</v>
      </c>
      <c r="M3191" t="b">
        <v>0</v>
      </c>
      <c r="N3191">
        <v>19</v>
      </c>
      <c r="O3191" t="b">
        <v>0</v>
      </c>
      <c r="P3191" t="s">
        <v>8273</v>
      </c>
      <c r="Q3191" t="s">
        <v>8315</v>
      </c>
    </row>
    <row r="3192" spans="1:17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s="14">
        <f>ROUND((E3192/D3192)*100,0)</f>
        <v>0</v>
      </c>
      <c r="G3192" s="16">
        <f>IFERROR(ROUND(E3192/N3192,2),0)</f>
        <v>0</v>
      </c>
      <c r="H3192" t="s">
        <v>8220</v>
      </c>
      <c r="I3192" t="s">
        <v>8228</v>
      </c>
      <c r="J3192" t="s">
        <v>8250</v>
      </c>
      <c r="K3192" s="11">
        <v>42713.192997685182</v>
      </c>
      <c r="L3192" s="11">
        <v>42683.151331018518</v>
      </c>
      <c r="M3192" t="b">
        <v>0</v>
      </c>
      <c r="N3192">
        <v>0</v>
      </c>
      <c r="O3192" t="b">
        <v>0</v>
      </c>
      <c r="P3192" t="s">
        <v>8273</v>
      </c>
      <c r="Q3192" t="s">
        <v>8315</v>
      </c>
    </row>
    <row r="3193" spans="1:17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s="14">
        <f>ROUND((E3193/D3193)*100,0)</f>
        <v>4</v>
      </c>
      <c r="G3193" s="16">
        <f>IFERROR(ROUND(E3193/N3193,2),0)</f>
        <v>37.75</v>
      </c>
      <c r="H3193" t="s">
        <v>8220</v>
      </c>
      <c r="I3193" t="s">
        <v>8223</v>
      </c>
      <c r="J3193" t="s">
        <v>8245</v>
      </c>
      <c r="K3193" s="11">
        <v>42598.755428240744</v>
      </c>
      <c r="L3193" s="11">
        <v>42538.755428240744</v>
      </c>
      <c r="M3193" t="b">
        <v>0</v>
      </c>
      <c r="N3193">
        <v>4</v>
      </c>
      <c r="O3193" t="b">
        <v>0</v>
      </c>
      <c r="P3193" t="s">
        <v>8273</v>
      </c>
      <c r="Q3193" t="s">
        <v>8315</v>
      </c>
    </row>
    <row r="3194" spans="1:17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s="14">
        <f>ROUND((E3194/D3194)*100,0)</f>
        <v>1</v>
      </c>
      <c r="G3194" s="16">
        <f>IFERROR(ROUND(E3194/N3194,2),0)</f>
        <v>12.75</v>
      </c>
      <c r="H3194" t="s">
        <v>8220</v>
      </c>
      <c r="I3194" t="s">
        <v>8224</v>
      </c>
      <c r="J3194" t="s">
        <v>8246</v>
      </c>
      <c r="K3194" s="11">
        <v>42063.916666666664</v>
      </c>
      <c r="L3194" s="11">
        <v>42018.940497685187</v>
      </c>
      <c r="M3194" t="b">
        <v>0</v>
      </c>
      <c r="N3194">
        <v>8</v>
      </c>
      <c r="O3194" t="b">
        <v>0</v>
      </c>
      <c r="P3194" t="s">
        <v>8273</v>
      </c>
      <c r="Q3194" t="s">
        <v>8315</v>
      </c>
    </row>
    <row r="3195" spans="1:17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s="14">
        <f>ROUND((E3195/D3195)*100,0)</f>
        <v>12</v>
      </c>
      <c r="G3195" s="16">
        <f>IFERROR(ROUND(E3195/N3195,2),0)</f>
        <v>24.46</v>
      </c>
      <c r="H3195" t="s">
        <v>8220</v>
      </c>
      <c r="I3195" t="s">
        <v>8224</v>
      </c>
      <c r="J3195" t="s">
        <v>8246</v>
      </c>
      <c r="K3195" s="11">
        <v>42055.968240740738</v>
      </c>
      <c r="L3195" s="11">
        <v>42010.968240740738</v>
      </c>
      <c r="M3195" t="b">
        <v>0</v>
      </c>
      <c r="N3195">
        <v>24</v>
      </c>
      <c r="O3195" t="b">
        <v>0</v>
      </c>
      <c r="P3195" t="s">
        <v>8273</v>
      </c>
      <c r="Q3195" t="s">
        <v>8315</v>
      </c>
    </row>
    <row r="3196" spans="1:17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s="14">
        <f>ROUND((E3196/D3196)*100,0)</f>
        <v>0</v>
      </c>
      <c r="G3196" s="16">
        <f>IFERROR(ROUND(E3196/N3196,2),0)</f>
        <v>0</v>
      </c>
      <c r="H3196" t="s">
        <v>8220</v>
      </c>
      <c r="I3196" t="s">
        <v>8223</v>
      </c>
      <c r="J3196" t="s">
        <v>8245</v>
      </c>
      <c r="K3196" s="11">
        <v>42212.062476851854</v>
      </c>
      <c r="L3196" s="11">
        <v>42182.062476851854</v>
      </c>
      <c r="M3196" t="b">
        <v>0</v>
      </c>
      <c r="N3196">
        <v>0</v>
      </c>
      <c r="O3196" t="b">
        <v>0</v>
      </c>
      <c r="P3196" t="s">
        <v>8273</v>
      </c>
      <c r="Q3196" t="s">
        <v>8315</v>
      </c>
    </row>
    <row r="3197" spans="1:17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s="14">
        <f>ROUND((E3197/D3197)*100,0)</f>
        <v>59</v>
      </c>
      <c r="G3197" s="16">
        <f>IFERROR(ROUND(E3197/N3197,2),0)</f>
        <v>53.08</v>
      </c>
      <c r="H3197" t="s">
        <v>8220</v>
      </c>
      <c r="I3197" t="s">
        <v>8223</v>
      </c>
      <c r="J3197" t="s">
        <v>8245</v>
      </c>
      <c r="K3197" s="11">
        <v>42047.594236111108</v>
      </c>
      <c r="L3197" s="11">
        <v>42017.594236111108</v>
      </c>
      <c r="M3197" t="b">
        <v>0</v>
      </c>
      <c r="N3197">
        <v>39</v>
      </c>
      <c r="O3197" t="b">
        <v>0</v>
      </c>
      <c r="P3197" t="s">
        <v>8273</v>
      </c>
      <c r="Q3197" t="s">
        <v>8315</v>
      </c>
    </row>
    <row r="3198" spans="1:17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s="14">
        <f>ROUND((E3198/D3198)*100,0)</f>
        <v>0</v>
      </c>
      <c r="G3198" s="16">
        <f>IFERROR(ROUND(E3198/N3198,2),0)</f>
        <v>300</v>
      </c>
      <c r="H3198" t="s">
        <v>8220</v>
      </c>
      <c r="I3198" t="s">
        <v>8223</v>
      </c>
      <c r="J3198" t="s">
        <v>8245</v>
      </c>
      <c r="K3198" s="11">
        <v>42217.583333333336</v>
      </c>
      <c r="L3198" s="11">
        <v>42157.598090277781</v>
      </c>
      <c r="M3198" t="b">
        <v>0</v>
      </c>
      <c r="N3198">
        <v>6</v>
      </c>
      <c r="O3198" t="b">
        <v>0</v>
      </c>
      <c r="P3198" t="s">
        <v>8273</v>
      </c>
      <c r="Q3198" t="s">
        <v>8315</v>
      </c>
    </row>
    <row r="3199" spans="1:17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s="14">
        <f>ROUND((E3199/D3199)*100,0)</f>
        <v>11</v>
      </c>
      <c r="G3199" s="16">
        <f>IFERROR(ROUND(E3199/N3199,2),0)</f>
        <v>286.25</v>
      </c>
      <c r="H3199" t="s">
        <v>8220</v>
      </c>
      <c r="I3199" t="s">
        <v>8233</v>
      </c>
      <c r="J3199" t="s">
        <v>8253</v>
      </c>
      <c r="K3199" s="11">
        <v>42039.493263888886</v>
      </c>
      <c r="L3199" s="11">
        <v>42009.493263888886</v>
      </c>
      <c r="M3199" t="b">
        <v>0</v>
      </c>
      <c r="N3199">
        <v>4</v>
      </c>
      <c r="O3199" t="b">
        <v>0</v>
      </c>
      <c r="P3199" t="s">
        <v>8273</v>
      </c>
      <c r="Q3199" t="s">
        <v>8315</v>
      </c>
    </row>
    <row r="3200" spans="1:17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s="14">
        <f>ROUND((E3200/D3200)*100,0)</f>
        <v>0</v>
      </c>
      <c r="G3200" s="16">
        <f>IFERROR(ROUND(E3200/N3200,2),0)</f>
        <v>36.67</v>
      </c>
      <c r="H3200" t="s">
        <v>8220</v>
      </c>
      <c r="I3200" t="s">
        <v>8231</v>
      </c>
      <c r="J3200" t="s">
        <v>8252</v>
      </c>
      <c r="K3200" s="11">
        <v>42051.424502314818</v>
      </c>
      <c r="L3200" s="11">
        <v>42013.424502314818</v>
      </c>
      <c r="M3200" t="b">
        <v>0</v>
      </c>
      <c r="N3200">
        <v>3</v>
      </c>
      <c r="O3200" t="b">
        <v>0</v>
      </c>
      <c r="P3200" t="s">
        <v>8273</v>
      </c>
      <c r="Q3200" t="s">
        <v>8315</v>
      </c>
    </row>
    <row r="3201" spans="1:17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s="14">
        <f>ROUND((E3201/D3201)*100,0)</f>
        <v>52</v>
      </c>
      <c r="G3201" s="16">
        <f>IFERROR(ROUND(E3201/N3201,2),0)</f>
        <v>49.21</v>
      </c>
      <c r="H3201" t="s">
        <v>8220</v>
      </c>
      <c r="I3201" t="s">
        <v>8223</v>
      </c>
      <c r="J3201" t="s">
        <v>8245</v>
      </c>
      <c r="K3201" s="11">
        <v>41888.875</v>
      </c>
      <c r="L3201" s="11">
        <v>41858.761782407404</v>
      </c>
      <c r="M3201" t="b">
        <v>0</v>
      </c>
      <c r="N3201">
        <v>53</v>
      </c>
      <c r="O3201" t="b">
        <v>0</v>
      </c>
      <c r="P3201" t="s">
        <v>8273</v>
      </c>
      <c r="Q3201" t="s">
        <v>8315</v>
      </c>
    </row>
    <row r="3202" spans="1:17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s="14">
        <f>ROUND((E3202/D3202)*100,0)</f>
        <v>0</v>
      </c>
      <c r="G3202" s="16">
        <f>IFERROR(ROUND(E3202/N3202,2),0)</f>
        <v>1</v>
      </c>
      <c r="H3202" t="s">
        <v>8220</v>
      </c>
      <c r="I3202" t="s">
        <v>8223</v>
      </c>
      <c r="J3202" t="s">
        <v>8245</v>
      </c>
      <c r="K3202" s="11">
        <v>42490.231944444444</v>
      </c>
      <c r="L3202" s="11">
        <v>42460.320613425924</v>
      </c>
      <c r="M3202" t="b">
        <v>0</v>
      </c>
      <c r="N3202">
        <v>1</v>
      </c>
      <c r="O3202" t="b">
        <v>0</v>
      </c>
      <c r="P3202" t="s">
        <v>8273</v>
      </c>
      <c r="Q3202" t="s">
        <v>8315</v>
      </c>
    </row>
    <row r="3203" spans="1:17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s="14">
        <f>ROUND((E3203/D3203)*100,0)</f>
        <v>1</v>
      </c>
      <c r="G3203" s="16">
        <f>IFERROR(ROUND(E3203/N3203,2),0)</f>
        <v>12.5</v>
      </c>
      <c r="H3203" t="s">
        <v>8220</v>
      </c>
      <c r="I3203" t="s">
        <v>8224</v>
      </c>
      <c r="J3203" t="s">
        <v>8246</v>
      </c>
      <c r="K3203" s="11">
        <v>41882.767094907409</v>
      </c>
      <c r="L3203" s="11">
        <v>41861.767094907409</v>
      </c>
      <c r="M3203" t="b">
        <v>0</v>
      </c>
      <c r="N3203">
        <v>2</v>
      </c>
      <c r="O3203" t="b">
        <v>0</v>
      </c>
      <c r="P3203" t="s">
        <v>8273</v>
      </c>
      <c r="Q3203" t="s">
        <v>8315</v>
      </c>
    </row>
    <row r="3204" spans="1:17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s="14">
        <f>ROUND((E3204/D3204)*100,0)</f>
        <v>55</v>
      </c>
      <c r="G3204" s="16">
        <f>IFERROR(ROUND(E3204/N3204,2),0)</f>
        <v>109.04</v>
      </c>
      <c r="H3204" t="s">
        <v>8220</v>
      </c>
      <c r="I3204" t="s">
        <v>8223</v>
      </c>
      <c r="J3204" t="s">
        <v>8245</v>
      </c>
      <c r="K3204" s="11">
        <v>42352.249305555553</v>
      </c>
      <c r="L3204" s="11">
        <v>42293.853541666664</v>
      </c>
      <c r="M3204" t="b">
        <v>0</v>
      </c>
      <c r="N3204">
        <v>25</v>
      </c>
      <c r="O3204" t="b">
        <v>0</v>
      </c>
      <c r="P3204" t="s">
        <v>8273</v>
      </c>
      <c r="Q3204" t="s">
        <v>8315</v>
      </c>
    </row>
    <row r="3205" spans="1:17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s="14">
        <f>ROUND((E3205/D3205)*100,0)</f>
        <v>25</v>
      </c>
      <c r="G3205" s="16">
        <f>IFERROR(ROUND(E3205/N3205,2),0)</f>
        <v>41.67</v>
      </c>
      <c r="H3205" t="s">
        <v>8220</v>
      </c>
      <c r="I3205" t="s">
        <v>8223</v>
      </c>
      <c r="J3205" t="s">
        <v>8245</v>
      </c>
      <c r="K3205" s="11">
        <v>42272.988680555558</v>
      </c>
      <c r="L3205" s="11">
        <v>42242.988680555558</v>
      </c>
      <c r="M3205" t="b">
        <v>0</v>
      </c>
      <c r="N3205">
        <v>6</v>
      </c>
      <c r="O3205" t="b">
        <v>0</v>
      </c>
      <c r="P3205" t="s">
        <v>8273</v>
      </c>
      <c r="Q3205" t="s">
        <v>8315</v>
      </c>
    </row>
    <row r="3206" spans="1:17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s="14">
        <f>ROUND((E3206/D3206)*100,0)</f>
        <v>0</v>
      </c>
      <c r="G3206" s="16">
        <f>IFERROR(ROUND(E3206/N3206,2),0)</f>
        <v>0</v>
      </c>
      <c r="H3206" t="s">
        <v>8220</v>
      </c>
      <c r="I3206" t="s">
        <v>8223</v>
      </c>
      <c r="J3206" t="s">
        <v>8245</v>
      </c>
      <c r="K3206" s="11">
        <v>42202.676388888889</v>
      </c>
      <c r="L3206" s="11">
        <v>42172.686099537037</v>
      </c>
      <c r="M3206" t="b">
        <v>0</v>
      </c>
      <c r="N3206">
        <v>0</v>
      </c>
      <c r="O3206" t="b">
        <v>0</v>
      </c>
      <c r="P3206" t="s">
        <v>8273</v>
      </c>
      <c r="Q3206" t="s">
        <v>8315</v>
      </c>
    </row>
    <row r="3207" spans="1:17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s="14">
        <f>ROUND((E3207/D3207)*100,0)</f>
        <v>3</v>
      </c>
      <c r="G3207" s="16">
        <f>IFERROR(ROUND(E3207/N3207,2),0)</f>
        <v>22.75</v>
      </c>
      <c r="H3207" t="s">
        <v>8220</v>
      </c>
      <c r="I3207" t="s">
        <v>8224</v>
      </c>
      <c r="J3207" t="s">
        <v>8246</v>
      </c>
      <c r="K3207" s="11">
        <v>42125.374675925923</v>
      </c>
      <c r="L3207" s="11">
        <v>42095.374675925923</v>
      </c>
      <c r="M3207" t="b">
        <v>0</v>
      </c>
      <c r="N3207">
        <v>12</v>
      </c>
      <c r="O3207" t="b">
        <v>0</v>
      </c>
      <c r="P3207" t="s">
        <v>8273</v>
      </c>
      <c r="Q3207" t="s">
        <v>8315</v>
      </c>
    </row>
    <row r="3208" spans="1:17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s="14">
        <f>ROUND((E3208/D3208)*100,0)</f>
        <v>0</v>
      </c>
      <c r="G3208" s="16">
        <f>IFERROR(ROUND(E3208/N3208,2),0)</f>
        <v>0</v>
      </c>
      <c r="H3208" t="s">
        <v>8220</v>
      </c>
      <c r="I3208" t="s">
        <v>8223</v>
      </c>
      <c r="J3208" t="s">
        <v>8245</v>
      </c>
      <c r="K3208" s="11">
        <v>42266.276053240741</v>
      </c>
      <c r="L3208" s="11">
        <v>42236.276053240741</v>
      </c>
      <c r="M3208" t="b">
        <v>0</v>
      </c>
      <c r="N3208">
        <v>0</v>
      </c>
      <c r="O3208" t="b">
        <v>0</v>
      </c>
      <c r="P3208" t="s">
        <v>8273</v>
      </c>
      <c r="Q3208" t="s">
        <v>8315</v>
      </c>
    </row>
    <row r="3209" spans="1:17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s="14">
        <f>ROUND((E3209/D3209)*100,0)</f>
        <v>46</v>
      </c>
      <c r="G3209" s="16">
        <f>IFERROR(ROUND(E3209/N3209,2),0)</f>
        <v>70.83</v>
      </c>
      <c r="H3209" t="s">
        <v>8220</v>
      </c>
      <c r="I3209" t="s">
        <v>8223</v>
      </c>
      <c r="J3209" t="s">
        <v>8245</v>
      </c>
      <c r="K3209" s="11">
        <v>42117.236192129632</v>
      </c>
      <c r="L3209" s="11">
        <v>42057.277858796297</v>
      </c>
      <c r="M3209" t="b">
        <v>0</v>
      </c>
      <c r="N3209">
        <v>36</v>
      </c>
      <c r="O3209" t="b">
        <v>0</v>
      </c>
      <c r="P3209" t="s">
        <v>8273</v>
      </c>
      <c r="Q3209" t="s">
        <v>8315</v>
      </c>
    </row>
    <row r="3210" spans="1:17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s="14">
        <f>ROUND((E3210/D3210)*100,0)</f>
        <v>104</v>
      </c>
      <c r="G3210" s="16">
        <f>IFERROR(ROUND(E3210/N3210,2),0)</f>
        <v>63.11</v>
      </c>
      <c r="H3210" t="s">
        <v>8218</v>
      </c>
      <c r="I3210" t="s">
        <v>8223</v>
      </c>
      <c r="J3210" t="s">
        <v>8245</v>
      </c>
      <c r="K3210" s="11">
        <v>41848.605057870373</v>
      </c>
      <c r="L3210" s="11">
        <v>41827.605057870373</v>
      </c>
      <c r="M3210" t="b">
        <v>1</v>
      </c>
      <c r="N3210">
        <v>82</v>
      </c>
      <c r="O3210" t="b">
        <v>1</v>
      </c>
      <c r="P3210" t="s">
        <v>8273</v>
      </c>
      <c r="Q3210" t="s">
        <v>8274</v>
      </c>
    </row>
    <row r="3211" spans="1:17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s="14">
        <f>ROUND((E3211/D3211)*100,0)</f>
        <v>119</v>
      </c>
      <c r="G3211" s="16">
        <f>IFERROR(ROUND(E3211/N3211,2),0)</f>
        <v>50.16</v>
      </c>
      <c r="H3211" t="s">
        <v>8218</v>
      </c>
      <c r="I3211" t="s">
        <v>8223</v>
      </c>
      <c r="J3211" t="s">
        <v>8245</v>
      </c>
      <c r="K3211" s="11">
        <v>41810.958333333336</v>
      </c>
      <c r="L3211" s="11">
        <v>41778.637245370373</v>
      </c>
      <c r="M3211" t="b">
        <v>1</v>
      </c>
      <c r="N3211">
        <v>226</v>
      </c>
      <c r="O3211" t="b">
        <v>1</v>
      </c>
      <c r="P3211" t="s">
        <v>8273</v>
      </c>
      <c r="Q3211" t="s">
        <v>8274</v>
      </c>
    </row>
    <row r="3212" spans="1:17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s="14">
        <f>ROUND((E3212/D3212)*100,0)</f>
        <v>126</v>
      </c>
      <c r="G3212" s="16">
        <f>IFERROR(ROUND(E3212/N3212,2),0)</f>
        <v>62.88</v>
      </c>
      <c r="H3212" t="s">
        <v>8218</v>
      </c>
      <c r="I3212" t="s">
        <v>8223</v>
      </c>
      <c r="J3212" t="s">
        <v>8245</v>
      </c>
      <c r="K3212" s="11">
        <v>41061.165972222225</v>
      </c>
      <c r="L3212" s="11">
        <v>41013.936562499999</v>
      </c>
      <c r="M3212" t="b">
        <v>1</v>
      </c>
      <c r="N3212">
        <v>60</v>
      </c>
      <c r="O3212" t="b">
        <v>1</v>
      </c>
      <c r="P3212" t="s">
        <v>8273</v>
      </c>
      <c r="Q3212" t="s">
        <v>8274</v>
      </c>
    </row>
    <row r="3213" spans="1:17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s="14">
        <f>ROUND((E3213/D3213)*100,0)</f>
        <v>120</v>
      </c>
      <c r="G3213" s="16">
        <f>IFERROR(ROUND(E3213/N3213,2),0)</f>
        <v>85.53</v>
      </c>
      <c r="H3213" t="s">
        <v>8218</v>
      </c>
      <c r="I3213" t="s">
        <v>8223</v>
      </c>
      <c r="J3213" t="s">
        <v>8245</v>
      </c>
      <c r="K3213" s="11">
        <v>41866.083333333336</v>
      </c>
      <c r="L3213" s="11">
        <v>41834.586574074077</v>
      </c>
      <c r="M3213" t="b">
        <v>1</v>
      </c>
      <c r="N3213">
        <v>322</v>
      </c>
      <c r="O3213" t="b">
        <v>1</v>
      </c>
      <c r="P3213" t="s">
        <v>8273</v>
      </c>
      <c r="Q3213" t="s">
        <v>8274</v>
      </c>
    </row>
    <row r="3214" spans="1:17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s="14">
        <f>ROUND((E3214/D3214)*100,0)</f>
        <v>126</v>
      </c>
      <c r="G3214" s="16">
        <f>IFERROR(ROUND(E3214/N3214,2),0)</f>
        <v>53.72</v>
      </c>
      <c r="H3214" t="s">
        <v>8218</v>
      </c>
      <c r="I3214" t="s">
        <v>8223</v>
      </c>
      <c r="J3214" t="s">
        <v>8245</v>
      </c>
      <c r="K3214" s="11">
        <v>41859.795729166668</v>
      </c>
      <c r="L3214" s="11">
        <v>41829.795729166668</v>
      </c>
      <c r="M3214" t="b">
        <v>1</v>
      </c>
      <c r="N3214">
        <v>94</v>
      </c>
      <c r="O3214" t="b">
        <v>1</v>
      </c>
      <c r="P3214" t="s">
        <v>8273</v>
      </c>
      <c r="Q3214" t="s">
        <v>8274</v>
      </c>
    </row>
    <row r="3215" spans="1:17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s="14">
        <f>ROUND((E3215/D3215)*100,0)</f>
        <v>100</v>
      </c>
      <c r="G3215" s="16">
        <f>IFERROR(ROUND(E3215/N3215,2),0)</f>
        <v>127.81</v>
      </c>
      <c r="H3215" t="s">
        <v>8218</v>
      </c>
      <c r="I3215" t="s">
        <v>8224</v>
      </c>
      <c r="J3215" t="s">
        <v>8246</v>
      </c>
      <c r="K3215" s="11">
        <v>42211.763414351852</v>
      </c>
      <c r="L3215" s="11">
        <v>42171.763414351852</v>
      </c>
      <c r="M3215" t="b">
        <v>1</v>
      </c>
      <c r="N3215">
        <v>47</v>
      </c>
      <c r="O3215" t="b">
        <v>1</v>
      </c>
      <c r="P3215" t="s">
        <v>8273</v>
      </c>
      <c r="Q3215" t="s">
        <v>8274</v>
      </c>
    </row>
    <row r="3216" spans="1:17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s="14">
        <f>ROUND((E3216/D3216)*100,0)</f>
        <v>102</v>
      </c>
      <c r="G3216" s="16">
        <f>IFERROR(ROUND(E3216/N3216,2),0)</f>
        <v>106.57</v>
      </c>
      <c r="H3216" t="s">
        <v>8218</v>
      </c>
      <c r="I3216" t="s">
        <v>8224</v>
      </c>
      <c r="J3216" t="s">
        <v>8246</v>
      </c>
      <c r="K3216" s="11">
        <v>42374.996527777781</v>
      </c>
      <c r="L3216" s="11">
        <v>42337.792511574073</v>
      </c>
      <c r="M3216" t="b">
        <v>1</v>
      </c>
      <c r="N3216">
        <v>115</v>
      </c>
      <c r="O3216" t="b">
        <v>1</v>
      </c>
      <c r="P3216" t="s">
        <v>8273</v>
      </c>
      <c r="Q3216" t="s">
        <v>8274</v>
      </c>
    </row>
    <row r="3217" spans="1:17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s="14">
        <f>ROUND((E3217/D3217)*100,0)</f>
        <v>100</v>
      </c>
      <c r="G3217" s="16">
        <f>IFERROR(ROUND(E3217/N3217,2),0)</f>
        <v>262.11</v>
      </c>
      <c r="H3217" t="s">
        <v>8218</v>
      </c>
      <c r="I3217" t="s">
        <v>8223</v>
      </c>
      <c r="J3217" t="s">
        <v>8245</v>
      </c>
      <c r="K3217" s="11">
        <v>42257.165972222225</v>
      </c>
      <c r="L3217" s="11">
        <v>42219.665173611109</v>
      </c>
      <c r="M3217" t="b">
        <v>1</v>
      </c>
      <c r="N3217">
        <v>134</v>
      </c>
      <c r="O3217" t="b">
        <v>1</v>
      </c>
      <c r="P3217" t="s">
        <v>8273</v>
      </c>
      <c r="Q3217" t="s">
        <v>8274</v>
      </c>
    </row>
    <row r="3218" spans="1:17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s="14">
        <f>ROUND((E3218/D3218)*100,0)</f>
        <v>100</v>
      </c>
      <c r="G3218" s="16">
        <f>IFERROR(ROUND(E3218/N3218,2),0)</f>
        <v>57.17</v>
      </c>
      <c r="H3218" t="s">
        <v>8218</v>
      </c>
      <c r="I3218" t="s">
        <v>8224</v>
      </c>
      <c r="J3218" t="s">
        <v>8246</v>
      </c>
      <c r="K3218" s="11">
        <v>42196.604166666664</v>
      </c>
      <c r="L3218" s="11">
        <v>42165.462627314817</v>
      </c>
      <c r="M3218" t="b">
        <v>1</v>
      </c>
      <c r="N3218">
        <v>35</v>
      </c>
      <c r="O3218" t="b">
        <v>1</v>
      </c>
      <c r="P3218" t="s">
        <v>8273</v>
      </c>
      <c r="Q3218" t="s">
        <v>8274</v>
      </c>
    </row>
    <row r="3219" spans="1:17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s="14">
        <f>ROUND((E3219/D3219)*100,0)</f>
        <v>116</v>
      </c>
      <c r="G3219" s="16">
        <f>IFERROR(ROUND(E3219/N3219,2),0)</f>
        <v>50.2</v>
      </c>
      <c r="H3219" t="s">
        <v>8218</v>
      </c>
      <c r="I3219" t="s">
        <v>8223</v>
      </c>
      <c r="J3219" t="s">
        <v>8245</v>
      </c>
      <c r="K3219" s="11">
        <v>42678.546111111114</v>
      </c>
      <c r="L3219" s="11">
        <v>42648.546111111114</v>
      </c>
      <c r="M3219" t="b">
        <v>1</v>
      </c>
      <c r="N3219">
        <v>104</v>
      </c>
      <c r="O3219" t="b">
        <v>1</v>
      </c>
      <c r="P3219" t="s">
        <v>8273</v>
      </c>
      <c r="Q3219" t="s">
        <v>8274</v>
      </c>
    </row>
    <row r="3220" spans="1:17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s="14">
        <f>ROUND((E3220/D3220)*100,0)</f>
        <v>102</v>
      </c>
      <c r="G3220" s="16">
        <f>IFERROR(ROUND(E3220/N3220,2),0)</f>
        <v>66.59</v>
      </c>
      <c r="H3220" t="s">
        <v>8218</v>
      </c>
      <c r="I3220" t="s">
        <v>8224</v>
      </c>
      <c r="J3220" t="s">
        <v>8246</v>
      </c>
      <c r="K3220" s="11">
        <v>42004</v>
      </c>
      <c r="L3220" s="11">
        <v>41971.002152777779</v>
      </c>
      <c r="M3220" t="b">
        <v>1</v>
      </c>
      <c r="N3220">
        <v>184</v>
      </c>
      <c r="O3220" t="b">
        <v>1</v>
      </c>
      <c r="P3220" t="s">
        <v>8273</v>
      </c>
      <c r="Q3220" t="s">
        <v>8274</v>
      </c>
    </row>
    <row r="3221" spans="1:17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s="14">
        <f>ROUND((E3221/D3221)*100,0)</f>
        <v>100</v>
      </c>
      <c r="G3221" s="16">
        <f>IFERROR(ROUND(E3221/N3221,2),0)</f>
        <v>168.25</v>
      </c>
      <c r="H3221" t="s">
        <v>8218</v>
      </c>
      <c r="I3221" t="s">
        <v>8223</v>
      </c>
      <c r="J3221" t="s">
        <v>8245</v>
      </c>
      <c r="K3221" s="11">
        <v>42085.941516203704</v>
      </c>
      <c r="L3221" s="11">
        <v>42050.983182870368</v>
      </c>
      <c r="M3221" t="b">
        <v>1</v>
      </c>
      <c r="N3221">
        <v>119</v>
      </c>
      <c r="O3221" t="b">
        <v>1</v>
      </c>
      <c r="P3221" t="s">
        <v>8273</v>
      </c>
      <c r="Q3221" t="s">
        <v>8274</v>
      </c>
    </row>
    <row r="3222" spans="1:17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s="14">
        <f>ROUND((E3222/D3222)*100,0)</f>
        <v>101</v>
      </c>
      <c r="G3222" s="16">
        <f>IFERROR(ROUND(E3222/N3222,2),0)</f>
        <v>256.37</v>
      </c>
      <c r="H3222" t="s">
        <v>8218</v>
      </c>
      <c r="I3222" t="s">
        <v>8223</v>
      </c>
      <c r="J3222" t="s">
        <v>8245</v>
      </c>
      <c r="K3222" s="11">
        <v>42806.875</v>
      </c>
      <c r="L3222" s="11">
        <v>42772.833379629628</v>
      </c>
      <c r="M3222" t="b">
        <v>1</v>
      </c>
      <c r="N3222">
        <v>59</v>
      </c>
      <c r="O3222" t="b">
        <v>1</v>
      </c>
      <c r="P3222" t="s">
        <v>8273</v>
      </c>
      <c r="Q3222" t="s">
        <v>8274</v>
      </c>
    </row>
    <row r="3223" spans="1:17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s="14">
        <f>ROUND((E3223/D3223)*100,0)</f>
        <v>103</v>
      </c>
      <c r="G3223" s="16">
        <f>IFERROR(ROUND(E3223/N3223,2),0)</f>
        <v>36.61</v>
      </c>
      <c r="H3223" t="s">
        <v>8218</v>
      </c>
      <c r="I3223" t="s">
        <v>8224</v>
      </c>
      <c r="J3223" t="s">
        <v>8246</v>
      </c>
      <c r="K3223" s="11">
        <v>42190.696793981479</v>
      </c>
      <c r="L3223" s="11">
        <v>42155.696793981479</v>
      </c>
      <c r="M3223" t="b">
        <v>1</v>
      </c>
      <c r="N3223">
        <v>113</v>
      </c>
      <c r="O3223" t="b">
        <v>1</v>
      </c>
      <c r="P3223" t="s">
        <v>8273</v>
      </c>
      <c r="Q3223" t="s">
        <v>8274</v>
      </c>
    </row>
    <row r="3224" spans="1:17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s="14">
        <f>ROUND((E3224/D3224)*100,0)</f>
        <v>125</v>
      </c>
      <c r="G3224" s="16">
        <f>IFERROR(ROUND(E3224/N3224,2),0)</f>
        <v>37.14</v>
      </c>
      <c r="H3224" t="s">
        <v>8218</v>
      </c>
      <c r="I3224" t="s">
        <v>8223</v>
      </c>
      <c r="J3224" t="s">
        <v>8245</v>
      </c>
      <c r="K3224" s="11">
        <v>42301.895138888889</v>
      </c>
      <c r="L3224" s="11">
        <v>42270.582141203704</v>
      </c>
      <c r="M3224" t="b">
        <v>1</v>
      </c>
      <c r="N3224">
        <v>84</v>
      </c>
      <c r="O3224" t="b">
        <v>1</v>
      </c>
      <c r="P3224" t="s">
        <v>8273</v>
      </c>
      <c r="Q3224" t="s">
        <v>8274</v>
      </c>
    </row>
    <row r="3225" spans="1:17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s="14">
        <f>ROUND((E3225/D3225)*100,0)</f>
        <v>110</v>
      </c>
      <c r="G3225" s="16">
        <f>IFERROR(ROUND(E3225/N3225,2),0)</f>
        <v>45.88</v>
      </c>
      <c r="H3225" t="s">
        <v>8218</v>
      </c>
      <c r="I3225" t="s">
        <v>8223</v>
      </c>
      <c r="J3225" t="s">
        <v>8245</v>
      </c>
      <c r="K3225" s="11">
        <v>42236.835370370369</v>
      </c>
      <c r="L3225" s="11">
        <v>42206.835370370369</v>
      </c>
      <c r="M3225" t="b">
        <v>1</v>
      </c>
      <c r="N3225">
        <v>74</v>
      </c>
      <c r="O3225" t="b">
        <v>1</v>
      </c>
      <c r="P3225" t="s">
        <v>8273</v>
      </c>
      <c r="Q3225" t="s">
        <v>8274</v>
      </c>
    </row>
    <row r="3226" spans="1:17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s="14">
        <f>ROUND((E3226/D3226)*100,0)</f>
        <v>102</v>
      </c>
      <c r="G3226" s="16">
        <f>IFERROR(ROUND(E3226/N3226,2),0)</f>
        <v>141.71</v>
      </c>
      <c r="H3226" t="s">
        <v>8218</v>
      </c>
      <c r="I3226" t="s">
        <v>8223</v>
      </c>
      <c r="J3226" t="s">
        <v>8245</v>
      </c>
      <c r="K3226" s="11">
        <v>42745.208333333336</v>
      </c>
      <c r="L3226" s="11">
        <v>42697.850844907407</v>
      </c>
      <c r="M3226" t="b">
        <v>1</v>
      </c>
      <c r="N3226">
        <v>216</v>
      </c>
      <c r="O3226" t="b">
        <v>1</v>
      </c>
      <c r="P3226" t="s">
        <v>8273</v>
      </c>
      <c r="Q3226" t="s">
        <v>8274</v>
      </c>
    </row>
    <row r="3227" spans="1:17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s="14">
        <f>ROUND((E3227/D3227)*100,0)</f>
        <v>102</v>
      </c>
      <c r="G3227" s="16">
        <f>IFERROR(ROUND(E3227/N3227,2),0)</f>
        <v>52.49</v>
      </c>
      <c r="H3227" t="s">
        <v>8218</v>
      </c>
      <c r="I3227" t="s">
        <v>8223</v>
      </c>
      <c r="J3227" t="s">
        <v>8245</v>
      </c>
      <c r="K3227" s="11">
        <v>42524.875</v>
      </c>
      <c r="L3227" s="11">
        <v>42503.559467592589</v>
      </c>
      <c r="M3227" t="b">
        <v>1</v>
      </c>
      <c r="N3227">
        <v>39</v>
      </c>
      <c r="O3227" t="b">
        <v>1</v>
      </c>
      <c r="P3227" t="s">
        <v>8273</v>
      </c>
      <c r="Q3227" t="s">
        <v>8274</v>
      </c>
    </row>
    <row r="3228" spans="1:17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s="14">
        <f>ROUND((E3228/D3228)*100,0)</f>
        <v>104</v>
      </c>
      <c r="G3228" s="16">
        <f>IFERROR(ROUND(E3228/N3228,2),0)</f>
        <v>59.52</v>
      </c>
      <c r="H3228" t="s">
        <v>8218</v>
      </c>
      <c r="I3228" t="s">
        <v>8224</v>
      </c>
      <c r="J3228" t="s">
        <v>8246</v>
      </c>
      <c r="K3228" s="11">
        <v>42307.583472222221</v>
      </c>
      <c r="L3228" s="11">
        <v>42277.583472222221</v>
      </c>
      <c r="M3228" t="b">
        <v>1</v>
      </c>
      <c r="N3228">
        <v>21</v>
      </c>
      <c r="O3228" t="b">
        <v>1</v>
      </c>
      <c r="P3228" t="s">
        <v>8273</v>
      </c>
      <c r="Q3228" t="s">
        <v>8274</v>
      </c>
    </row>
    <row r="3229" spans="1:17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s="14">
        <f>ROUND((E3229/D3229)*100,0)</f>
        <v>125</v>
      </c>
      <c r="G3229" s="16">
        <f>IFERROR(ROUND(E3229/N3229,2),0)</f>
        <v>50</v>
      </c>
      <c r="H3229" t="s">
        <v>8218</v>
      </c>
      <c r="I3229" t="s">
        <v>8224</v>
      </c>
      <c r="J3229" t="s">
        <v>8246</v>
      </c>
      <c r="K3229" s="11">
        <v>42752.882361111115</v>
      </c>
      <c r="L3229" s="11">
        <v>42722.882361111115</v>
      </c>
      <c r="M3229" t="b">
        <v>0</v>
      </c>
      <c r="N3229">
        <v>30</v>
      </c>
      <c r="O3229" t="b">
        <v>1</v>
      </c>
      <c r="P3229" t="s">
        <v>8273</v>
      </c>
      <c r="Q3229" t="s">
        <v>8274</v>
      </c>
    </row>
    <row r="3230" spans="1:17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s="14">
        <f>ROUND((E3230/D3230)*100,0)</f>
        <v>102</v>
      </c>
      <c r="G3230" s="16">
        <f>IFERROR(ROUND(E3230/N3230,2),0)</f>
        <v>193.62</v>
      </c>
      <c r="H3230" t="s">
        <v>8218</v>
      </c>
      <c r="I3230" t="s">
        <v>8223</v>
      </c>
      <c r="J3230" t="s">
        <v>8245</v>
      </c>
      <c r="K3230" s="11">
        <v>42355.207638888889</v>
      </c>
      <c r="L3230" s="11">
        <v>42323.709305555552</v>
      </c>
      <c r="M3230" t="b">
        <v>1</v>
      </c>
      <c r="N3230">
        <v>37</v>
      </c>
      <c r="O3230" t="b">
        <v>1</v>
      </c>
      <c r="P3230" t="s">
        <v>8273</v>
      </c>
      <c r="Q3230" t="s">
        <v>8274</v>
      </c>
    </row>
    <row r="3231" spans="1:17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s="14">
        <f>ROUND((E3231/D3231)*100,0)</f>
        <v>108</v>
      </c>
      <c r="G3231" s="16">
        <f>IFERROR(ROUND(E3231/N3231,2),0)</f>
        <v>106.8</v>
      </c>
      <c r="H3231" t="s">
        <v>8218</v>
      </c>
      <c r="I3231" t="s">
        <v>8223</v>
      </c>
      <c r="J3231" t="s">
        <v>8245</v>
      </c>
      <c r="K3231" s="11">
        <v>41963.333310185182</v>
      </c>
      <c r="L3231" s="11">
        <v>41933.291643518518</v>
      </c>
      <c r="M3231" t="b">
        <v>1</v>
      </c>
      <c r="N3231">
        <v>202</v>
      </c>
      <c r="O3231" t="b">
        <v>1</v>
      </c>
      <c r="P3231" t="s">
        <v>8273</v>
      </c>
      <c r="Q3231" t="s">
        <v>8274</v>
      </c>
    </row>
    <row r="3232" spans="1:17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s="14">
        <f>ROUND((E3232/D3232)*100,0)</f>
        <v>110</v>
      </c>
      <c r="G3232" s="16">
        <f>IFERROR(ROUND(E3232/N3232,2),0)</f>
        <v>77.22</v>
      </c>
      <c r="H3232" t="s">
        <v>8218</v>
      </c>
      <c r="I3232" t="s">
        <v>8223</v>
      </c>
      <c r="J3232" t="s">
        <v>8245</v>
      </c>
      <c r="K3232" s="11">
        <v>41913.165972222225</v>
      </c>
      <c r="L3232" s="11">
        <v>41898.168124999997</v>
      </c>
      <c r="M3232" t="b">
        <v>1</v>
      </c>
      <c r="N3232">
        <v>37</v>
      </c>
      <c r="O3232" t="b">
        <v>1</v>
      </c>
      <c r="P3232" t="s">
        <v>8273</v>
      </c>
      <c r="Q3232" t="s">
        <v>8274</v>
      </c>
    </row>
    <row r="3233" spans="1:17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s="14">
        <f>ROUND((E3233/D3233)*100,0)</f>
        <v>161</v>
      </c>
      <c r="G3233" s="16">
        <f>IFERROR(ROUND(E3233/N3233,2),0)</f>
        <v>57.5</v>
      </c>
      <c r="H3233" t="s">
        <v>8218</v>
      </c>
      <c r="I3233" t="s">
        <v>8223</v>
      </c>
      <c r="J3233" t="s">
        <v>8245</v>
      </c>
      <c r="K3233" s="11">
        <v>42476.943831018521</v>
      </c>
      <c r="L3233" s="11">
        <v>42446.943831018521</v>
      </c>
      <c r="M3233" t="b">
        <v>0</v>
      </c>
      <c r="N3233">
        <v>28</v>
      </c>
      <c r="O3233" t="b">
        <v>1</v>
      </c>
      <c r="P3233" t="s">
        <v>8273</v>
      </c>
      <c r="Q3233" t="s">
        <v>8274</v>
      </c>
    </row>
    <row r="3234" spans="1:17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s="14">
        <f>ROUND((E3234/D3234)*100,0)</f>
        <v>131</v>
      </c>
      <c r="G3234" s="16">
        <f>IFERROR(ROUND(E3234/N3234,2),0)</f>
        <v>50.46</v>
      </c>
      <c r="H3234" t="s">
        <v>8218</v>
      </c>
      <c r="I3234" t="s">
        <v>8223</v>
      </c>
      <c r="J3234" t="s">
        <v>8245</v>
      </c>
      <c r="K3234" s="11">
        <v>42494.165972222225</v>
      </c>
      <c r="L3234" s="11">
        <v>42463.813854166663</v>
      </c>
      <c r="M3234" t="b">
        <v>1</v>
      </c>
      <c r="N3234">
        <v>26</v>
      </c>
      <c r="O3234" t="b">
        <v>1</v>
      </c>
      <c r="P3234" t="s">
        <v>8273</v>
      </c>
      <c r="Q3234" t="s">
        <v>8274</v>
      </c>
    </row>
    <row r="3235" spans="1:17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s="14">
        <f>ROUND((E3235/D3235)*100,0)</f>
        <v>119</v>
      </c>
      <c r="G3235" s="16">
        <f>IFERROR(ROUND(E3235/N3235,2),0)</f>
        <v>97.38</v>
      </c>
      <c r="H3235" t="s">
        <v>8218</v>
      </c>
      <c r="I3235" t="s">
        <v>8223</v>
      </c>
      <c r="J3235" t="s">
        <v>8245</v>
      </c>
      <c r="K3235" s="11">
        <v>42796.805034722223</v>
      </c>
      <c r="L3235" s="11">
        <v>42766.805034722223</v>
      </c>
      <c r="M3235" t="b">
        <v>0</v>
      </c>
      <c r="N3235">
        <v>61</v>
      </c>
      <c r="O3235" t="b">
        <v>1</v>
      </c>
      <c r="P3235" t="s">
        <v>8273</v>
      </c>
      <c r="Q3235" t="s">
        <v>8274</v>
      </c>
    </row>
    <row r="3236" spans="1:17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s="14">
        <f>ROUND((E3236/D3236)*100,0)</f>
        <v>100</v>
      </c>
      <c r="G3236" s="16">
        <f>IFERROR(ROUND(E3236/N3236,2),0)</f>
        <v>34.92</v>
      </c>
      <c r="H3236" t="s">
        <v>8218</v>
      </c>
      <c r="I3236" t="s">
        <v>8224</v>
      </c>
      <c r="J3236" t="s">
        <v>8246</v>
      </c>
      <c r="K3236" s="11">
        <v>42767.979861111111</v>
      </c>
      <c r="L3236" s="11">
        <v>42734.789444444446</v>
      </c>
      <c r="M3236" t="b">
        <v>0</v>
      </c>
      <c r="N3236">
        <v>115</v>
      </c>
      <c r="O3236" t="b">
        <v>1</v>
      </c>
      <c r="P3236" t="s">
        <v>8273</v>
      </c>
      <c r="Q3236" t="s">
        <v>8274</v>
      </c>
    </row>
    <row r="3237" spans="1:17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s="14">
        <f>ROUND((E3237/D3237)*100,0)</f>
        <v>103</v>
      </c>
      <c r="G3237" s="16">
        <f>IFERROR(ROUND(E3237/N3237,2),0)</f>
        <v>85.53</v>
      </c>
      <c r="H3237" t="s">
        <v>8218</v>
      </c>
      <c r="I3237" t="s">
        <v>8223</v>
      </c>
      <c r="J3237" t="s">
        <v>8245</v>
      </c>
      <c r="K3237" s="11">
        <v>42552.347812499997</v>
      </c>
      <c r="L3237" s="11">
        <v>42522.347812499997</v>
      </c>
      <c r="M3237" t="b">
        <v>1</v>
      </c>
      <c r="N3237">
        <v>181</v>
      </c>
      <c r="O3237" t="b">
        <v>1</v>
      </c>
      <c r="P3237" t="s">
        <v>8273</v>
      </c>
      <c r="Q3237" t="s">
        <v>8274</v>
      </c>
    </row>
    <row r="3238" spans="1:17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s="14">
        <f>ROUND((E3238/D3238)*100,0)</f>
        <v>101</v>
      </c>
      <c r="G3238" s="16">
        <f>IFERROR(ROUND(E3238/N3238,2),0)</f>
        <v>182.91</v>
      </c>
      <c r="H3238" t="s">
        <v>8218</v>
      </c>
      <c r="I3238" t="s">
        <v>8223</v>
      </c>
      <c r="J3238" t="s">
        <v>8245</v>
      </c>
      <c r="K3238" s="11">
        <v>42732.917048611111</v>
      </c>
      <c r="L3238" s="11">
        <v>42702.917048611111</v>
      </c>
      <c r="M3238" t="b">
        <v>0</v>
      </c>
      <c r="N3238">
        <v>110</v>
      </c>
      <c r="O3238" t="b">
        <v>1</v>
      </c>
      <c r="P3238" t="s">
        <v>8273</v>
      </c>
      <c r="Q3238" t="s">
        <v>8274</v>
      </c>
    </row>
    <row r="3239" spans="1:17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s="14">
        <f>ROUND((E3239/D3239)*100,0)</f>
        <v>101</v>
      </c>
      <c r="G3239" s="16">
        <f>IFERROR(ROUND(E3239/N3239,2),0)</f>
        <v>131.13999999999999</v>
      </c>
      <c r="H3239" t="s">
        <v>8218</v>
      </c>
      <c r="I3239" t="s">
        <v>8223</v>
      </c>
      <c r="J3239" t="s">
        <v>8245</v>
      </c>
      <c r="K3239" s="11">
        <v>42276.165972222225</v>
      </c>
      <c r="L3239" s="11">
        <v>42252.474351851852</v>
      </c>
      <c r="M3239" t="b">
        <v>1</v>
      </c>
      <c r="N3239">
        <v>269</v>
      </c>
      <c r="O3239" t="b">
        <v>1</v>
      </c>
      <c r="P3239" t="s">
        <v>8273</v>
      </c>
      <c r="Q3239" t="s">
        <v>8274</v>
      </c>
    </row>
    <row r="3240" spans="1:17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s="14">
        <f>ROUND((E3240/D3240)*100,0)</f>
        <v>112</v>
      </c>
      <c r="G3240" s="16">
        <f>IFERROR(ROUND(E3240/N3240,2),0)</f>
        <v>39.81</v>
      </c>
      <c r="H3240" t="s">
        <v>8218</v>
      </c>
      <c r="I3240" t="s">
        <v>8224</v>
      </c>
      <c r="J3240" t="s">
        <v>8246</v>
      </c>
      <c r="K3240" s="11">
        <v>42186.510393518518</v>
      </c>
      <c r="L3240" s="11">
        <v>42156.510393518518</v>
      </c>
      <c r="M3240" t="b">
        <v>1</v>
      </c>
      <c r="N3240">
        <v>79</v>
      </c>
      <c r="O3240" t="b">
        <v>1</v>
      </c>
      <c r="P3240" t="s">
        <v>8273</v>
      </c>
      <c r="Q3240" t="s">
        <v>8274</v>
      </c>
    </row>
    <row r="3241" spans="1:17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s="14">
        <f>ROUND((E3241/D3241)*100,0)</f>
        <v>106</v>
      </c>
      <c r="G3241" s="16">
        <f>IFERROR(ROUND(E3241/N3241,2),0)</f>
        <v>59.7</v>
      </c>
      <c r="H3241" t="s">
        <v>8218</v>
      </c>
      <c r="I3241" t="s">
        <v>8224</v>
      </c>
      <c r="J3241" t="s">
        <v>8246</v>
      </c>
      <c r="K3241" s="11">
        <v>42302.999305555553</v>
      </c>
      <c r="L3241" s="11">
        <v>42278.089039351849</v>
      </c>
      <c r="M3241" t="b">
        <v>1</v>
      </c>
      <c r="N3241">
        <v>104</v>
      </c>
      <c r="O3241" t="b">
        <v>1</v>
      </c>
      <c r="P3241" t="s">
        <v>8273</v>
      </c>
      <c r="Q3241" t="s">
        <v>8274</v>
      </c>
    </row>
    <row r="3242" spans="1:17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s="14">
        <f>ROUND((E3242/D3242)*100,0)</f>
        <v>101</v>
      </c>
      <c r="G3242" s="16">
        <f>IFERROR(ROUND(E3242/N3242,2),0)</f>
        <v>88.74</v>
      </c>
      <c r="H3242" t="s">
        <v>8218</v>
      </c>
      <c r="I3242" t="s">
        <v>8224</v>
      </c>
      <c r="J3242" t="s">
        <v>8246</v>
      </c>
      <c r="K3242" s="11">
        <v>42782.958333333336</v>
      </c>
      <c r="L3242" s="11">
        <v>42754.693842592591</v>
      </c>
      <c r="M3242" t="b">
        <v>0</v>
      </c>
      <c r="N3242">
        <v>34</v>
      </c>
      <c r="O3242" t="b">
        <v>1</v>
      </c>
      <c r="P3242" t="s">
        <v>8273</v>
      </c>
      <c r="Q3242" t="s">
        <v>8274</v>
      </c>
    </row>
    <row r="3243" spans="1:17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s="14">
        <f>ROUND((E3243/D3243)*100,0)</f>
        <v>115</v>
      </c>
      <c r="G3243" s="16">
        <f>IFERROR(ROUND(E3243/N3243,2),0)</f>
        <v>58.69</v>
      </c>
      <c r="H3243" t="s">
        <v>8218</v>
      </c>
      <c r="I3243" t="s">
        <v>8223</v>
      </c>
      <c r="J3243" t="s">
        <v>8245</v>
      </c>
      <c r="K3243" s="11">
        <v>41926.290972222225</v>
      </c>
      <c r="L3243" s="11">
        <v>41893.324884259258</v>
      </c>
      <c r="M3243" t="b">
        <v>1</v>
      </c>
      <c r="N3243">
        <v>167</v>
      </c>
      <c r="O3243" t="b">
        <v>1</v>
      </c>
      <c r="P3243" t="s">
        <v>8273</v>
      </c>
      <c r="Q3243" t="s">
        <v>8274</v>
      </c>
    </row>
    <row r="3244" spans="1:17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s="14">
        <f>ROUND((E3244/D3244)*100,0)</f>
        <v>127</v>
      </c>
      <c r="G3244" s="16">
        <f>IFERROR(ROUND(E3244/N3244,2),0)</f>
        <v>69.569999999999993</v>
      </c>
      <c r="H3244" t="s">
        <v>8218</v>
      </c>
      <c r="I3244" t="s">
        <v>8223</v>
      </c>
      <c r="J3244" t="s">
        <v>8245</v>
      </c>
      <c r="K3244" s="11">
        <v>41901.755694444444</v>
      </c>
      <c r="L3244" s="11">
        <v>41871.755694444444</v>
      </c>
      <c r="M3244" t="b">
        <v>1</v>
      </c>
      <c r="N3244">
        <v>183</v>
      </c>
      <c r="O3244" t="b">
        <v>1</v>
      </c>
      <c r="P3244" t="s">
        <v>8273</v>
      </c>
      <c r="Q3244" t="s">
        <v>8274</v>
      </c>
    </row>
    <row r="3245" spans="1:17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s="14">
        <f>ROUND((E3245/D3245)*100,0)</f>
        <v>103</v>
      </c>
      <c r="G3245" s="16">
        <f>IFERROR(ROUND(E3245/N3245,2),0)</f>
        <v>115.87</v>
      </c>
      <c r="H3245" t="s">
        <v>8218</v>
      </c>
      <c r="I3245" t="s">
        <v>8223</v>
      </c>
      <c r="J3245" t="s">
        <v>8245</v>
      </c>
      <c r="K3245" s="11">
        <v>42286</v>
      </c>
      <c r="L3245" s="11">
        <v>42262.096782407411</v>
      </c>
      <c r="M3245" t="b">
        <v>1</v>
      </c>
      <c r="N3245">
        <v>71</v>
      </c>
      <c r="O3245" t="b">
        <v>1</v>
      </c>
      <c r="P3245" t="s">
        <v>8273</v>
      </c>
      <c r="Q3245" t="s">
        <v>8274</v>
      </c>
    </row>
    <row r="3246" spans="1:17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s="14">
        <f>ROUND((E3246/D3246)*100,0)</f>
        <v>103</v>
      </c>
      <c r="G3246" s="16">
        <f>IFERROR(ROUND(E3246/N3246,2),0)</f>
        <v>23.87</v>
      </c>
      <c r="H3246" t="s">
        <v>8218</v>
      </c>
      <c r="I3246" t="s">
        <v>8224</v>
      </c>
      <c r="J3246" t="s">
        <v>8246</v>
      </c>
      <c r="K3246" s="11">
        <v>42705.735902777778</v>
      </c>
      <c r="L3246" s="11">
        <v>42675.694236111114</v>
      </c>
      <c r="M3246" t="b">
        <v>0</v>
      </c>
      <c r="N3246">
        <v>69</v>
      </c>
      <c r="O3246" t="b">
        <v>1</v>
      </c>
      <c r="P3246" t="s">
        <v>8273</v>
      </c>
      <c r="Q3246" t="s">
        <v>8274</v>
      </c>
    </row>
    <row r="3247" spans="1:17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s="14">
        <f>ROUND((E3247/D3247)*100,0)</f>
        <v>104</v>
      </c>
      <c r="G3247" s="16">
        <f>IFERROR(ROUND(E3247/N3247,2),0)</f>
        <v>81.13</v>
      </c>
      <c r="H3247" t="s">
        <v>8218</v>
      </c>
      <c r="I3247" t="s">
        <v>8223</v>
      </c>
      <c r="J3247" t="s">
        <v>8245</v>
      </c>
      <c r="K3247" s="11">
        <v>42167.083333333336</v>
      </c>
      <c r="L3247" s="11">
        <v>42135.600208333337</v>
      </c>
      <c r="M3247" t="b">
        <v>0</v>
      </c>
      <c r="N3247">
        <v>270</v>
      </c>
      <c r="O3247" t="b">
        <v>1</v>
      </c>
      <c r="P3247" t="s">
        <v>8273</v>
      </c>
      <c r="Q3247" t="s">
        <v>8274</v>
      </c>
    </row>
    <row r="3248" spans="1:17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s="14">
        <f>ROUND((E3248/D3248)*100,0)</f>
        <v>111</v>
      </c>
      <c r="G3248" s="16">
        <f>IFERROR(ROUND(E3248/N3248,2),0)</f>
        <v>57.63</v>
      </c>
      <c r="H3248" t="s">
        <v>8218</v>
      </c>
      <c r="I3248" t="s">
        <v>8223</v>
      </c>
      <c r="J3248" t="s">
        <v>8245</v>
      </c>
      <c r="K3248" s="11">
        <v>42259.165972222225</v>
      </c>
      <c r="L3248" s="11">
        <v>42230.472222222219</v>
      </c>
      <c r="M3248" t="b">
        <v>1</v>
      </c>
      <c r="N3248">
        <v>193</v>
      </c>
      <c r="O3248" t="b">
        <v>1</v>
      </c>
      <c r="P3248" t="s">
        <v>8273</v>
      </c>
      <c r="Q3248" t="s">
        <v>8274</v>
      </c>
    </row>
    <row r="3249" spans="1:17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s="14">
        <f>ROUND((E3249/D3249)*100,0)</f>
        <v>106</v>
      </c>
      <c r="G3249" s="16">
        <f>IFERROR(ROUND(E3249/N3249,2),0)</f>
        <v>46.43</v>
      </c>
      <c r="H3249" t="s">
        <v>8218</v>
      </c>
      <c r="I3249" t="s">
        <v>8224</v>
      </c>
      <c r="J3249" t="s">
        <v>8246</v>
      </c>
      <c r="K3249" s="11">
        <v>42197.434166666666</v>
      </c>
      <c r="L3249" s="11">
        <v>42167.434166666666</v>
      </c>
      <c r="M3249" t="b">
        <v>1</v>
      </c>
      <c r="N3249">
        <v>57</v>
      </c>
      <c r="O3249" t="b">
        <v>1</v>
      </c>
      <c r="P3249" t="s">
        <v>8273</v>
      </c>
      <c r="Q3249" t="s">
        <v>8274</v>
      </c>
    </row>
    <row r="3250" spans="1:17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s="14">
        <f>ROUND((E3250/D3250)*100,0)</f>
        <v>101</v>
      </c>
      <c r="G3250" s="16">
        <f>IFERROR(ROUND(E3250/N3250,2),0)</f>
        <v>60.48</v>
      </c>
      <c r="H3250" t="s">
        <v>8218</v>
      </c>
      <c r="I3250" t="s">
        <v>8223</v>
      </c>
      <c r="J3250" t="s">
        <v>8245</v>
      </c>
      <c r="K3250" s="11">
        <v>42098.846724537034</v>
      </c>
      <c r="L3250" s="11">
        <v>42068.888391203705</v>
      </c>
      <c r="M3250" t="b">
        <v>1</v>
      </c>
      <c r="N3250">
        <v>200</v>
      </c>
      <c r="O3250" t="b">
        <v>1</v>
      </c>
      <c r="P3250" t="s">
        <v>8273</v>
      </c>
      <c r="Q3250" t="s">
        <v>8274</v>
      </c>
    </row>
    <row r="3251" spans="1:17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s="14">
        <f>ROUND((E3251/D3251)*100,0)</f>
        <v>105</v>
      </c>
      <c r="G3251" s="16">
        <f>IFERROR(ROUND(E3251/N3251,2),0)</f>
        <v>65.58</v>
      </c>
      <c r="H3251" t="s">
        <v>8218</v>
      </c>
      <c r="I3251" t="s">
        <v>8223</v>
      </c>
      <c r="J3251" t="s">
        <v>8245</v>
      </c>
      <c r="K3251" s="11">
        <v>42175.746689814812</v>
      </c>
      <c r="L3251" s="11">
        <v>42145.746689814812</v>
      </c>
      <c r="M3251" t="b">
        <v>1</v>
      </c>
      <c r="N3251">
        <v>88</v>
      </c>
      <c r="O3251" t="b">
        <v>1</v>
      </c>
      <c r="P3251" t="s">
        <v>8273</v>
      </c>
      <c r="Q3251" t="s">
        <v>8274</v>
      </c>
    </row>
    <row r="3252" spans="1:17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s="14">
        <f>ROUND((E3252/D3252)*100,0)</f>
        <v>102</v>
      </c>
      <c r="G3252" s="16">
        <f>IFERROR(ROUND(E3252/N3252,2),0)</f>
        <v>119.19</v>
      </c>
      <c r="H3252" t="s">
        <v>8218</v>
      </c>
      <c r="I3252" t="s">
        <v>8223</v>
      </c>
      <c r="J3252" t="s">
        <v>8245</v>
      </c>
      <c r="K3252" s="11">
        <v>41948.783842592595</v>
      </c>
      <c r="L3252" s="11">
        <v>41918.742175925923</v>
      </c>
      <c r="M3252" t="b">
        <v>1</v>
      </c>
      <c r="N3252">
        <v>213</v>
      </c>
      <c r="O3252" t="b">
        <v>1</v>
      </c>
      <c r="P3252" t="s">
        <v>8273</v>
      </c>
      <c r="Q3252" t="s">
        <v>8274</v>
      </c>
    </row>
    <row r="3253" spans="1:17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s="14">
        <f>ROUND((E3253/D3253)*100,0)</f>
        <v>111</v>
      </c>
      <c r="G3253" s="16">
        <f>IFERROR(ROUND(E3253/N3253,2),0)</f>
        <v>83.05</v>
      </c>
      <c r="H3253" t="s">
        <v>8218</v>
      </c>
      <c r="I3253" t="s">
        <v>8223</v>
      </c>
      <c r="J3253" t="s">
        <v>8245</v>
      </c>
      <c r="K3253" s="11">
        <v>42176.731087962966</v>
      </c>
      <c r="L3253" s="11">
        <v>42146.731087962966</v>
      </c>
      <c r="M3253" t="b">
        <v>1</v>
      </c>
      <c r="N3253">
        <v>20</v>
      </c>
      <c r="O3253" t="b">
        <v>1</v>
      </c>
      <c r="P3253" t="s">
        <v>8273</v>
      </c>
      <c r="Q3253" t="s">
        <v>8274</v>
      </c>
    </row>
    <row r="3254" spans="1:17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s="14">
        <f>ROUND((E3254/D3254)*100,0)</f>
        <v>128</v>
      </c>
      <c r="G3254" s="16">
        <f>IFERROR(ROUND(E3254/N3254,2),0)</f>
        <v>57.52</v>
      </c>
      <c r="H3254" t="s">
        <v>8218</v>
      </c>
      <c r="I3254" t="s">
        <v>8224</v>
      </c>
      <c r="J3254" t="s">
        <v>8246</v>
      </c>
      <c r="K3254" s="11">
        <v>42620.472685185188</v>
      </c>
      <c r="L3254" s="11">
        <v>42590.472685185188</v>
      </c>
      <c r="M3254" t="b">
        <v>1</v>
      </c>
      <c r="N3254">
        <v>50</v>
      </c>
      <c r="O3254" t="b">
        <v>1</v>
      </c>
      <c r="P3254" t="s">
        <v>8273</v>
      </c>
      <c r="Q3254" t="s">
        <v>8274</v>
      </c>
    </row>
    <row r="3255" spans="1:17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s="14">
        <f>ROUND((E3255/D3255)*100,0)</f>
        <v>102</v>
      </c>
      <c r="G3255" s="16">
        <f>IFERROR(ROUND(E3255/N3255,2),0)</f>
        <v>177.09</v>
      </c>
      <c r="H3255" t="s">
        <v>8218</v>
      </c>
      <c r="I3255" t="s">
        <v>8223</v>
      </c>
      <c r="J3255" t="s">
        <v>8245</v>
      </c>
      <c r="K3255" s="11">
        <v>42621.15625</v>
      </c>
      <c r="L3255" s="11">
        <v>42602.57671296296</v>
      </c>
      <c r="M3255" t="b">
        <v>1</v>
      </c>
      <c r="N3255">
        <v>115</v>
      </c>
      <c r="O3255" t="b">
        <v>1</v>
      </c>
      <c r="P3255" t="s">
        <v>8273</v>
      </c>
      <c r="Q3255" t="s">
        <v>8274</v>
      </c>
    </row>
    <row r="3256" spans="1:17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s="14">
        <f>ROUND((E3256/D3256)*100,0)</f>
        <v>101</v>
      </c>
      <c r="G3256" s="16">
        <f>IFERROR(ROUND(E3256/N3256,2),0)</f>
        <v>70.77</v>
      </c>
      <c r="H3256" t="s">
        <v>8218</v>
      </c>
      <c r="I3256" t="s">
        <v>8224</v>
      </c>
      <c r="J3256" t="s">
        <v>8246</v>
      </c>
      <c r="K3256" s="11">
        <v>42089.044085648151</v>
      </c>
      <c r="L3256" s="11">
        <v>42059.085752314815</v>
      </c>
      <c r="M3256" t="b">
        <v>1</v>
      </c>
      <c r="N3256">
        <v>186</v>
      </c>
      <c r="O3256" t="b">
        <v>1</v>
      </c>
      <c r="P3256" t="s">
        <v>8273</v>
      </c>
      <c r="Q3256" t="s">
        <v>8274</v>
      </c>
    </row>
    <row r="3257" spans="1:17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s="14">
        <f>ROUND((E3257/D3257)*100,0)</f>
        <v>175</v>
      </c>
      <c r="G3257" s="16">
        <f>IFERROR(ROUND(E3257/N3257,2),0)</f>
        <v>29.17</v>
      </c>
      <c r="H3257" t="s">
        <v>8218</v>
      </c>
      <c r="I3257" t="s">
        <v>8224</v>
      </c>
      <c r="J3257" t="s">
        <v>8246</v>
      </c>
      <c r="K3257" s="11">
        <v>41919.768229166664</v>
      </c>
      <c r="L3257" s="11">
        <v>41889.768229166664</v>
      </c>
      <c r="M3257" t="b">
        <v>1</v>
      </c>
      <c r="N3257">
        <v>18</v>
      </c>
      <c r="O3257" t="b">
        <v>1</v>
      </c>
      <c r="P3257" t="s">
        <v>8273</v>
      </c>
      <c r="Q3257" t="s">
        <v>8274</v>
      </c>
    </row>
    <row r="3258" spans="1:17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s="14">
        <f>ROUND((E3258/D3258)*100,0)</f>
        <v>128</v>
      </c>
      <c r="G3258" s="16">
        <f>IFERROR(ROUND(E3258/N3258,2),0)</f>
        <v>72.760000000000005</v>
      </c>
      <c r="H3258" t="s">
        <v>8218</v>
      </c>
      <c r="I3258" t="s">
        <v>8223</v>
      </c>
      <c r="J3258" t="s">
        <v>8245</v>
      </c>
      <c r="K3258" s="11">
        <v>42166.165972222225</v>
      </c>
      <c r="L3258" s="11">
        <v>42144.573807870373</v>
      </c>
      <c r="M3258" t="b">
        <v>1</v>
      </c>
      <c r="N3258">
        <v>176</v>
      </c>
      <c r="O3258" t="b">
        <v>1</v>
      </c>
      <c r="P3258" t="s">
        <v>8273</v>
      </c>
      <c r="Q3258" t="s">
        <v>8274</v>
      </c>
    </row>
    <row r="3259" spans="1:17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s="14">
        <f>ROUND((E3259/D3259)*100,0)</f>
        <v>106</v>
      </c>
      <c r="G3259" s="16">
        <f>IFERROR(ROUND(E3259/N3259,2),0)</f>
        <v>51.85</v>
      </c>
      <c r="H3259" t="s">
        <v>8218</v>
      </c>
      <c r="I3259" t="s">
        <v>8224</v>
      </c>
      <c r="J3259" t="s">
        <v>8246</v>
      </c>
      <c r="K3259" s="11">
        <v>42788.559629629628</v>
      </c>
      <c r="L3259" s="11">
        <v>42758.559629629628</v>
      </c>
      <c r="M3259" t="b">
        <v>0</v>
      </c>
      <c r="N3259">
        <v>41</v>
      </c>
      <c r="O3259" t="b">
        <v>1</v>
      </c>
      <c r="P3259" t="s">
        <v>8273</v>
      </c>
      <c r="Q3259" t="s">
        <v>8274</v>
      </c>
    </row>
    <row r="3260" spans="1:17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s="14">
        <f>ROUND((E3260/D3260)*100,0)</f>
        <v>105</v>
      </c>
      <c r="G3260" s="16">
        <f>IFERROR(ROUND(E3260/N3260,2),0)</f>
        <v>98.2</v>
      </c>
      <c r="H3260" t="s">
        <v>8218</v>
      </c>
      <c r="I3260" t="s">
        <v>8223</v>
      </c>
      <c r="J3260" t="s">
        <v>8245</v>
      </c>
      <c r="K3260" s="11">
        <v>42012.887280092589</v>
      </c>
      <c r="L3260" s="11">
        <v>41982.887280092589</v>
      </c>
      <c r="M3260" t="b">
        <v>1</v>
      </c>
      <c r="N3260">
        <v>75</v>
      </c>
      <c r="O3260" t="b">
        <v>1</v>
      </c>
      <c r="P3260" t="s">
        <v>8273</v>
      </c>
      <c r="Q3260" t="s">
        <v>8274</v>
      </c>
    </row>
    <row r="3261" spans="1:17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s="14">
        <f>ROUND((E3261/D3261)*100,0)</f>
        <v>106</v>
      </c>
      <c r="G3261" s="16">
        <f>IFERROR(ROUND(E3261/N3261,2),0)</f>
        <v>251.74</v>
      </c>
      <c r="H3261" t="s">
        <v>8218</v>
      </c>
      <c r="I3261" t="s">
        <v>8223</v>
      </c>
      <c r="J3261" t="s">
        <v>8245</v>
      </c>
      <c r="K3261" s="11">
        <v>42644.165972222225</v>
      </c>
      <c r="L3261" s="11">
        <v>42614.760937500003</v>
      </c>
      <c r="M3261" t="b">
        <v>1</v>
      </c>
      <c r="N3261">
        <v>97</v>
      </c>
      <c r="O3261" t="b">
        <v>1</v>
      </c>
      <c r="P3261" t="s">
        <v>8273</v>
      </c>
      <c r="Q3261" t="s">
        <v>8274</v>
      </c>
    </row>
    <row r="3262" spans="1:17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s="14">
        <f>ROUND((E3262/D3262)*100,0)</f>
        <v>109</v>
      </c>
      <c r="G3262" s="16">
        <f>IFERROR(ROUND(E3262/N3262,2),0)</f>
        <v>74.819999999999993</v>
      </c>
      <c r="H3262" t="s">
        <v>8218</v>
      </c>
      <c r="I3262" t="s">
        <v>8223</v>
      </c>
      <c r="J3262" t="s">
        <v>8245</v>
      </c>
      <c r="K3262" s="11">
        <v>42338.714328703703</v>
      </c>
      <c r="L3262" s="11">
        <v>42303.672662037039</v>
      </c>
      <c r="M3262" t="b">
        <v>1</v>
      </c>
      <c r="N3262">
        <v>73</v>
      </c>
      <c r="O3262" t="b">
        <v>1</v>
      </c>
      <c r="P3262" t="s">
        <v>8273</v>
      </c>
      <c r="Q3262" t="s">
        <v>8274</v>
      </c>
    </row>
    <row r="3263" spans="1:17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s="14">
        <f>ROUND((E3263/D3263)*100,0)</f>
        <v>100</v>
      </c>
      <c r="G3263" s="16">
        <f>IFERROR(ROUND(E3263/N3263,2),0)</f>
        <v>67.650000000000006</v>
      </c>
      <c r="H3263" t="s">
        <v>8218</v>
      </c>
      <c r="I3263" t="s">
        <v>8223</v>
      </c>
      <c r="J3263" t="s">
        <v>8245</v>
      </c>
      <c r="K3263" s="11">
        <v>42201.725416666668</v>
      </c>
      <c r="L3263" s="11">
        <v>42171.725416666668</v>
      </c>
      <c r="M3263" t="b">
        <v>1</v>
      </c>
      <c r="N3263">
        <v>49</v>
      </c>
      <c r="O3263" t="b">
        <v>1</v>
      </c>
      <c r="P3263" t="s">
        <v>8273</v>
      </c>
      <c r="Q3263" t="s">
        <v>8274</v>
      </c>
    </row>
    <row r="3264" spans="1:17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s="14">
        <f>ROUND((E3264/D3264)*100,0)</f>
        <v>103</v>
      </c>
      <c r="G3264" s="16">
        <f>IFERROR(ROUND(E3264/N3264,2),0)</f>
        <v>93.81</v>
      </c>
      <c r="H3264" t="s">
        <v>8218</v>
      </c>
      <c r="I3264" t="s">
        <v>8223</v>
      </c>
      <c r="J3264" t="s">
        <v>8245</v>
      </c>
      <c r="K3264" s="11">
        <v>41995.166666666664</v>
      </c>
      <c r="L3264" s="11">
        <v>41964.315532407411</v>
      </c>
      <c r="M3264" t="b">
        <v>1</v>
      </c>
      <c r="N3264">
        <v>134</v>
      </c>
      <c r="O3264" t="b">
        <v>1</v>
      </c>
      <c r="P3264" t="s">
        <v>8273</v>
      </c>
      <c r="Q3264" t="s">
        <v>8274</v>
      </c>
    </row>
    <row r="3265" spans="1:17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s="14">
        <f>ROUND((E3265/D3265)*100,0)</f>
        <v>112</v>
      </c>
      <c r="G3265" s="16">
        <f>IFERROR(ROUND(E3265/N3265,2),0)</f>
        <v>41.24</v>
      </c>
      <c r="H3265" t="s">
        <v>8218</v>
      </c>
      <c r="I3265" t="s">
        <v>8223</v>
      </c>
      <c r="J3265" t="s">
        <v>8245</v>
      </c>
      <c r="K3265" s="11">
        <v>42307.875</v>
      </c>
      <c r="L3265" s="11">
        <v>42284.516064814816</v>
      </c>
      <c r="M3265" t="b">
        <v>1</v>
      </c>
      <c r="N3265">
        <v>68</v>
      </c>
      <c r="O3265" t="b">
        <v>1</v>
      </c>
      <c r="P3265" t="s">
        <v>8273</v>
      </c>
      <c r="Q3265" t="s">
        <v>8274</v>
      </c>
    </row>
    <row r="3266" spans="1:17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s="14">
        <f>ROUND((E3266/D3266)*100,0)</f>
        <v>103</v>
      </c>
      <c r="G3266" s="16">
        <f>IFERROR(ROUND(E3266/N3266,2),0)</f>
        <v>52.55</v>
      </c>
      <c r="H3266" t="s">
        <v>8218</v>
      </c>
      <c r="I3266" t="s">
        <v>8223</v>
      </c>
      <c r="J3266" t="s">
        <v>8245</v>
      </c>
      <c r="K3266" s="11">
        <v>42032.916666666664</v>
      </c>
      <c r="L3266" s="11">
        <v>42016.800208333334</v>
      </c>
      <c r="M3266" t="b">
        <v>1</v>
      </c>
      <c r="N3266">
        <v>49</v>
      </c>
      <c r="O3266" t="b">
        <v>1</v>
      </c>
      <c r="P3266" t="s">
        <v>8273</v>
      </c>
      <c r="Q3266" t="s">
        <v>8274</v>
      </c>
    </row>
    <row r="3267" spans="1:17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s="14">
        <f>ROUND((E3267/D3267)*100,0)</f>
        <v>164</v>
      </c>
      <c r="G3267" s="16">
        <f>IFERROR(ROUND(E3267/N3267,2),0)</f>
        <v>70.290000000000006</v>
      </c>
      <c r="H3267" t="s">
        <v>8218</v>
      </c>
      <c r="I3267" t="s">
        <v>8240</v>
      </c>
      <c r="J3267" t="s">
        <v>8248</v>
      </c>
      <c r="K3267" s="11">
        <v>42341.708333333336</v>
      </c>
      <c r="L3267" s="11">
        <v>42311.71197916667</v>
      </c>
      <c r="M3267" t="b">
        <v>1</v>
      </c>
      <c r="N3267">
        <v>63</v>
      </c>
      <c r="O3267" t="b">
        <v>1</v>
      </c>
      <c r="P3267" t="s">
        <v>8273</v>
      </c>
      <c r="Q3267" t="s">
        <v>8274</v>
      </c>
    </row>
    <row r="3268" spans="1:17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s="14">
        <f>ROUND((E3268/D3268)*100,0)</f>
        <v>131</v>
      </c>
      <c r="G3268" s="16">
        <f>IFERROR(ROUND(E3268/N3268,2),0)</f>
        <v>48.33</v>
      </c>
      <c r="H3268" t="s">
        <v>8218</v>
      </c>
      <c r="I3268" t="s">
        <v>8223</v>
      </c>
      <c r="J3268" t="s">
        <v>8245</v>
      </c>
      <c r="K3268" s="11">
        <v>42167.875</v>
      </c>
      <c r="L3268" s="11">
        <v>42136.536134259259</v>
      </c>
      <c r="M3268" t="b">
        <v>1</v>
      </c>
      <c r="N3268">
        <v>163</v>
      </c>
      <c r="O3268" t="b">
        <v>1</v>
      </c>
      <c r="P3268" t="s">
        <v>8273</v>
      </c>
      <c r="Q3268" t="s">
        <v>8274</v>
      </c>
    </row>
    <row r="3269" spans="1:17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s="14">
        <f>ROUND((E3269/D3269)*100,0)</f>
        <v>102</v>
      </c>
      <c r="G3269" s="16">
        <f>IFERROR(ROUND(E3269/N3269,2),0)</f>
        <v>53.18</v>
      </c>
      <c r="H3269" t="s">
        <v>8218</v>
      </c>
      <c r="I3269" t="s">
        <v>8223</v>
      </c>
      <c r="J3269" t="s">
        <v>8245</v>
      </c>
      <c r="K3269" s="11">
        <v>42202.757638888892</v>
      </c>
      <c r="L3269" s="11">
        <v>42172.757638888892</v>
      </c>
      <c r="M3269" t="b">
        <v>1</v>
      </c>
      <c r="N3269">
        <v>288</v>
      </c>
      <c r="O3269" t="b">
        <v>1</v>
      </c>
      <c r="P3269" t="s">
        <v>8273</v>
      </c>
      <c r="Q3269" t="s">
        <v>8274</v>
      </c>
    </row>
    <row r="3270" spans="1:17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s="14">
        <f>ROUND((E3270/D3270)*100,0)</f>
        <v>128</v>
      </c>
      <c r="G3270" s="16">
        <f>IFERROR(ROUND(E3270/N3270,2),0)</f>
        <v>60.95</v>
      </c>
      <c r="H3270" t="s">
        <v>8218</v>
      </c>
      <c r="I3270" t="s">
        <v>8223</v>
      </c>
      <c r="J3270" t="s">
        <v>8245</v>
      </c>
      <c r="K3270" s="11">
        <v>42606.90425925926</v>
      </c>
      <c r="L3270" s="11">
        <v>42590.90425925926</v>
      </c>
      <c r="M3270" t="b">
        <v>1</v>
      </c>
      <c r="N3270">
        <v>42</v>
      </c>
      <c r="O3270" t="b">
        <v>1</v>
      </c>
      <c r="P3270" t="s">
        <v>8273</v>
      </c>
      <c r="Q3270" t="s">
        <v>8274</v>
      </c>
    </row>
    <row r="3271" spans="1:17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s="14">
        <f>ROUND((E3271/D3271)*100,0)</f>
        <v>102</v>
      </c>
      <c r="G3271" s="16">
        <f>IFERROR(ROUND(E3271/N3271,2),0)</f>
        <v>116</v>
      </c>
      <c r="H3271" t="s">
        <v>8218</v>
      </c>
      <c r="I3271" t="s">
        <v>8224</v>
      </c>
      <c r="J3271" t="s">
        <v>8246</v>
      </c>
      <c r="K3271" s="11">
        <v>42171.458333333336</v>
      </c>
      <c r="L3271" s="11">
        <v>42137.395798611113</v>
      </c>
      <c r="M3271" t="b">
        <v>1</v>
      </c>
      <c r="N3271">
        <v>70</v>
      </c>
      <c r="O3271" t="b">
        <v>1</v>
      </c>
      <c r="P3271" t="s">
        <v>8273</v>
      </c>
      <c r="Q3271" t="s">
        <v>8274</v>
      </c>
    </row>
    <row r="3272" spans="1:17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s="14">
        <f>ROUND((E3272/D3272)*100,0)</f>
        <v>102</v>
      </c>
      <c r="G3272" s="16">
        <f>IFERROR(ROUND(E3272/N3272,2),0)</f>
        <v>61</v>
      </c>
      <c r="H3272" t="s">
        <v>8218</v>
      </c>
      <c r="I3272" t="s">
        <v>8224</v>
      </c>
      <c r="J3272" t="s">
        <v>8246</v>
      </c>
      <c r="K3272" s="11">
        <v>42197.533159722225</v>
      </c>
      <c r="L3272" s="11">
        <v>42167.533159722225</v>
      </c>
      <c r="M3272" t="b">
        <v>1</v>
      </c>
      <c r="N3272">
        <v>30</v>
      </c>
      <c r="O3272" t="b">
        <v>1</v>
      </c>
      <c r="P3272" t="s">
        <v>8273</v>
      </c>
      <c r="Q3272" t="s">
        <v>8274</v>
      </c>
    </row>
    <row r="3273" spans="1:17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s="14">
        <f>ROUND((E3273/D3273)*100,0)</f>
        <v>130</v>
      </c>
      <c r="G3273" s="16">
        <f>IFERROR(ROUND(E3273/N3273,2),0)</f>
        <v>38.24</v>
      </c>
      <c r="H3273" t="s">
        <v>8218</v>
      </c>
      <c r="I3273" t="s">
        <v>8224</v>
      </c>
      <c r="J3273" t="s">
        <v>8246</v>
      </c>
      <c r="K3273" s="11">
        <v>41945.478877314818</v>
      </c>
      <c r="L3273" s="11">
        <v>41915.437210648146</v>
      </c>
      <c r="M3273" t="b">
        <v>1</v>
      </c>
      <c r="N3273">
        <v>51</v>
      </c>
      <c r="O3273" t="b">
        <v>1</v>
      </c>
      <c r="P3273" t="s">
        <v>8273</v>
      </c>
      <c r="Q3273" t="s">
        <v>8274</v>
      </c>
    </row>
    <row r="3274" spans="1:17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s="14">
        <f>ROUND((E3274/D3274)*100,0)</f>
        <v>154</v>
      </c>
      <c r="G3274" s="16">
        <f>IFERROR(ROUND(E3274/N3274,2),0)</f>
        <v>106.5</v>
      </c>
      <c r="H3274" t="s">
        <v>8218</v>
      </c>
      <c r="I3274" t="s">
        <v>8223</v>
      </c>
      <c r="J3274" t="s">
        <v>8245</v>
      </c>
      <c r="K3274" s="11">
        <v>42314.541770833333</v>
      </c>
      <c r="L3274" s="11">
        <v>42284.500104166669</v>
      </c>
      <c r="M3274" t="b">
        <v>1</v>
      </c>
      <c r="N3274">
        <v>145</v>
      </c>
      <c r="O3274" t="b">
        <v>1</v>
      </c>
      <c r="P3274" t="s">
        <v>8273</v>
      </c>
      <c r="Q3274" t="s">
        <v>8274</v>
      </c>
    </row>
    <row r="3275" spans="1:17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s="14">
        <f>ROUND((E3275/D3275)*100,0)</f>
        <v>107</v>
      </c>
      <c r="G3275" s="16">
        <f>IFERROR(ROUND(E3275/N3275,2),0)</f>
        <v>204.57</v>
      </c>
      <c r="H3275" t="s">
        <v>8218</v>
      </c>
      <c r="I3275" t="s">
        <v>8223</v>
      </c>
      <c r="J3275" t="s">
        <v>8245</v>
      </c>
      <c r="K3275" s="11">
        <v>42627.791666666664</v>
      </c>
      <c r="L3275" s="11">
        <v>42611.801412037035</v>
      </c>
      <c r="M3275" t="b">
        <v>1</v>
      </c>
      <c r="N3275">
        <v>21</v>
      </c>
      <c r="O3275" t="b">
        <v>1</v>
      </c>
      <c r="P3275" t="s">
        <v>8273</v>
      </c>
      <c r="Q3275" t="s">
        <v>8274</v>
      </c>
    </row>
    <row r="3276" spans="1:17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s="14">
        <f>ROUND((E3276/D3276)*100,0)</f>
        <v>101</v>
      </c>
      <c r="G3276" s="16">
        <f>IFERROR(ROUND(E3276/N3276,2),0)</f>
        <v>54.91</v>
      </c>
      <c r="H3276" t="s">
        <v>8218</v>
      </c>
      <c r="I3276" t="s">
        <v>8223</v>
      </c>
      <c r="J3276" t="s">
        <v>8245</v>
      </c>
      <c r="K3276" s="11">
        <v>42444.875</v>
      </c>
      <c r="L3276" s="11">
        <v>42400.70453703704</v>
      </c>
      <c r="M3276" t="b">
        <v>1</v>
      </c>
      <c r="N3276">
        <v>286</v>
      </c>
      <c r="O3276" t="b">
        <v>1</v>
      </c>
      <c r="P3276" t="s">
        <v>8273</v>
      </c>
      <c r="Q3276" t="s">
        <v>8274</v>
      </c>
    </row>
    <row r="3277" spans="1:17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s="14">
        <f>ROUND((E3277/D3277)*100,0)</f>
        <v>100</v>
      </c>
      <c r="G3277" s="16">
        <f>IFERROR(ROUND(E3277/N3277,2),0)</f>
        <v>150.41999999999999</v>
      </c>
      <c r="H3277" t="s">
        <v>8218</v>
      </c>
      <c r="I3277" t="s">
        <v>8223</v>
      </c>
      <c r="J3277" t="s">
        <v>8245</v>
      </c>
      <c r="K3277" s="11">
        <v>42044.1875</v>
      </c>
      <c r="L3277" s="11">
        <v>42017.88045138889</v>
      </c>
      <c r="M3277" t="b">
        <v>1</v>
      </c>
      <c r="N3277">
        <v>12</v>
      </c>
      <c r="O3277" t="b">
        <v>1</v>
      </c>
      <c r="P3277" t="s">
        <v>8273</v>
      </c>
      <c r="Q3277" t="s">
        <v>8274</v>
      </c>
    </row>
    <row r="3278" spans="1:17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s="14">
        <f>ROUND((E3278/D3278)*100,0)</f>
        <v>117</v>
      </c>
      <c r="G3278" s="16">
        <f>IFERROR(ROUND(E3278/N3278,2),0)</f>
        <v>52.58</v>
      </c>
      <c r="H3278" t="s">
        <v>8218</v>
      </c>
      <c r="I3278" t="s">
        <v>8228</v>
      </c>
      <c r="J3278" t="s">
        <v>8250</v>
      </c>
      <c r="K3278" s="11">
        <v>42461.165972222225</v>
      </c>
      <c r="L3278" s="11">
        <v>42426.949988425928</v>
      </c>
      <c r="M3278" t="b">
        <v>1</v>
      </c>
      <c r="N3278">
        <v>100</v>
      </c>
      <c r="O3278" t="b">
        <v>1</v>
      </c>
      <c r="P3278" t="s">
        <v>8273</v>
      </c>
      <c r="Q3278" t="s">
        <v>8274</v>
      </c>
    </row>
    <row r="3279" spans="1:17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s="14">
        <f>ROUND((E3279/D3279)*100,0)</f>
        <v>109</v>
      </c>
      <c r="G3279" s="16">
        <f>IFERROR(ROUND(E3279/N3279,2),0)</f>
        <v>54.3</v>
      </c>
      <c r="H3279" t="s">
        <v>8218</v>
      </c>
      <c r="I3279" t="s">
        <v>8224</v>
      </c>
      <c r="J3279" t="s">
        <v>8246</v>
      </c>
      <c r="K3279" s="11">
        <v>41961.724606481483</v>
      </c>
      <c r="L3279" s="11">
        <v>41931.682939814818</v>
      </c>
      <c r="M3279" t="b">
        <v>1</v>
      </c>
      <c r="N3279">
        <v>100</v>
      </c>
      <c r="O3279" t="b">
        <v>1</v>
      </c>
      <c r="P3279" t="s">
        <v>8273</v>
      </c>
      <c r="Q3279" t="s">
        <v>8274</v>
      </c>
    </row>
    <row r="3280" spans="1:17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s="14">
        <f>ROUND((E3280/D3280)*100,0)</f>
        <v>103</v>
      </c>
      <c r="G3280" s="16">
        <f>IFERROR(ROUND(E3280/N3280,2),0)</f>
        <v>76.03</v>
      </c>
      <c r="H3280" t="s">
        <v>8218</v>
      </c>
      <c r="I3280" t="s">
        <v>8224</v>
      </c>
      <c r="J3280" t="s">
        <v>8246</v>
      </c>
      <c r="K3280" s="11">
        <v>42154.848414351851</v>
      </c>
      <c r="L3280" s="11">
        <v>42124.848414351851</v>
      </c>
      <c r="M3280" t="b">
        <v>1</v>
      </c>
      <c r="N3280">
        <v>34</v>
      </c>
      <c r="O3280" t="b">
        <v>1</v>
      </c>
      <c r="P3280" t="s">
        <v>8273</v>
      </c>
      <c r="Q3280" t="s">
        <v>8274</v>
      </c>
    </row>
    <row r="3281" spans="1:17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s="14">
        <f>ROUND((E3281/D3281)*100,0)</f>
        <v>114</v>
      </c>
      <c r="G3281" s="16">
        <f>IFERROR(ROUND(E3281/N3281,2),0)</f>
        <v>105.21</v>
      </c>
      <c r="H3281" t="s">
        <v>8218</v>
      </c>
      <c r="I3281" t="s">
        <v>8223</v>
      </c>
      <c r="J3281" t="s">
        <v>8245</v>
      </c>
      <c r="K3281" s="11">
        <v>42461.060868055552</v>
      </c>
      <c r="L3281" s="11">
        <v>42431.102534722224</v>
      </c>
      <c r="M3281" t="b">
        <v>0</v>
      </c>
      <c r="N3281">
        <v>63</v>
      </c>
      <c r="O3281" t="b">
        <v>1</v>
      </c>
      <c r="P3281" t="s">
        <v>8273</v>
      </c>
      <c r="Q3281" t="s">
        <v>8274</v>
      </c>
    </row>
    <row r="3282" spans="1:17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s="14">
        <f>ROUND((E3282/D3282)*100,0)</f>
        <v>103</v>
      </c>
      <c r="G3282" s="16">
        <f>IFERROR(ROUND(E3282/N3282,2),0)</f>
        <v>68.67</v>
      </c>
      <c r="H3282" t="s">
        <v>8218</v>
      </c>
      <c r="I3282" t="s">
        <v>8223</v>
      </c>
      <c r="J3282" t="s">
        <v>8245</v>
      </c>
      <c r="K3282" s="11">
        <v>42156.208333333336</v>
      </c>
      <c r="L3282" s="11">
        <v>42121.756921296299</v>
      </c>
      <c r="M3282" t="b">
        <v>0</v>
      </c>
      <c r="N3282">
        <v>30</v>
      </c>
      <c r="O3282" t="b">
        <v>1</v>
      </c>
      <c r="P3282" t="s">
        <v>8273</v>
      </c>
      <c r="Q3282" t="s">
        <v>8274</v>
      </c>
    </row>
    <row r="3283" spans="1:17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s="14">
        <f>ROUND((E3283/D3283)*100,0)</f>
        <v>122</v>
      </c>
      <c r="G3283" s="16">
        <f>IFERROR(ROUND(E3283/N3283,2),0)</f>
        <v>129.36000000000001</v>
      </c>
      <c r="H3283" t="s">
        <v>8218</v>
      </c>
      <c r="I3283" t="s">
        <v>8223</v>
      </c>
      <c r="J3283" t="s">
        <v>8245</v>
      </c>
      <c r="K3283" s="11">
        <v>42249.019733796296</v>
      </c>
      <c r="L3283" s="11">
        <v>42219.019733796296</v>
      </c>
      <c r="M3283" t="b">
        <v>0</v>
      </c>
      <c r="N3283">
        <v>47</v>
      </c>
      <c r="O3283" t="b">
        <v>1</v>
      </c>
      <c r="P3283" t="s">
        <v>8273</v>
      </c>
      <c r="Q3283" t="s">
        <v>8274</v>
      </c>
    </row>
    <row r="3284" spans="1:17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s="14">
        <f>ROUND((E3284/D3284)*100,0)</f>
        <v>103</v>
      </c>
      <c r="G3284" s="16">
        <f>IFERROR(ROUND(E3284/N3284,2),0)</f>
        <v>134.26</v>
      </c>
      <c r="H3284" t="s">
        <v>8218</v>
      </c>
      <c r="I3284" t="s">
        <v>8223</v>
      </c>
      <c r="J3284" t="s">
        <v>8245</v>
      </c>
      <c r="K3284" s="11">
        <v>42489.194305555553</v>
      </c>
      <c r="L3284" s="11">
        <v>42445.194305555553</v>
      </c>
      <c r="M3284" t="b">
        <v>0</v>
      </c>
      <c r="N3284">
        <v>237</v>
      </c>
      <c r="O3284" t="b">
        <v>1</v>
      </c>
      <c r="P3284" t="s">
        <v>8273</v>
      </c>
      <c r="Q3284" t="s">
        <v>8274</v>
      </c>
    </row>
    <row r="3285" spans="1:17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s="14">
        <f>ROUND((E3285/D3285)*100,0)</f>
        <v>105</v>
      </c>
      <c r="G3285" s="16">
        <f>IFERROR(ROUND(E3285/N3285,2),0)</f>
        <v>17.829999999999998</v>
      </c>
      <c r="H3285" t="s">
        <v>8218</v>
      </c>
      <c r="I3285" t="s">
        <v>8224</v>
      </c>
      <c r="J3285" t="s">
        <v>8246</v>
      </c>
      <c r="K3285" s="11">
        <v>42410.875</v>
      </c>
      <c r="L3285" s="11">
        <v>42379.744189814817</v>
      </c>
      <c r="M3285" t="b">
        <v>0</v>
      </c>
      <c r="N3285">
        <v>47</v>
      </c>
      <c r="O3285" t="b">
        <v>1</v>
      </c>
      <c r="P3285" t="s">
        <v>8273</v>
      </c>
      <c r="Q3285" t="s">
        <v>8274</v>
      </c>
    </row>
    <row r="3286" spans="1:17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s="14">
        <f>ROUND((E3286/D3286)*100,0)</f>
        <v>102</v>
      </c>
      <c r="G3286" s="16">
        <f>IFERROR(ROUND(E3286/N3286,2),0)</f>
        <v>203.2</v>
      </c>
      <c r="H3286" t="s">
        <v>8218</v>
      </c>
      <c r="I3286" t="s">
        <v>8223</v>
      </c>
      <c r="J3286" t="s">
        <v>8245</v>
      </c>
      <c r="K3286" s="11">
        <v>42398.249305555553</v>
      </c>
      <c r="L3286" s="11">
        <v>42380.884872685187</v>
      </c>
      <c r="M3286" t="b">
        <v>0</v>
      </c>
      <c r="N3286">
        <v>15</v>
      </c>
      <c r="O3286" t="b">
        <v>1</v>
      </c>
      <c r="P3286" t="s">
        <v>8273</v>
      </c>
      <c r="Q3286" t="s">
        <v>8274</v>
      </c>
    </row>
    <row r="3287" spans="1:17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s="14">
        <f>ROUND((E3287/D3287)*100,0)</f>
        <v>112</v>
      </c>
      <c r="G3287" s="16">
        <f>IFERROR(ROUND(E3287/N3287,2),0)</f>
        <v>69.19</v>
      </c>
      <c r="H3287" t="s">
        <v>8218</v>
      </c>
      <c r="I3287" t="s">
        <v>8223</v>
      </c>
      <c r="J3287" t="s">
        <v>8245</v>
      </c>
      <c r="K3287" s="11">
        <v>42794.208333333336</v>
      </c>
      <c r="L3287" s="11">
        <v>42762.942430555559</v>
      </c>
      <c r="M3287" t="b">
        <v>0</v>
      </c>
      <c r="N3287">
        <v>81</v>
      </c>
      <c r="O3287" t="b">
        <v>1</v>
      </c>
      <c r="P3287" t="s">
        <v>8273</v>
      </c>
      <c r="Q3287" t="s">
        <v>8274</v>
      </c>
    </row>
    <row r="3288" spans="1:17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s="14">
        <f>ROUND((E3288/D3288)*100,0)</f>
        <v>102</v>
      </c>
      <c r="G3288" s="16">
        <f>IFERROR(ROUND(E3288/N3288,2),0)</f>
        <v>125.12</v>
      </c>
      <c r="H3288" t="s">
        <v>8218</v>
      </c>
      <c r="I3288" t="s">
        <v>8223</v>
      </c>
      <c r="J3288" t="s">
        <v>8245</v>
      </c>
      <c r="K3288" s="11">
        <v>42597.840069444443</v>
      </c>
      <c r="L3288" s="11">
        <v>42567.840069444443</v>
      </c>
      <c r="M3288" t="b">
        <v>0</v>
      </c>
      <c r="N3288">
        <v>122</v>
      </c>
      <c r="O3288" t="b">
        <v>1</v>
      </c>
      <c r="P3288" t="s">
        <v>8273</v>
      </c>
      <c r="Q3288" t="s">
        <v>8274</v>
      </c>
    </row>
    <row r="3289" spans="1:17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s="14">
        <f>ROUND((E3289/D3289)*100,0)</f>
        <v>100</v>
      </c>
      <c r="G3289" s="16">
        <f>IFERROR(ROUND(E3289/N3289,2),0)</f>
        <v>73.53</v>
      </c>
      <c r="H3289" t="s">
        <v>8218</v>
      </c>
      <c r="I3289" t="s">
        <v>8228</v>
      </c>
      <c r="J3289" t="s">
        <v>8250</v>
      </c>
      <c r="K3289" s="11">
        <v>42336.750324074077</v>
      </c>
      <c r="L3289" s="11">
        <v>42311.750324074077</v>
      </c>
      <c r="M3289" t="b">
        <v>0</v>
      </c>
      <c r="N3289">
        <v>34</v>
      </c>
      <c r="O3289" t="b">
        <v>1</v>
      </c>
      <c r="P3289" t="s">
        <v>8273</v>
      </c>
      <c r="Q3289" t="s">
        <v>8274</v>
      </c>
    </row>
    <row r="3290" spans="1:17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s="14">
        <f>ROUND((E3290/D3290)*100,0)</f>
        <v>100</v>
      </c>
      <c r="G3290" s="16">
        <f>IFERROR(ROUND(E3290/N3290,2),0)</f>
        <v>48.44</v>
      </c>
      <c r="H3290" t="s">
        <v>8218</v>
      </c>
      <c r="I3290" t="s">
        <v>8224</v>
      </c>
      <c r="J3290" t="s">
        <v>8246</v>
      </c>
      <c r="K3290" s="11">
        <v>42541.958333333336</v>
      </c>
      <c r="L3290" s="11">
        <v>42505.77447916667</v>
      </c>
      <c r="M3290" t="b">
        <v>0</v>
      </c>
      <c r="N3290">
        <v>207</v>
      </c>
      <c r="O3290" t="b">
        <v>1</v>
      </c>
      <c r="P3290" t="s">
        <v>8273</v>
      </c>
      <c r="Q3290" t="s">
        <v>8274</v>
      </c>
    </row>
    <row r="3291" spans="1:17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s="14">
        <f>ROUND((E3291/D3291)*100,0)</f>
        <v>133</v>
      </c>
      <c r="G3291" s="16">
        <f>IFERROR(ROUND(E3291/N3291,2),0)</f>
        <v>26.61</v>
      </c>
      <c r="H3291" t="s">
        <v>8218</v>
      </c>
      <c r="I3291" t="s">
        <v>8224</v>
      </c>
      <c r="J3291" t="s">
        <v>8246</v>
      </c>
      <c r="K3291" s="11">
        <v>42786.368078703701</v>
      </c>
      <c r="L3291" s="11">
        <v>42758.368078703701</v>
      </c>
      <c r="M3291" t="b">
        <v>0</v>
      </c>
      <c r="N3291">
        <v>25</v>
      </c>
      <c r="O3291" t="b">
        <v>1</v>
      </c>
      <c r="P3291" t="s">
        <v>8273</v>
      </c>
      <c r="Q3291" t="s">
        <v>8274</v>
      </c>
    </row>
    <row r="3292" spans="1:17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s="14">
        <f>ROUND((E3292/D3292)*100,0)</f>
        <v>121</v>
      </c>
      <c r="G3292" s="16">
        <f>IFERROR(ROUND(E3292/N3292,2),0)</f>
        <v>33.67</v>
      </c>
      <c r="H3292" t="s">
        <v>8218</v>
      </c>
      <c r="I3292" t="s">
        <v>8224</v>
      </c>
      <c r="J3292" t="s">
        <v>8246</v>
      </c>
      <c r="K3292" s="11">
        <v>42805.51494212963</v>
      </c>
      <c r="L3292" s="11">
        <v>42775.51494212963</v>
      </c>
      <c r="M3292" t="b">
        <v>0</v>
      </c>
      <c r="N3292">
        <v>72</v>
      </c>
      <c r="O3292" t="b">
        <v>1</v>
      </c>
      <c r="P3292" t="s">
        <v>8273</v>
      </c>
      <c r="Q3292" t="s">
        <v>8274</v>
      </c>
    </row>
    <row r="3293" spans="1:17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s="14">
        <f>ROUND((E3293/D3293)*100,0)</f>
        <v>114</v>
      </c>
      <c r="G3293" s="16">
        <f>IFERROR(ROUND(E3293/N3293,2),0)</f>
        <v>40.71</v>
      </c>
      <c r="H3293" t="s">
        <v>8218</v>
      </c>
      <c r="I3293" t="s">
        <v>8223</v>
      </c>
      <c r="J3293" t="s">
        <v>8245</v>
      </c>
      <c r="K3293" s="11">
        <v>42264.165972222225</v>
      </c>
      <c r="L3293" s="11">
        <v>42232.702546296299</v>
      </c>
      <c r="M3293" t="b">
        <v>0</v>
      </c>
      <c r="N3293">
        <v>14</v>
      </c>
      <c r="O3293" t="b">
        <v>1</v>
      </c>
      <c r="P3293" t="s">
        <v>8273</v>
      </c>
      <c r="Q3293" t="s">
        <v>8274</v>
      </c>
    </row>
    <row r="3294" spans="1:17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s="14">
        <f>ROUND((E3294/D3294)*100,0)</f>
        <v>286</v>
      </c>
      <c r="G3294" s="16">
        <f>IFERROR(ROUND(E3294/N3294,2),0)</f>
        <v>19.27</v>
      </c>
      <c r="H3294" t="s">
        <v>8218</v>
      </c>
      <c r="I3294" t="s">
        <v>8224</v>
      </c>
      <c r="J3294" t="s">
        <v>8246</v>
      </c>
      <c r="K3294" s="11">
        <v>42342.811898148146</v>
      </c>
      <c r="L3294" s="11">
        <v>42282.770231481481</v>
      </c>
      <c r="M3294" t="b">
        <v>0</v>
      </c>
      <c r="N3294">
        <v>15</v>
      </c>
      <c r="O3294" t="b">
        <v>1</v>
      </c>
      <c r="P3294" t="s">
        <v>8273</v>
      </c>
      <c r="Q3294" t="s">
        <v>8274</v>
      </c>
    </row>
    <row r="3295" spans="1:17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s="14">
        <f>ROUND((E3295/D3295)*100,0)</f>
        <v>170</v>
      </c>
      <c r="G3295" s="16">
        <f>IFERROR(ROUND(E3295/N3295,2),0)</f>
        <v>84.29</v>
      </c>
      <c r="H3295" t="s">
        <v>8218</v>
      </c>
      <c r="I3295" t="s">
        <v>8227</v>
      </c>
      <c r="J3295" t="s">
        <v>8249</v>
      </c>
      <c r="K3295" s="11">
        <v>42798.425370370373</v>
      </c>
      <c r="L3295" s="11">
        <v>42768.425370370373</v>
      </c>
      <c r="M3295" t="b">
        <v>0</v>
      </c>
      <c r="N3295">
        <v>91</v>
      </c>
      <c r="O3295" t="b">
        <v>1</v>
      </c>
      <c r="P3295" t="s">
        <v>8273</v>
      </c>
      <c r="Q3295" t="s">
        <v>8274</v>
      </c>
    </row>
    <row r="3296" spans="1:17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s="14">
        <f>ROUND((E3296/D3296)*100,0)</f>
        <v>118</v>
      </c>
      <c r="G3296" s="16">
        <f>IFERROR(ROUND(E3296/N3296,2),0)</f>
        <v>29.58</v>
      </c>
      <c r="H3296" t="s">
        <v>8218</v>
      </c>
      <c r="I3296" t="s">
        <v>8224</v>
      </c>
      <c r="J3296" t="s">
        <v>8246</v>
      </c>
      <c r="K3296" s="11">
        <v>42171.541134259256</v>
      </c>
      <c r="L3296" s="11">
        <v>42141.541134259256</v>
      </c>
      <c r="M3296" t="b">
        <v>0</v>
      </c>
      <c r="N3296">
        <v>24</v>
      </c>
      <c r="O3296" t="b">
        <v>1</v>
      </c>
      <c r="P3296" t="s">
        <v>8273</v>
      </c>
      <c r="Q3296" t="s">
        <v>8274</v>
      </c>
    </row>
    <row r="3297" spans="1:17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s="14">
        <f>ROUND((E3297/D3297)*100,0)</f>
        <v>103</v>
      </c>
      <c r="G3297" s="16">
        <f>IFERROR(ROUND(E3297/N3297,2),0)</f>
        <v>26.67</v>
      </c>
      <c r="H3297" t="s">
        <v>8218</v>
      </c>
      <c r="I3297" t="s">
        <v>8224</v>
      </c>
      <c r="J3297" t="s">
        <v>8246</v>
      </c>
      <c r="K3297" s="11">
        <v>42639.442465277774</v>
      </c>
      <c r="L3297" s="11">
        <v>42609.442465277774</v>
      </c>
      <c r="M3297" t="b">
        <v>0</v>
      </c>
      <c r="N3297">
        <v>27</v>
      </c>
      <c r="O3297" t="b">
        <v>1</v>
      </c>
      <c r="P3297" t="s">
        <v>8273</v>
      </c>
      <c r="Q3297" t="s">
        <v>8274</v>
      </c>
    </row>
    <row r="3298" spans="1:17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s="14">
        <f>ROUND((E3298/D3298)*100,0)</f>
        <v>144</v>
      </c>
      <c r="G3298" s="16">
        <f>IFERROR(ROUND(E3298/N3298,2),0)</f>
        <v>45.98</v>
      </c>
      <c r="H3298" t="s">
        <v>8218</v>
      </c>
      <c r="I3298" t="s">
        <v>8224</v>
      </c>
      <c r="J3298" t="s">
        <v>8246</v>
      </c>
      <c r="K3298" s="11">
        <v>42330.916666666664</v>
      </c>
      <c r="L3298" s="11">
        <v>42309.756620370368</v>
      </c>
      <c r="M3298" t="b">
        <v>0</v>
      </c>
      <c r="N3298">
        <v>47</v>
      </c>
      <c r="O3298" t="b">
        <v>1</v>
      </c>
      <c r="P3298" t="s">
        <v>8273</v>
      </c>
      <c r="Q3298" t="s">
        <v>8274</v>
      </c>
    </row>
    <row r="3299" spans="1:17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s="14">
        <f>ROUND((E3299/D3299)*100,0)</f>
        <v>100</v>
      </c>
      <c r="G3299" s="16">
        <f>IFERROR(ROUND(E3299/N3299,2),0)</f>
        <v>125.09</v>
      </c>
      <c r="H3299" t="s">
        <v>8218</v>
      </c>
      <c r="I3299" t="s">
        <v>8224</v>
      </c>
      <c r="J3299" t="s">
        <v>8246</v>
      </c>
      <c r="K3299" s="11">
        <v>42212.957638888889</v>
      </c>
      <c r="L3299" s="11">
        <v>42193.771481481483</v>
      </c>
      <c r="M3299" t="b">
        <v>0</v>
      </c>
      <c r="N3299">
        <v>44</v>
      </c>
      <c r="O3299" t="b">
        <v>1</v>
      </c>
      <c r="P3299" t="s">
        <v>8273</v>
      </c>
      <c r="Q3299" t="s">
        <v>8274</v>
      </c>
    </row>
    <row r="3300" spans="1:17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s="14">
        <f>ROUND((E3300/D3300)*100,0)</f>
        <v>102</v>
      </c>
      <c r="G3300" s="16">
        <f>IFERROR(ROUND(E3300/N3300,2),0)</f>
        <v>141.29</v>
      </c>
      <c r="H3300" t="s">
        <v>8218</v>
      </c>
      <c r="I3300" t="s">
        <v>8223</v>
      </c>
      <c r="J3300" t="s">
        <v>8245</v>
      </c>
      <c r="K3300" s="11">
        <v>42260</v>
      </c>
      <c r="L3300" s="11">
        <v>42239.957962962966</v>
      </c>
      <c r="M3300" t="b">
        <v>0</v>
      </c>
      <c r="N3300">
        <v>72</v>
      </c>
      <c r="O3300" t="b">
        <v>1</v>
      </c>
      <c r="P3300" t="s">
        <v>8273</v>
      </c>
      <c r="Q3300" t="s">
        <v>8274</v>
      </c>
    </row>
    <row r="3301" spans="1:17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s="14">
        <f>ROUND((E3301/D3301)*100,0)</f>
        <v>116</v>
      </c>
      <c r="G3301" s="16">
        <f>IFERROR(ROUND(E3301/N3301,2),0)</f>
        <v>55.33</v>
      </c>
      <c r="H3301" t="s">
        <v>8218</v>
      </c>
      <c r="I3301" t="s">
        <v>8223</v>
      </c>
      <c r="J3301" t="s">
        <v>8245</v>
      </c>
      <c r="K3301" s="11">
        <v>42291.917395833334</v>
      </c>
      <c r="L3301" s="11">
        <v>42261.917395833334</v>
      </c>
      <c r="M3301" t="b">
        <v>0</v>
      </c>
      <c r="N3301">
        <v>63</v>
      </c>
      <c r="O3301" t="b">
        <v>1</v>
      </c>
      <c r="P3301" t="s">
        <v>8273</v>
      </c>
      <c r="Q3301" t="s">
        <v>8274</v>
      </c>
    </row>
    <row r="3302" spans="1:17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s="14">
        <f>ROUND((E3302/D3302)*100,0)</f>
        <v>136</v>
      </c>
      <c r="G3302" s="16">
        <f>IFERROR(ROUND(E3302/N3302,2),0)</f>
        <v>46.42</v>
      </c>
      <c r="H3302" t="s">
        <v>8218</v>
      </c>
      <c r="I3302" t="s">
        <v>8223</v>
      </c>
      <c r="J3302" t="s">
        <v>8245</v>
      </c>
      <c r="K3302" s="11">
        <v>42123.743773148148</v>
      </c>
      <c r="L3302" s="11">
        <v>42102.743773148148</v>
      </c>
      <c r="M3302" t="b">
        <v>0</v>
      </c>
      <c r="N3302">
        <v>88</v>
      </c>
      <c r="O3302" t="b">
        <v>1</v>
      </c>
      <c r="P3302" t="s">
        <v>8273</v>
      </c>
      <c r="Q3302" t="s">
        <v>8274</v>
      </c>
    </row>
    <row r="3303" spans="1:17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s="14">
        <f>ROUND((E3303/D3303)*100,0)</f>
        <v>133</v>
      </c>
      <c r="G3303" s="16">
        <f>IFERROR(ROUND(E3303/N3303,2),0)</f>
        <v>57.2</v>
      </c>
      <c r="H3303" t="s">
        <v>8218</v>
      </c>
      <c r="I3303" t="s">
        <v>8223</v>
      </c>
      <c r="J3303" t="s">
        <v>8245</v>
      </c>
      <c r="K3303" s="11">
        <v>42583.290972222225</v>
      </c>
      <c r="L3303" s="11">
        <v>42538.735833333332</v>
      </c>
      <c r="M3303" t="b">
        <v>0</v>
      </c>
      <c r="N3303">
        <v>70</v>
      </c>
      <c r="O3303" t="b">
        <v>1</v>
      </c>
      <c r="P3303" t="s">
        <v>8273</v>
      </c>
      <c r="Q3303" t="s">
        <v>8274</v>
      </c>
    </row>
    <row r="3304" spans="1:17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s="14">
        <f>ROUND((E3304/D3304)*100,0)</f>
        <v>103</v>
      </c>
      <c r="G3304" s="16">
        <f>IFERROR(ROUND(E3304/N3304,2),0)</f>
        <v>173.7</v>
      </c>
      <c r="H3304" t="s">
        <v>8218</v>
      </c>
      <c r="I3304" t="s">
        <v>8226</v>
      </c>
      <c r="J3304" t="s">
        <v>8248</v>
      </c>
      <c r="K3304" s="11">
        <v>42711.351574074077</v>
      </c>
      <c r="L3304" s="11">
        <v>42681.351574074077</v>
      </c>
      <c r="M3304" t="b">
        <v>0</v>
      </c>
      <c r="N3304">
        <v>50</v>
      </c>
      <c r="O3304" t="b">
        <v>1</v>
      </c>
      <c r="P3304" t="s">
        <v>8273</v>
      </c>
      <c r="Q3304" t="s">
        <v>8274</v>
      </c>
    </row>
    <row r="3305" spans="1:17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s="14">
        <f>ROUND((E3305/D3305)*100,0)</f>
        <v>116</v>
      </c>
      <c r="G3305" s="16">
        <f>IFERROR(ROUND(E3305/N3305,2),0)</f>
        <v>59.6</v>
      </c>
      <c r="H3305" t="s">
        <v>8218</v>
      </c>
      <c r="I3305" t="s">
        <v>8223</v>
      </c>
      <c r="J3305" t="s">
        <v>8245</v>
      </c>
      <c r="K3305" s="11">
        <v>42091.609768518516</v>
      </c>
      <c r="L3305" s="11">
        <v>42056.651435185187</v>
      </c>
      <c r="M3305" t="b">
        <v>0</v>
      </c>
      <c r="N3305">
        <v>35</v>
      </c>
      <c r="O3305" t="b">
        <v>1</v>
      </c>
      <c r="P3305" t="s">
        <v>8273</v>
      </c>
      <c r="Q3305" t="s">
        <v>8274</v>
      </c>
    </row>
    <row r="3306" spans="1:17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s="14">
        <f>ROUND((E3306/D3306)*100,0)</f>
        <v>105</v>
      </c>
      <c r="G3306" s="16">
        <f>IFERROR(ROUND(E3306/N3306,2),0)</f>
        <v>89.59</v>
      </c>
      <c r="H3306" t="s">
        <v>8218</v>
      </c>
      <c r="I3306" t="s">
        <v>8223</v>
      </c>
      <c r="J3306" t="s">
        <v>8245</v>
      </c>
      <c r="K3306" s="11">
        <v>42726.624444444446</v>
      </c>
      <c r="L3306" s="11">
        <v>42696.624444444446</v>
      </c>
      <c r="M3306" t="b">
        <v>0</v>
      </c>
      <c r="N3306">
        <v>175</v>
      </c>
      <c r="O3306" t="b">
        <v>1</v>
      </c>
      <c r="P3306" t="s">
        <v>8273</v>
      </c>
      <c r="Q3306" t="s">
        <v>8274</v>
      </c>
    </row>
    <row r="3307" spans="1:17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s="14">
        <f>ROUND((E3307/D3307)*100,0)</f>
        <v>102</v>
      </c>
      <c r="G3307" s="16">
        <f>IFERROR(ROUND(E3307/N3307,2),0)</f>
        <v>204.05</v>
      </c>
      <c r="H3307" t="s">
        <v>8218</v>
      </c>
      <c r="I3307" t="s">
        <v>8223</v>
      </c>
      <c r="J3307" t="s">
        <v>8245</v>
      </c>
      <c r="K3307" s="11">
        <v>42216.855879629627</v>
      </c>
      <c r="L3307" s="11">
        <v>42186.855879629627</v>
      </c>
      <c r="M3307" t="b">
        <v>0</v>
      </c>
      <c r="N3307">
        <v>20</v>
      </c>
      <c r="O3307" t="b">
        <v>1</v>
      </c>
      <c r="P3307" t="s">
        <v>8273</v>
      </c>
      <c r="Q3307" t="s">
        <v>8274</v>
      </c>
    </row>
    <row r="3308" spans="1:17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s="14">
        <f>ROUND((E3308/D3308)*100,0)</f>
        <v>175</v>
      </c>
      <c r="G3308" s="16">
        <f>IFERROR(ROUND(E3308/N3308,2),0)</f>
        <v>48.7</v>
      </c>
      <c r="H3308" t="s">
        <v>8218</v>
      </c>
      <c r="I3308" t="s">
        <v>8223</v>
      </c>
      <c r="J3308" t="s">
        <v>8245</v>
      </c>
      <c r="K3308" s="11">
        <v>42531.125</v>
      </c>
      <c r="L3308" s="11">
        <v>42493.219236111108</v>
      </c>
      <c r="M3308" t="b">
        <v>0</v>
      </c>
      <c r="N3308">
        <v>54</v>
      </c>
      <c r="O3308" t="b">
        <v>1</v>
      </c>
      <c r="P3308" t="s">
        <v>8273</v>
      </c>
      <c r="Q3308" t="s">
        <v>8274</v>
      </c>
    </row>
    <row r="3309" spans="1:17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s="14">
        <f>ROUND((E3309/D3309)*100,0)</f>
        <v>107</v>
      </c>
      <c r="G3309" s="16">
        <f>IFERROR(ROUND(E3309/N3309,2),0)</f>
        <v>53.34</v>
      </c>
      <c r="H3309" t="s">
        <v>8218</v>
      </c>
      <c r="I3309" t="s">
        <v>8223</v>
      </c>
      <c r="J3309" t="s">
        <v>8245</v>
      </c>
      <c r="K3309" s="11">
        <v>42505.057164351849</v>
      </c>
      <c r="L3309" s="11">
        <v>42475.057164351849</v>
      </c>
      <c r="M3309" t="b">
        <v>0</v>
      </c>
      <c r="N3309">
        <v>20</v>
      </c>
      <c r="O3309" t="b">
        <v>1</v>
      </c>
      <c r="P3309" t="s">
        <v>8273</v>
      </c>
      <c r="Q3309" t="s">
        <v>8274</v>
      </c>
    </row>
    <row r="3310" spans="1:17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s="14">
        <f>ROUND((E3310/D3310)*100,0)</f>
        <v>122</v>
      </c>
      <c r="G3310" s="16">
        <f>IFERROR(ROUND(E3310/N3310,2),0)</f>
        <v>75.09</v>
      </c>
      <c r="H3310" t="s">
        <v>8218</v>
      </c>
      <c r="I3310" t="s">
        <v>8223</v>
      </c>
      <c r="J3310" t="s">
        <v>8245</v>
      </c>
      <c r="K3310" s="11">
        <v>42473.876909722225</v>
      </c>
      <c r="L3310" s="11">
        <v>42452.876909722225</v>
      </c>
      <c r="M3310" t="b">
        <v>0</v>
      </c>
      <c r="N3310">
        <v>57</v>
      </c>
      <c r="O3310" t="b">
        <v>1</v>
      </c>
      <c r="P3310" t="s">
        <v>8273</v>
      </c>
      <c r="Q3310" t="s">
        <v>8274</v>
      </c>
    </row>
    <row r="3311" spans="1:17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s="14">
        <f>ROUND((E3311/D3311)*100,0)</f>
        <v>159</v>
      </c>
      <c r="G3311" s="16">
        <f>IFERROR(ROUND(E3311/N3311,2),0)</f>
        <v>18</v>
      </c>
      <c r="H3311" t="s">
        <v>8218</v>
      </c>
      <c r="I3311" t="s">
        <v>8224</v>
      </c>
      <c r="J3311" t="s">
        <v>8246</v>
      </c>
      <c r="K3311" s="11">
        <v>42659.650208333333</v>
      </c>
      <c r="L3311" s="11">
        <v>42628.650208333333</v>
      </c>
      <c r="M3311" t="b">
        <v>0</v>
      </c>
      <c r="N3311">
        <v>31</v>
      </c>
      <c r="O3311" t="b">
        <v>1</v>
      </c>
      <c r="P3311" t="s">
        <v>8273</v>
      </c>
      <c r="Q3311" t="s">
        <v>8274</v>
      </c>
    </row>
    <row r="3312" spans="1:17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s="14">
        <f>ROUND((E3312/D3312)*100,0)</f>
        <v>100</v>
      </c>
      <c r="G3312" s="16">
        <f>IFERROR(ROUND(E3312/N3312,2),0)</f>
        <v>209.84</v>
      </c>
      <c r="H3312" t="s">
        <v>8218</v>
      </c>
      <c r="I3312" t="s">
        <v>8223</v>
      </c>
      <c r="J3312" t="s">
        <v>8245</v>
      </c>
      <c r="K3312" s="11">
        <v>42283.928530092591</v>
      </c>
      <c r="L3312" s="11">
        <v>42253.928530092591</v>
      </c>
      <c r="M3312" t="b">
        <v>0</v>
      </c>
      <c r="N3312">
        <v>31</v>
      </c>
      <c r="O3312" t="b">
        <v>1</v>
      </c>
      <c r="P3312" t="s">
        <v>8273</v>
      </c>
      <c r="Q3312" t="s">
        <v>8274</v>
      </c>
    </row>
    <row r="3313" spans="1:17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s="14">
        <f>ROUND((E3313/D3313)*100,0)</f>
        <v>110</v>
      </c>
      <c r="G3313" s="16">
        <f>IFERROR(ROUND(E3313/N3313,2),0)</f>
        <v>61.02</v>
      </c>
      <c r="H3313" t="s">
        <v>8218</v>
      </c>
      <c r="I3313" t="s">
        <v>8223</v>
      </c>
      <c r="J3313" t="s">
        <v>8245</v>
      </c>
      <c r="K3313" s="11">
        <v>42294.29178240741</v>
      </c>
      <c r="L3313" s="11">
        <v>42264.29178240741</v>
      </c>
      <c r="M3313" t="b">
        <v>0</v>
      </c>
      <c r="N3313">
        <v>45</v>
      </c>
      <c r="O3313" t="b">
        <v>1</v>
      </c>
      <c r="P3313" t="s">
        <v>8273</v>
      </c>
      <c r="Q3313" t="s">
        <v>8274</v>
      </c>
    </row>
    <row r="3314" spans="1:17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s="14">
        <f>ROUND((E3314/D3314)*100,0)</f>
        <v>100</v>
      </c>
      <c r="G3314" s="16">
        <f>IFERROR(ROUND(E3314/N3314,2),0)</f>
        <v>61</v>
      </c>
      <c r="H3314" t="s">
        <v>8218</v>
      </c>
      <c r="I3314" t="s">
        <v>8223</v>
      </c>
      <c r="J3314" t="s">
        <v>8245</v>
      </c>
      <c r="K3314" s="11">
        <v>42685.916666666664</v>
      </c>
      <c r="L3314" s="11">
        <v>42664.809560185182</v>
      </c>
      <c r="M3314" t="b">
        <v>0</v>
      </c>
      <c r="N3314">
        <v>41</v>
      </c>
      <c r="O3314" t="b">
        <v>1</v>
      </c>
      <c r="P3314" t="s">
        <v>8273</v>
      </c>
      <c r="Q3314" t="s">
        <v>8274</v>
      </c>
    </row>
    <row r="3315" spans="1:17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s="14">
        <f>ROUND((E3315/D3315)*100,0)</f>
        <v>116</v>
      </c>
      <c r="G3315" s="16">
        <f>IFERROR(ROUND(E3315/N3315,2),0)</f>
        <v>80.03</v>
      </c>
      <c r="H3315" t="s">
        <v>8218</v>
      </c>
      <c r="I3315" t="s">
        <v>8223</v>
      </c>
      <c r="J3315" t="s">
        <v>8245</v>
      </c>
      <c r="K3315" s="11">
        <v>42396.041666666664</v>
      </c>
      <c r="L3315" s="11">
        <v>42382.244409722225</v>
      </c>
      <c r="M3315" t="b">
        <v>0</v>
      </c>
      <c r="N3315">
        <v>29</v>
      </c>
      <c r="O3315" t="b">
        <v>1</v>
      </c>
      <c r="P3315" t="s">
        <v>8273</v>
      </c>
      <c r="Q3315" t="s">
        <v>8274</v>
      </c>
    </row>
    <row r="3316" spans="1:17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s="14">
        <f>ROUND((E3316/D3316)*100,0)</f>
        <v>211</v>
      </c>
      <c r="G3316" s="16">
        <f>IFERROR(ROUND(E3316/N3316,2),0)</f>
        <v>29.07</v>
      </c>
      <c r="H3316" t="s">
        <v>8218</v>
      </c>
      <c r="I3316" t="s">
        <v>8224</v>
      </c>
      <c r="J3316" t="s">
        <v>8246</v>
      </c>
      <c r="K3316" s="11">
        <v>42132.836805555555</v>
      </c>
      <c r="L3316" s="11">
        <v>42105.267488425925</v>
      </c>
      <c r="M3316" t="b">
        <v>0</v>
      </c>
      <c r="N3316">
        <v>58</v>
      </c>
      <c r="O3316" t="b">
        <v>1</v>
      </c>
      <c r="P3316" t="s">
        <v>8273</v>
      </c>
      <c r="Q3316" t="s">
        <v>8274</v>
      </c>
    </row>
    <row r="3317" spans="1:17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s="14">
        <f>ROUND((E3317/D3317)*100,0)</f>
        <v>110</v>
      </c>
      <c r="G3317" s="16">
        <f>IFERROR(ROUND(E3317/N3317,2),0)</f>
        <v>49.44</v>
      </c>
      <c r="H3317" t="s">
        <v>8218</v>
      </c>
      <c r="I3317" t="s">
        <v>8224</v>
      </c>
      <c r="J3317" t="s">
        <v>8246</v>
      </c>
      <c r="K3317" s="11">
        <v>42496.303715277776</v>
      </c>
      <c r="L3317" s="11">
        <v>42466.303715277776</v>
      </c>
      <c r="M3317" t="b">
        <v>0</v>
      </c>
      <c r="N3317">
        <v>89</v>
      </c>
      <c r="O3317" t="b">
        <v>1</v>
      </c>
      <c r="P3317" t="s">
        <v>8273</v>
      </c>
      <c r="Q3317" t="s">
        <v>8274</v>
      </c>
    </row>
    <row r="3318" spans="1:17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s="14">
        <f>ROUND((E3318/D3318)*100,0)</f>
        <v>100</v>
      </c>
      <c r="G3318" s="16">
        <f>IFERROR(ROUND(E3318/N3318,2),0)</f>
        <v>93.98</v>
      </c>
      <c r="H3318" t="s">
        <v>8218</v>
      </c>
      <c r="I3318" t="s">
        <v>8223</v>
      </c>
      <c r="J3318" t="s">
        <v>8245</v>
      </c>
      <c r="K3318" s="11">
        <v>41859.57916666667</v>
      </c>
      <c r="L3318" s="11">
        <v>41826.871238425927</v>
      </c>
      <c r="M3318" t="b">
        <v>0</v>
      </c>
      <c r="N3318">
        <v>125</v>
      </c>
      <c r="O3318" t="b">
        <v>1</v>
      </c>
      <c r="P3318" t="s">
        <v>8273</v>
      </c>
      <c r="Q3318" t="s">
        <v>8274</v>
      </c>
    </row>
    <row r="3319" spans="1:17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s="14">
        <f>ROUND((E3319/D3319)*100,0)</f>
        <v>106</v>
      </c>
      <c r="G3319" s="16">
        <f>IFERROR(ROUND(E3319/N3319,2),0)</f>
        <v>61.94</v>
      </c>
      <c r="H3319" t="s">
        <v>8218</v>
      </c>
      <c r="I3319" t="s">
        <v>8223</v>
      </c>
      <c r="J3319" t="s">
        <v>8245</v>
      </c>
      <c r="K3319" s="11">
        <v>42529.039629629631</v>
      </c>
      <c r="L3319" s="11">
        <v>42499.039629629631</v>
      </c>
      <c r="M3319" t="b">
        <v>0</v>
      </c>
      <c r="N3319">
        <v>18</v>
      </c>
      <c r="O3319" t="b">
        <v>1</v>
      </c>
      <c r="P3319" t="s">
        <v>8273</v>
      </c>
      <c r="Q3319" t="s">
        <v>8274</v>
      </c>
    </row>
    <row r="3320" spans="1:17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s="14">
        <f>ROUND((E3320/D3320)*100,0)</f>
        <v>126</v>
      </c>
      <c r="G3320" s="16">
        <f>IFERROR(ROUND(E3320/N3320,2),0)</f>
        <v>78.5</v>
      </c>
      <c r="H3320" t="s">
        <v>8218</v>
      </c>
      <c r="I3320" t="s">
        <v>8228</v>
      </c>
      <c r="J3320" t="s">
        <v>8250</v>
      </c>
      <c r="K3320" s="11">
        <v>42471.104166666664</v>
      </c>
      <c r="L3320" s="11">
        <v>42431.302002314813</v>
      </c>
      <c r="M3320" t="b">
        <v>0</v>
      </c>
      <c r="N3320">
        <v>32</v>
      </c>
      <c r="O3320" t="b">
        <v>1</v>
      </c>
      <c r="P3320" t="s">
        <v>8273</v>
      </c>
      <c r="Q3320" t="s">
        <v>8274</v>
      </c>
    </row>
    <row r="3321" spans="1:17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s="14">
        <f>ROUND((E3321/D3321)*100,0)</f>
        <v>108</v>
      </c>
      <c r="G3321" s="16">
        <f>IFERROR(ROUND(E3321/N3321,2),0)</f>
        <v>33.75</v>
      </c>
      <c r="H3321" t="s">
        <v>8218</v>
      </c>
      <c r="I3321" t="s">
        <v>8224</v>
      </c>
      <c r="J3321" t="s">
        <v>8246</v>
      </c>
      <c r="K3321" s="11">
        <v>42035.585486111115</v>
      </c>
      <c r="L3321" s="11">
        <v>41990.585486111115</v>
      </c>
      <c r="M3321" t="b">
        <v>0</v>
      </c>
      <c r="N3321">
        <v>16</v>
      </c>
      <c r="O3321" t="b">
        <v>1</v>
      </c>
      <c r="P3321" t="s">
        <v>8273</v>
      </c>
      <c r="Q3321" t="s">
        <v>8274</v>
      </c>
    </row>
    <row r="3322" spans="1:17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s="14">
        <f>ROUND((E3322/D3322)*100,0)</f>
        <v>101</v>
      </c>
      <c r="G3322" s="16">
        <f>IFERROR(ROUND(E3322/N3322,2),0)</f>
        <v>66.45</v>
      </c>
      <c r="H3322" t="s">
        <v>8218</v>
      </c>
      <c r="I3322" t="s">
        <v>8223</v>
      </c>
      <c r="J3322" t="s">
        <v>8245</v>
      </c>
      <c r="K3322" s="11">
        <v>42543.045798611114</v>
      </c>
      <c r="L3322" s="11">
        <v>42513.045798611114</v>
      </c>
      <c r="M3322" t="b">
        <v>0</v>
      </c>
      <c r="N3322">
        <v>38</v>
      </c>
      <c r="O3322" t="b">
        <v>1</v>
      </c>
      <c r="P3322" t="s">
        <v>8273</v>
      </c>
      <c r="Q3322" t="s">
        <v>8274</v>
      </c>
    </row>
    <row r="3323" spans="1:17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s="14">
        <f>ROUND((E3323/D3323)*100,0)</f>
        <v>107</v>
      </c>
      <c r="G3323" s="16">
        <f>IFERROR(ROUND(E3323/N3323,2),0)</f>
        <v>35.799999999999997</v>
      </c>
      <c r="H3323" t="s">
        <v>8218</v>
      </c>
      <c r="I3323" t="s">
        <v>8223</v>
      </c>
      <c r="J3323" t="s">
        <v>8245</v>
      </c>
      <c r="K3323" s="11">
        <v>41928.165972222225</v>
      </c>
      <c r="L3323" s="11">
        <v>41914.100289351853</v>
      </c>
      <c r="M3323" t="b">
        <v>0</v>
      </c>
      <c r="N3323">
        <v>15</v>
      </c>
      <c r="O3323" t="b">
        <v>1</v>
      </c>
      <c r="P3323" t="s">
        <v>8273</v>
      </c>
      <c r="Q3323" t="s">
        <v>8274</v>
      </c>
    </row>
    <row r="3324" spans="1:17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s="14">
        <f>ROUND((E3324/D3324)*100,0)</f>
        <v>102</v>
      </c>
      <c r="G3324" s="16">
        <f>IFERROR(ROUND(E3324/N3324,2),0)</f>
        <v>145.65</v>
      </c>
      <c r="H3324" t="s">
        <v>8218</v>
      </c>
      <c r="I3324" t="s">
        <v>8223</v>
      </c>
      <c r="J3324" t="s">
        <v>8245</v>
      </c>
      <c r="K3324" s="11">
        <v>42543.163194444445</v>
      </c>
      <c r="L3324" s="11">
        <v>42521.010370370372</v>
      </c>
      <c r="M3324" t="b">
        <v>0</v>
      </c>
      <c r="N3324">
        <v>23</v>
      </c>
      <c r="O3324" t="b">
        <v>1</v>
      </c>
      <c r="P3324" t="s">
        <v>8273</v>
      </c>
      <c r="Q3324" t="s">
        <v>8274</v>
      </c>
    </row>
    <row r="3325" spans="1:17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s="14">
        <f>ROUND((E3325/D3325)*100,0)</f>
        <v>126</v>
      </c>
      <c r="G3325" s="16">
        <f>IFERROR(ROUND(E3325/N3325,2),0)</f>
        <v>25.69</v>
      </c>
      <c r="H3325" t="s">
        <v>8218</v>
      </c>
      <c r="I3325" t="s">
        <v>8224</v>
      </c>
      <c r="J3325" t="s">
        <v>8246</v>
      </c>
      <c r="K3325" s="11">
        <v>42638.365833333337</v>
      </c>
      <c r="L3325" s="11">
        <v>42608.365833333337</v>
      </c>
      <c r="M3325" t="b">
        <v>0</v>
      </c>
      <c r="N3325">
        <v>49</v>
      </c>
      <c r="O3325" t="b">
        <v>1</v>
      </c>
      <c r="P3325" t="s">
        <v>8273</v>
      </c>
      <c r="Q3325" t="s">
        <v>8274</v>
      </c>
    </row>
    <row r="3326" spans="1:17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s="14">
        <f>ROUND((E3326/D3326)*100,0)</f>
        <v>102</v>
      </c>
      <c r="G3326" s="16">
        <f>IFERROR(ROUND(E3326/N3326,2),0)</f>
        <v>152.5</v>
      </c>
      <c r="H3326" t="s">
        <v>8218</v>
      </c>
      <c r="I3326" t="s">
        <v>8240</v>
      </c>
      <c r="J3326" t="s">
        <v>8248</v>
      </c>
      <c r="K3326" s="11">
        <v>42526.58321759259</v>
      </c>
      <c r="L3326" s="11">
        <v>42512.58321759259</v>
      </c>
      <c r="M3326" t="b">
        <v>0</v>
      </c>
      <c r="N3326">
        <v>10</v>
      </c>
      <c r="O3326" t="b">
        <v>1</v>
      </c>
      <c r="P3326" t="s">
        <v>8273</v>
      </c>
      <c r="Q3326" t="s">
        <v>8274</v>
      </c>
    </row>
    <row r="3327" spans="1:17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s="14">
        <f>ROUND((E3327/D3327)*100,0)</f>
        <v>113</v>
      </c>
      <c r="G3327" s="16">
        <f>IFERROR(ROUND(E3327/N3327,2),0)</f>
        <v>30</v>
      </c>
      <c r="H3327" t="s">
        <v>8218</v>
      </c>
      <c r="I3327" t="s">
        <v>8224</v>
      </c>
      <c r="J3327" t="s">
        <v>8246</v>
      </c>
      <c r="K3327" s="11">
        <v>42099.743946759256</v>
      </c>
      <c r="L3327" s="11">
        <v>42064.785613425927</v>
      </c>
      <c r="M3327" t="b">
        <v>0</v>
      </c>
      <c r="N3327">
        <v>15</v>
      </c>
      <c r="O3327" t="b">
        <v>1</v>
      </c>
      <c r="P3327" t="s">
        <v>8273</v>
      </c>
      <c r="Q3327" t="s">
        <v>8274</v>
      </c>
    </row>
    <row r="3328" spans="1:17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s="14">
        <f>ROUND((E3328/D3328)*100,0)</f>
        <v>101</v>
      </c>
      <c r="G3328" s="16">
        <f>IFERROR(ROUND(E3328/N3328,2),0)</f>
        <v>142.28</v>
      </c>
      <c r="H3328" t="s">
        <v>8218</v>
      </c>
      <c r="I3328" t="s">
        <v>8223</v>
      </c>
      <c r="J3328" t="s">
        <v>8245</v>
      </c>
      <c r="K3328" s="11">
        <v>42071.672511574077</v>
      </c>
      <c r="L3328" s="11">
        <v>42041.714178240742</v>
      </c>
      <c r="M3328" t="b">
        <v>0</v>
      </c>
      <c r="N3328">
        <v>57</v>
      </c>
      <c r="O3328" t="b">
        <v>1</v>
      </c>
      <c r="P3328" t="s">
        <v>8273</v>
      </c>
      <c r="Q3328" t="s">
        <v>8274</v>
      </c>
    </row>
    <row r="3329" spans="1:17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s="14">
        <f>ROUND((E3329/D3329)*100,0)</f>
        <v>101</v>
      </c>
      <c r="G3329" s="16">
        <f>IFERROR(ROUND(E3329/N3329,2),0)</f>
        <v>24.55</v>
      </c>
      <c r="H3329" t="s">
        <v>8218</v>
      </c>
      <c r="I3329" t="s">
        <v>8224</v>
      </c>
      <c r="J3329" t="s">
        <v>8246</v>
      </c>
      <c r="K3329" s="11">
        <v>42498.374606481484</v>
      </c>
      <c r="L3329" s="11">
        <v>42468.374606481484</v>
      </c>
      <c r="M3329" t="b">
        <v>0</v>
      </c>
      <c r="N3329">
        <v>33</v>
      </c>
      <c r="O3329" t="b">
        <v>1</v>
      </c>
      <c r="P3329" t="s">
        <v>8273</v>
      </c>
      <c r="Q3329" t="s">
        <v>8274</v>
      </c>
    </row>
    <row r="3330" spans="1:17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s="14">
        <f>ROUND((E3330/D3330)*100,0)</f>
        <v>146</v>
      </c>
      <c r="G3330" s="16">
        <f>IFERROR(ROUND(E3330/N3330,2),0)</f>
        <v>292.77999999999997</v>
      </c>
      <c r="H3330" t="s">
        <v>8218</v>
      </c>
      <c r="I3330" t="s">
        <v>8223</v>
      </c>
      <c r="J3330" t="s">
        <v>8245</v>
      </c>
      <c r="K3330" s="11">
        <v>41825.041666666664</v>
      </c>
      <c r="L3330" s="11">
        <v>41822.57503472222</v>
      </c>
      <c r="M3330" t="b">
        <v>0</v>
      </c>
      <c r="N3330">
        <v>9</v>
      </c>
      <c r="O3330" t="b">
        <v>1</v>
      </c>
      <c r="P3330" t="s">
        <v>8273</v>
      </c>
      <c r="Q3330" t="s">
        <v>8274</v>
      </c>
    </row>
    <row r="3331" spans="1:17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s="14">
        <f>ROUND((E3331/D3331)*100,0)</f>
        <v>117</v>
      </c>
      <c r="G3331" s="16">
        <f>IFERROR(ROUND(E3331/N3331,2),0)</f>
        <v>44.92</v>
      </c>
      <c r="H3331" t="s">
        <v>8218</v>
      </c>
      <c r="I3331" t="s">
        <v>8224</v>
      </c>
      <c r="J3331" t="s">
        <v>8246</v>
      </c>
      <c r="K3331" s="11">
        <v>41847.958333333336</v>
      </c>
      <c r="L3331" s="11">
        <v>41837.323009259257</v>
      </c>
      <c r="M3331" t="b">
        <v>0</v>
      </c>
      <c r="N3331">
        <v>26</v>
      </c>
      <c r="O3331" t="b">
        <v>1</v>
      </c>
      <c r="P3331" t="s">
        <v>8273</v>
      </c>
      <c r="Q3331" t="s">
        <v>8274</v>
      </c>
    </row>
    <row r="3332" spans="1:17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s="14">
        <f>ROUND((E3332/D3332)*100,0)</f>
        <v>106</v>
      </c>
      <c r="G3332" s="16">
        <f>IFERROR(ROUND(E3332/N3332,2),0)</f>
        <v>23.1</v>
      </c>
      <c r="H3332" t="s">
        <v>8218</v>
      </c>
      <c r="I3332" t="s">
        <v>8224</v>
      </c>
      <c r="J3332" t="s">
        <v>8246</v>
      </c>
      <c r="K3332" s="11">
        <v>42095.845694444448</v>
      </c>
      <c r="L3332" s="11">
        <v>42065.887361111112</v>
      </c>
      <c r="M3332" t="b">
        <v>0</v>
      </c>
      <c r="N3332">
        <v>69</v>
      </c>
      <c r="O3332" t="b">
        <v>1</v>
      </c>
      <c r="P3332" t="s">
        <v>8273</v>
      </c>
      <c r="Q3332" t="s">
        <v>8274</v>
      </c>
    </row>
    <row r="3333" spans="1:17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s="14">
        <f>ROUND((E3333/D3333)*100,0)</f>
        <v>105</v>
      </c>
      <c r="G3333" s="16">
        <f>IFERROR(ROUND(E3333/N3333,2),0)</f>
        <v>80.400000000000006</v>
      </c>
      <c r="H3333" t="s">
        <v>8218</v>
      </c>
      <c r="I3333" t="s">
        <v>8223</v>
      </c>
      <c r="J3333" t="s">
        <v>8245</v>
      </c>
      <c r="K3333" s="11">
        <v>42283.697754629633</v>
      </c>
      <c r="L3333" s="11">
        <v>42248.697754629633</v>
      </c>
      <c r="M3333" t="b">
        <v>0</v>
      </c>
      <c r="N3333">
        <v>65</v>
      </c>
      <c r="O3333" t="b">
        <v>1</v>
      </c>
      <c r="P3333" t="s">
        <v>8273</v>
      </c>
      <c r="Q3333" t="s">
        <v>8274</v>
      </c>
    </row>
    <row r="3334" spans="1:17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s="14">
        <f>ROUND((E3334/D3334)*100,0)</f>
        <v>100</v>
      </c>
      <c r="G3334" s="16">
        <f>IFERROR(ROUND(E3334/N3334,2),0)</f>
        <v>72.290000000000006</v>
      </c>
      <c r="H3334" t="s">
        <v>8218</v>
      </c>
      <c r="I3334" t="s">
        <v>8223</v>
      </c>
      <c r="J3334" t="s">
        <v>8245</v>
      </c>
      <c r="K3334" s="11">
        <v>41839.860300925924</v>
      </c>
      <c r="L3334" s="11">
        <v>41809.860300925924</v>
      </c>
      <c r="M3334" t="b">
        <v>0</v>
      </c>
      <c r="N3334">
        <v>83</v>
      </c>
      <c r="O3334" t="b">
        <v>1</v>
      </c>
      <c r="P3334" t="s">
        <v>8273</v>
      </c>
      <c r="Q3334" t="s">
        <v>8274</v>
      </c>
    </row>
    <row r="3335" spans="1:17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s="14">
        <f>ROUND((E3335/D3335)*100,0)</f>
        <v>105</v>
      </c>
      <c r="G3335" s="16">
        <f>IFERROR(ROUND(E3335/N3335,2),0)</f>
        <v>32.97</v>
      </c>
      <c r="H3335" t="s">
        <v>8218</v>
      </c>
      <c r="I3335" t="s">
        <v>8223</v>
      </c>
      <c r="J3335" t="s">
        <v>8245</v>
      </c>
      <c r="K3335" s="11">
        <v>42170.676851851851</v>
      </c>
      <c r="L3335" s="11">
        <v>42148.676851851851</v>
      </c>
      <c r="M3335" t="b">
        <v>0</v>
      </c>
      <c r="N3335">
        <v>111</v>
      </c>
      <c r="O3335" t="b">
        <v>1</v>
      </c>
      <c r="P3335" t="s">
        <v>8273</v>
      </c>
      <c r="Q3335" t="s">
        <v>8274</v>
      </c>
    </row>
    <row r="3336" spans="1:17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s="14">
        <f>ROUND((E3336/D3336)*100,0)</f>
        <v>139</v>
      </c>
      <c r="G3336" s="16">
        <f>IFERROR(ROUND(E3336/N3336,2),0)</f>
        <v>116.65</v>
      </c>
      <c r="H3336" t="s">
        <v>8218</v>
      </c>
      <c r="I3336" t="s">
        <v>8223</v>
      </c>
      <c r="J3336" t="s">
        <v>8245</v>
      </c>
      <c r="K3336" s="11">
        <v>42215.521087962959</v>
      </c>
      <c r="L3336" s="11">
        <v>42185.521087962959</v>
      </c>
      <c r="M3336" t="b">
        <v>0</v>
      </c>
      <c r="N3336">
        <v>46</v>
      </c>
      <c r="O3336" t="b">
        <v>1</v>
      </c>
      <c r="P3336" t="s">
        <v>8273</v>
      </c>
      <c r="Q3336" t="s">
        <v>8274</v>
      </c>
    </row>
    <row r="3337" spans="1:17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s="14">
        <f>ROUND((E3337/D3337)*100,0)</f>
        <v>100</v>
      </c>
      <c r="G3337" s="16">
        <f>IFERROR(ROUND(E3337/N3337,2),0)</f>
        <v>79.62</v>
      </c>
      <c r="H3337" t="s">
        <v>8218</v>
      </c>
      <c r="I3337" t="s">
        <v>8224</v>
      </c>
      <c r="J3337" t="s">
        <v>8246</v>
      </c>
      <c r="K3337" s="11">
        <v>41854.958333333336</v>
      </c>
      <c r="L3337" s="11">
        <v>41827.674143518518</v>
      </c>
      <c r="M3337" t="b">
        <v>0</v>
      </c>
      <c r="N3337">
        <v>63</v>
      </c>
      <c r="O3337" t="b">
        <v>1</v>
      </c>
      <c r="P3337" t="s">
        <v>8273</v>
      </c>
      <c r="Q3337" t="s">
        <v>8274</v>
      </c>
    </row>
    <row r="3338" spans="1:17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s="14">
        <f>ROUND((E3338/D3338)*100,0)</f>
        <v>100</v>
      </c>
      <c r="G3338" s="16">
        <f>IFERROR(ROUND(E3338/N3338,2),0)</f>
        <v>27.78</v>
      </c>
      <c r="H3338" t="s">
        <v>8218</v>
      </c>
      <c r="I3338" t="s">
        <v>8224</v>
      </c>
      <c r="J3338" t="s">
        <v>8246</v>
      </c>
      <c r="K3338" s="11">
        <v>42465.35701388889</v>
      </c>
      <c r="L3338" s="11">
        <v>42437.398680555554</v>
      </c>
      <c r="M3338" t="b">
        <v>0</v>
      </c>
      <c r="N3338">
        <v>9</v>
      </c>
      <c r="O3338" t="b">
        <v>1</v>
      </c>
      <c r="P3338" t="s">
        <v>8273</v>
      </c>
      <c r="Q3338" t="s">
        <v>8274</v>
      </c>
    </row>
    <row r="3339" spans="1:17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s="14">
        <f>ROUND((E3339/D3339)*100,0)</f>
        <v>110</v>
      </c>
      <c r="G3339" s="16">
        <f>IFERROR(ROUND(E3339/N3339,2),0)</f>
        <v>81.03</v>
      </c>
      <c r="H3339" t="s">
        <v>8218</v>
      </c>
      <c r="I3339" t="s">
        <v>8224</v>
      </c>
      <c r="J3339" t="s">
        <v>8246</v>
      </c>
      <c r="K3339" s="11">
        <v>41922.875</v>
      </c>
      <c r="L3339" s="11">
        <v>41901.282025462962</v>
      </c>
      <c r="M3339" t="b">
        <v>0</v>
      </c>
      <c r="N3339">
        <v>34</v>
      </c>
      <c r="O3339" t="b">
        <v>1</v>
      </c>
      <c r="P3339" t="s">
        <v>8273</v>
      </c>
      <c r="Q3339" t="s">
        <v>8274</v>
      </c>
    </row>
    <row r="3340" spans="1:17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s="14">
        <f>ROUND((E3340/D3340)*100,0)</f>
        <v>102</v>
      </c>
      <c r="G3340" s="16">
        <f>IFERROR(ROUND(E3340/N3340,2),0)</f>
        <v>136.85</v>
      </c>
      <c r="H3340" t="s">
        <v>8218</v>
      </c>
      <c r="I3340" t="s">
        <v>8223</v>
      </c>
      <c r="J3340" t="s">
        <v>8245</v>
      </c>
      <c r="K3340" s="11">
        <v>42790.574999999997</v>
      </c>
      <c r="L3340" s="11">
        <v>42769.574999999997</v>
      </c>
      <c r="M3340" t="b">
        <v>0</v>
      </c>
      <c r="N3340">
        <v>112</v>
      </c>
      <c r="O3340" t="b">
        <v>1</v>
      </c>
      <c r="P3340" t="s">
        <v>8273</v>
      </c>
      <c r="Q3340" t="s">
        <v>8274</v>
      </c>
    </row>
    <row r="3341" spans="1:17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s="14">
        <f>ROUND((E3341/D3341)*100,0)</f>
        <v>104</v>
      </c>
      <c r="G3341" s="16">
        <f>IFERROR(ROUND(E3341/N3341,2),0)</f>
        <v>177.62</v>
      </c>
      <c r="H3341" t="s">
        <v>8218</v>
      </c>
      <c r="I3341" t="s">
        <v>8223</v>
      </c>
      <c r="J3341" t="s">
        <v>8245</v>
      </c>
      <c r="K3341" s="11">
        <v>42579.665717592594</v>
      </c>
      <c r="L3341" s="11">
        <v>42549.665717592594</v>
      </c>
      <c r="M3341" t="b">
        <v>0</v>
      </c>
      <c r="N3341">
        <v>47</v>
      </c>
      <c r="O3341" t="b">
        <v>1</v>
      </c>
      <c r="P3341" t="s">
        <v>8273</v>
      </c>
      <c r="Q3341" t="s">
        <v>8274</v>
      </c>
    </row>
    <row r="3342" spans="1:17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s="14">
        <f>ROUND((E3342/D3342)*100,0)</f>
        <v>138</v>
      </c>
      <c r="G3342" s="16">
        <f>IFERROR(ROUND(E3342/N3342,2),0)</f>
        <v>109.08</v>
      </c>
      <c r="H3342" t="s">
        <v>8218</v>
      </c>
      <c r="I3342" t="s">
        <v>8223</v>
      </c>
      <c r="J3342" t="s">
        <v>8245</v>
      </c>
      <c r="K3342" s="11">
        <v>42710.974004629628</v>
      </c>
      <c r="L3342" s="11">
        <v>42685.974004629628</v>
      </c>
      <c r="M3342" t="b">
        <v>0</v>
      </c>
      <c r="N3342">
        <v>38</v>
      </c>
      <c r="O3342" t="b">
        <v>1</v>
      </c>
      <c r="P3342" t="s">
        <v>8273</v>
      </c>
      <c r="Q3342" t="s">
        <v>8274</v>
      </c>
    </row>
    <row r="3343" spans="1:17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s="14">
        <f>ROUND((E3343/D3343)*100,0)</f>
        <v>100</v>
      </c>
      <c r="G3343" s="16">
        <f>IFERROR(ROUND(E3343/N3343,2),0)</f>
        <v>119.64</v>
      </c>
      <c r="H3343" t="s">
        <v>8218</v>
      </c>
      <c r="I3343" t="s">
        <v>8224</v>
      </c>
      <c r="J3343" t="s">
        <v>8246</v>
      </c>
      <c r="K3343" s="11">
        <v>42533.708333333336</v>
      </c>
      <c r="L3343" s="11">
        <v>42510.798854166664</v>
      </c>
      <c r="M3343" t="b">
        <v>0</v>
      </c>
      <c r="N3343">
        <v>28</v>
      </c>
      <c r="O3343" t="b">
        <v>1</v>
      </c>
      <c r="P3343" t="s">
        <v>8273</v>
      </c>
      <c r="Q3343" t="s">
        <v>8274</v>
      </c>
    </row>
    <row r="3344" spans="1:17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s="14">
        <f>ROUND((E3344/D3344)*100,0)</f>
        <v>102</v>
      </c>
      <c r="G3344" s="16">
        <f>IFERROR(ROUND(E3344/N3344,2),0)</f>
        <v>78.209999999999994</v>
      </c>
      <c r="H3344" t="s">
        <v>8218</v>
      </c>
      <c r="I3344" t="s">
        <v>8223</v>
      </c>
      <c r="J3344" t="s">
        <v>8245</v>
      </c>
      <c r="K3344" s="11">
        <v>42095.207638888889</v>
      </c>
      <c r="L3344" s="11">
        <v>42062.296412037038</v>
      </c>
      <c r="M3344" t="b">
        <v>0</v>
      </c>
      <c r="N3344">
        <v>78</v>
      </c>
      <c r="O3344" t="b">
        <v>1</v>
      </c>
      <c r="P3344" t="s">
        <v>8273</v>
      </c>
      <c r="Q3344" t="s">
        <v>8274</v>
      </c>
    </row>
    <row r="3345" spans="1:17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s="14">
        <f>ROUND((E3345/D3345)*100,0)</f>
        <v>171</v>
      </c>
      <c r="G3345" s="16">
        <f>IFERROR(ROUND(E3345/N3345,2),0)</f>
        <v>52.17</v>
      </c>
      <c r="H3345" t="s">
        <v>8218</v>
      </c>
      <c r="I3345" t="s">
        <v>8224</v>
      </c>
      <c r="J3345" t="s">
        <v>8246</v>
      </c>
      <c r="K3345" s="11">
        <v>42473.554166666669</v>
      </c>
      <c r="L3345" s="11">
        <v>42452.916481481479</v>
      </c>
      <c r="M3345" t="b">
        <v>0</v>
      </c>
      <c r="N3345">
        <v>23</v>
      </c>
      <c r="O3345" t="b">
        <v>1</v>
      </c>
      <c r="P3345" t="s">
        <v>8273</v>
      </c>
      <c r="Q3345" t="s">
        <v>8274</v>
      </c>
    </row>
    <row r="3346" spans="1:17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s="14">
        <f>ROUND((E3346/D3346)*100,0)</f>
        <v>101</v>
      </c>
      <c r="G3346" s="16">
        <f>IFERROR(ROUND(E3346/N3346,2),0)</f>
        <v>114.13</v>
      </c>
      <c r="H3346" t="s">
        <v>8218</v>
      </c>
      <c r="I3346" t="s">
        <v>8223</v>
      </c>
      <c r="J3346" t="s">
        <v>8245</v>
      </c>
      <c r="K3346" s="11">
        <v>41881.200150462966</v>
      </c>
      <c r="L3346" s="11">
        <v>41851.200150462966</v>
      </c>
      <c r="M3346" t="b">
        <v>0</v>
      </c>
      <c r="N3346">
        <v>40</v>
      </c>
      <c r="O3346" t="b">
        <v>1</v>
      </c>
      <c r="P3346" t="s">
        <v>8273</v>
      </c>
      <c r="Q3346" t="s">
        <v>8274</v>
      </c>
    </row>
    <row r="3347" spans="1:17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s="14">
        <f>ROUND((E3347/D3347)*100,0)</f>
        <v>130</v>
      </c>
      <c r="G3347" s="16">
        <f>IFERROR(ROUND(E3347/N3347,2),0)</f>
        <v>50</v>
      </c>
      <c r="H3347" t="s">
        <v>8218</v>
      </c>
      <c r="I3347" t="s">
        <v>8223</v>
      </c>
      <c r="J3347" t="s">
        <v>8245</v>
      </c>
      <c r="K3347" s="11">
        <v>42112.025694444441</v>
      </c>
      <c r="L3347" s="11">
        <v>42053.106111111112</v>
      </c>
      <c r="M3347" t="b">
        <v>0</v>
      </c>
      <c r="N3347">
        <v>13</v>
      </c>
      <c r="O3347" t="b">
        <v>1</v>
      </c>
      <c r="P3347" t="s">
        <v>8273</v>
      </c>
      <c r="Q3347" t="s">
        <v>8274</v>
      </c>
    </row>
    <row r="3348" spans="1:17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s="14">
        <f>ROUND((E3348/D3348)*100,0)</f>
        <v>110</v>
      </c>
      <c r="G3348" s="16">
        <f>IFERROR(ROUND(E3348/N3348,2),0)</f>
        <v>91.67</v>
      </c>
      <c r="H3348" t="s">
        <v>8218</v>
      </c>
      <c r="I3348" t="s">
        <v>8223</v>
      </c>
      <c r="J3348" t="s">
        <v>8245</v>
      </c>
      <c r="K3348" s="11">
        <v>42061.024421296293</v>
      </c>
      <c r="L3348" s="11">
        <v>42054.024421296293</v>
      </c>
      <c r="M3348" t="b">
        <v>0</v>
      </c>
      <c r="N3348">
        <v>18</v>
      </c>
      <c r="O3348" t="b">
        <v>1</v>
      </c>
      <c r="P3348" t="s">
        <v>8273</v>
      </c>
      <c r="Q3348" t="s">
        <v>8274</v>
      </c>
    </row>
    <row r="3349" spans="1:17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s="14">
        <f>ROUND((E3349/D3349)*100,0)</f>
        <v>119</v>
      </c>
      <c r="G3349" s="16">
        <f>IFERROR(ROUND(E3349/N3349,2),0)</f>
        <v>108.59</v>
      </c>
      <c r="H3349" t="s">
        <v>8218</v>
      </c>
      <c r="I3349" t="s">
        <v>8224</v>
      </c>
      <c r="J3349" t="s">
        <v>8246</v>
      </c>
      <c r="K3349" s="11">
        <v>42498.875</v>
      </c>
      <c r="L3349" s="11">
        <v>42484.551550925928</v>
      </c>
      <c r="M3349" t="b">
        <v>0</v>
      </c>
      <c r="N3349">
        <v>22</v>
      </c>
      <c r="O3349" t="b">
        <v>1</v>
      </c>
      <c r="P3349" t="s">
        <v>8273</v>
      </c>
      <c r="Q3349" t="s">
        <v>8274</v>
      </c>
    </row>
    <row r="3350" spans="1:17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s="14">
        <f>ROUND((E3350/D3350)*100,0)</f>
        <v>100</v>
      </c>
      <c r="G3350" s="16">
        <f>IFERROR(ROUND(E3350/N3350,2),0)</f>
        <v>69.819999999999993</v>
      </c>
      <c r="H3350" t="s">
        <v>8218</v>
      </c>
      <c r="I3350" t="s">
        <v>8223</v>
      </c>
      <c r="J3350" t="s">
        <v>8245</v>
      </c>
      <c r="K3350" s="11">
        <v>42490.165972222225</v>
      </c>
      <c r="L3350" s="11">
        <v>42466.558796296296</v>
      </c>
      <c r="M3350" t="b">
        <v>0</v>
      </c>
      <c r="N3350">
        <v>79</v>
      </c>
      <c r="O3350" t="b">
        <v>1</v>
      </c>
      <c r="P3350" t="s">
        <v>8273</v>
      </c>
      <c r="Q3350" t="s">
        <v>8274</v>
      </c>
    </row>
    <row r="3351" spans="1:17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s="14">
        <f>ROUND((E3351/D3351)*100,0)</f>
        <v>153</v>
      </c>
      <c r="G3351" s="16">
        <f>IFERROR(ROUND(E3351/N3351,2),0)</f>
        <v>109.57</v>
      </c>
      <c r="H3351" t="s">
        <v>8218</v>
      </c>
      <c r="I3351" t="s">
        <v>8223</v>
      </c>
      <c r="J3351" t="s">
        <v>8245</v>
      </c>
      <c r="K3351" s="11">
        <v>42534.708333333336</v>
      </c>
      <c r="L3351" s="11">
        <v>42513.11078703704</v>
      </c>
      <c r="M3351" t="b">
        <v>0</v>
      </c>
      <c r="N3351">
        <v>14</v>
      </c>
      <c r="O3351" t="b">
        <v>1</v>
      </c>
      <c r="P3351" t="s">
        <v>8273</v>
      </c>
      <c r="Q3351" t="s">
        <v>8274</v>
      </c>
    </row>
    <row r="3352" spans="1:17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s="14">
        <f>ROUND((E3352/D3352)*100,0)</f>
        <v>104</v>
      </c>
      <c r="G3352" s="16">
        <f>IFERROR(ROUND(E3352/N3352,2),0)</f>
        <v>71.67</v>
      </c>
      <c r="H3352" t="s">
        <v>8218</v>
      </c>
      <c r="I3352" t="s">
        <v>8242</v>
      </c>
      <c r="J3352" t="s">
        <v>8248</v>
      </c>
      <c r="K3352" s="11">
        <v>42337.958333333336</v>
      </c>
      <c r="L3352" s="11">
        <v>42302.701516203706</v>
      </c>
      <c r="M3352" t="b">
        <v>0</v>
      </c>
      <c r="N3352">
        <v>51</v>
      </c>
      <c r="O3352" t="b">
        <v>1</v>
      </c>
      <c r="P3352" t="s">
        <v>8273</v>
      </c>
      <c r="Q3352" t="s">
        <v>8274</v>
      </c>
    </row>
    <row r="3353" spans="1:17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s="14">
        <f>ROUND((E3353/D3353)*100,0)</f>
        <v>101</v>
      </c>
      <c r="G3353" s="16">
        <f>IFERROR(ROUND(E3353/N3353,2),0)</f>
        <v>93.61</v>
      </c>
      <c r="H3353" t="s">
        <v>8218</v>
      </c>
      <c r="I3353" t="s">
        <v>8224</v>
      </c>
      <c r="J3353" t="s">
        <v>8246</v>
      </c>
      <c r="K3353" s="11">
        <v>41843.458333333336</v>
      </c>
      <c r="L3353" s="11">
        <v>41806.395428240743</v>
      </c>
      <c r="M3353" t="b">
        <v>0</v>
      </c>
      <c r="N3353">
        <v>54</v>
      </c>
      <c r="O3353" t="b">
        <v>1</v>
      </c>
      <c r="P3353" t="s">
        <v>8273</v>
      </c>
      <c r="Q3353" t="s">
        <v>8274</v>
      </c>
    </row>
    <row r="3354" spans="1:17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s="14">
        <f>ROUND((E3354/D3354)*100,0)</f>
        <v>108</v>
      </c>
      <c r="G3354" s="16">
        <f>IFERROR(ROUND(E3354/N3354,2),0)</f>
        <v>76.8</v>
      </c>
      <c r="H3354" t="s">
        <v>8218</v>
      </c>
      <c r="I3354" t="s">
        <v>8224</v>
      </c>
      <c r="J3354" t="s">
        <v>8246</v>
      </c>
      <c r="K3354" s="11">
        <v>42552.958333333336</v>
      </c>
      <c r="L3354" s="11">
        <v>42495.992800925924</v>
      </c>
      <c r="M3354" t="b">
        <v>0</v>
      </c>
      <c r="N3354">
        <v>70</v>
      </c>
      <c r="O3354" t="b">
        <v>1</v>
      </c>
      <c r="P3354" t="s">
        <v>8273</v>
      </c>
      <c r="Q3354" t="s">
        <v>8274</v>
      </c>
    </row>
    <row r="3355" spans="1:17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s="14">
        <f>ROUND((E3355/D3355)*100,0)</f>
        <v>315</v>
      </c>
      <c r="G3355" s="16">
        <f>IFERROR(ROUND(E3355/N3355,2),0)</f>
        <v>35.799999999999997</v>
      </c>
      <c r="H3355" t="s">
        <v>8218</v>
      </c>
      <c r="I3355" t="s">
        <v>8224</v>
      </c>
      <c r="J3355" t="s">
        <v>8246</v>
      </c>
      <c r="K3355" s="11">
        <v>42492.958333333336</v>
      </c>
      <c r="L3355" s="11">
        <v>42479.432291666664</v>
      </c>
      <c r="M3355" t="b">
        <v>0</v>
      </c>
      <c r="N3355">
        <v>44</v>
      </c>
      <c r="O3355" t="b">
        <v>1</v>
      </c>
      <c r="P3355" t="s">
        <v>8273</v>
      </c>
      <c r="Q3355" t="s">
        <v>8274</v>
      </c>
    </row>
    <row r="3356" spans="1:17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s="14">
        <f>ROUND((E3356/D3356)*100,0)</f>
        <v>102</v>
      </c>
      <c r="G3356" s="16">
        <f>IFERROR(ROUND(E3356/N3356,2),0)</f>
        <v>55.6</v>
      </c>
      <c r="H3356" t="s">
        <v>8218</v>
      </c>
      <c r="I3356" t="s">
        <v>8223</v>
      </c>
      <c r="J3356" t="s">
        <v>8245</v>
      </c>
      <c r="K3356" s="11">
        <v>42306.167361111111</v>
      </c>
      <c r="L3356" s="11">
        <v>42270.726921296293</v>
      </c>
      <c r="M3356" t="b">
        <v>0</v>
      </c>
      <c r="N3356">
        <v>55</v>
      </c>
      <c r="O3356" t="b">
        <v>1</v>
      </c>
      <c r="P3356" t="s">
        <v>8273</v>
      </c>
      <c r="Q3356" t="s">
        <v>8274</v>
      </c>
    </row>
    <row r="3357" spans="1:17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s="14">
        <f>ROUND((E3357/D3357)*100,0)</f>
        <v>126</v>
      </c>
      <c r="G3357" s="16">
        <f>IFERROR(ROUND(E3357/N3357,2),0)</f>
        <v>147.33000000000001</v>
      </c>
      <c r="H3357" t="s">
        <v>8218</v>
      </c>
      <c r="I3357" t="s">
        <v>8224</v>
      </c>
      <c r="J3357" t="s">
        <v>8246</v>
      </c>
      <c r="K3357" s="11">
        <v>42500.470138888886</v>
      </c>
      <c r="L3357" s="11">
        <v>42489.619525462964</v>
      </c>
      <c r="M3357" t="b">
        <v>0</v>
      </c>
      <c r="N3357">
        <v>15</v>
      </c>
      <c r="O3357" t="b">
        <v>1</v>
      </c>
      <c r="P3357" t="s">
        <v>8273</v>
      </c>
      <c r="Q3357" t="s">
        <v>8274</v>
      </c>
    </row>
    <row r="3358" spans="1:17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s="14">
        <f>ROUND((E3358/D3358)*100,0)</f>
        <v>101</v>
      </c>
      <c r="G3358" s="16">
        <f>IFERROR(ROUND(E3358/N3358,2),0)</f>
        <v>56.33</v>
      </c>
      <c r="H3358" t="s">
        <v>8218</v>
      </c>
      <c r="I3358" t="s">
        <v>8224</v>
      </c>
      <c r="J3358" t="s">
        <v>8246</v>
      </c>
      <c r="K3358" s="11">
        <v>42566.815648148149</v>
      </c>
      <c r="L3358" s="11">
        <v>42536.815648148149</v>
      </c>
      <c r="M3358" t="b">
        <v>0</v>
      </c>
      <c r="N3358">
        <v>27</v>
      </c>
      <c r="O3358" t="b">
        <v>1</v>
      </c>
      <c r="P3358" t="s">
        <v>8273</v>
      </c>
      <c r="Q3358" t="s">
        <v>8274</v>
      </c>
    </row>
    <row r="3359" spans="1:17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s="14">
        <f>ROUND((E3359/D3359)*100,0)</f>
        <v>101</v>
      </c>
      <c r="G3359" s="16">
        <f>IFERROR(ROUND(E3359/N3359,2),0)</f>
        <v>96.19</v>
      </c>
      <c r="H3359" t="s">
        <v>8218</v>
      </c>
      <c r="I3359" t="s">
        <v>8224</v>
      </c>
      <c r="J3359" t="s">
        <v>8246</v>
      </c>
      <c r="K3359" s="11">
        <v>41852.417939814812</v>
      </c>
      <c r="L3359" s="11">
        <v>41822.417939814812</v>
      </c>
      <c r="M3359" t="b">
        <v>0</v>
      </c>
      <c r="N3359">
        <v>21</v>
      </c>
      <c r="O3359" t="b">
        <v>1</v>
      </c>
      <c r="P3359" t="s">
        <v>8273</v>
      </c>
      <c r="Q3359" t="s">
        <v>8274</v>
      </c>
    </row>
    <row r="3360" spans="1:17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s="14">
        <f>ROUND((E3360/D3360)*100,0)</f>
        <v>103</v>
      </c>
      <c r="G3360" s="16">
        <f>IFERROR(ROUND(E3360/N3360,2),0)</f>
        <v>63.57</v>
      </c>
      <c r="H3360" t="s">
        <v>8218</v>
      </c>
      <c r="I3360" t="s">
        <v>8223</v>
      </c>
      <c r="J3360" t="s">
        <v>8245</v>
      </c>
      <c r="K3360" s="11">
        <v>41962.352766203701</v>
      </c>
      <c r="L3360" s="11">
        <v>41932.311099537037</v>
      </c>
      <c r="M3360" t="b">
        <v>0</v>
      </c>
      <c r="N3360">
        <v>162</v>
      </c>
      <c r="O3360" t="b">
        <v>1</v>
      </c>
      <c r="P3360" t="s">
        <v>8273</v>
      </c>
      <c r="Q3360" t="s">
        <v>8274</v>
      </c>
    </row>
    <row r="3361" spans="1:17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s="14">
        <f>ROUND((E3361/D3361)*100,0)</f>
        <v>106</v>
      </c>
      <c r="G3361" s="16">
        <f>IFERROR(ROUND(E3361/N3361,2),0)</f>
        <v>184.78</v>
      </c>
      <c r="H3361" t="s">
        <v>8218</v>
      </c>
      <c r="I3361" t="s">
        <v>8223</v>
      </c>
      <c r="J3361" t="s">
        <v>8245</v>
      </c>
      <c r="K3361" s="11">
        <v>42791.057106481479</v>
      </c>
      <c r="L3361" s="11">
        <v>42746.057106481479</v>
      </c>
      <c r="M3361" t="b">
        <v>0</v>
      </c>
      <c r="N3361">
        <v>23</v>
      </c>
      <c r="O3361" t="b">
        <v>1</v>
      </c>
      <c r="P3361" t="s">
        <v>8273</v>
      </c>
      <c r="Q3361" t="s">
        <v>8274</v>
      </c>
    </row>
    <row r="3362" spans="1:17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s="14">
        <f>ROUND((E3362/D3362)*100,0)</f>
        <v>101</v>
      </c>
      <c r="G3362" s="16">
        <f>IFERROR(ROUND(E3362/N3362,2),0)</f>
        <v>126.72</v>
      </c>
      <c r="H3362" t="s">
        <v>8218</v>
      </c>
      <c r="I3362" t="s">
        <v>8243</v>
      </c>
      <c r="J3362" t="s">
        <v>8257</v>
      </c>
      <c r="K3362" s="11">
        <v>42718.665972222225</v>
      </c>
      <c r="L3362" s="11">
        <v>42697.082673611112</v>
      </c>
      <c r="M3362" t="b">
        <v>0</v>
      </c>
      <c r="N3362">
        <v>72</v>
      </c>
      <c r="O3362" t="b">
        <v>1</v>
      </c>
      <c r="P3362" t="s">
        <v>8273</v>
      </c>
      <c r="Q3362" t="s">
        <v>8274</v>
      </c>
    </row>
    <row r="3363" spans="1:17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s="14">
        <f>ROUND((E3363/D3363)*100,0)</f>
        <v>113</v>
      </c>
      <c r="G3363" s="16">
        <f>IFERROR(ROUND(E3363/N3363,2),0)</f>
        <v>83.43</v>
      </c>
      <c r="H3363" t="s">
        <v>8218</v>
      </c>
      <c r="I3363" t="s">
        <v>8223</v>
      </c>
      <c r="J3363" t="s">
        <v>8245</v>
      </c>
      <c r="K3363" s="11">
        <v>41883.665972222225</v>
      </c>
      <c r="L3363" s="11">
        <v>41866.025347222225</v>
      </c>
      <c r="M3363" t="b">
        <v>0</v>
      </c>
      <c r="N3363">
        <v>68</v>
      </c>
      <c r="O3363" t="b">
        <v>1</v>
      </c>
      <c r="P3363" t="s">
        <v>8273</v>
      </c>
      <c r="Q3363" t="s">
        <v>8274</v>
      </c>
    </row>
    <row r="3364" spans="1:17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s="14">
        <f>ROUND((E3364/D3364)*100,0)</f>
        <v>218</v>
      </c>
      <c r="G3364" s="16">
        <f>IFERROR(ROUND(E3364/N3364,2),0)</f>
        <v>54.5</v>
      </c>
      <c r="H3364" t="s">
        <v>8218</v>
      </c>
      <c r="I3364" t="s">
        <v>8223</v>
      </c>
      <c r="J3364" t="s">
        <v>8245</v>
      </c>
      <c r="K3364" s="11">
        <v>42070.204861111109</v>
      </c>
      <c r="L3364" s="11">
        <v>42056.091631944444</v>
      </c>
      <c r="M3364" t="b">
        <v>0</v>
      </c>
      <c r="N3364">
        <v>20</v>
      </c>
      <c r="O3364" t="b">
        <v>1</v>
      </c>
      <c r="P3364" t="s">
        <v>8273</v>
      </c>
      <c r="Q3364" t="s">
        <v>8274</v>
      </c>
    </row>
    <row r="3365" spans="1:17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s="14">
        <f>ROUND((E3365/D3365)*100,0)</f>
        <v>101</v>
      </c>
      <c r="G3365" s="16">
        <f>IFERROR(ROUND(E3365/N3365,2),0)</f>
        <v>302.31</v>
      </c>
      <c r="H3365" t="s">
        <v>8218</v>
      </c>
      <c r="I3365" t="s">
        <v>8223</v>
      </c>
      <c r="J3365" t="s">
        <v>8245</v>
      </c>
      <c r="K3365" s="11">
        <v>41870.666666666664</v>
      </c>
      <c r="L3365" s="11">
        <v>41851.771354166667</v>
      </c>
      <c r="M3365" t="b">
        <v>0</v>
      </c>
      <c r="N3365">
        <v>26</v>
      </c>
      <c r="O3365" t="b">
        <v>1</v>
      </c>
      <c r="P3365" t="s">
        <v>8273</v>
      </c>
      <c r="Q3365" t="s">
        <v>8274</v>
      </c>
    </row>
    <row r="3366" spans="1:17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s="14">
        <f>ROUND((E3366/D3366)*100,0)</f>
        <v>106</v>
      </c>
      <c r="G3366" s="16">
        <f>IFERROR(ROUND(E3366/N3366,2),0)</f>
        <v>44.14</v>
      </c>
      <c r="H3366" t="s">
        <v>8218</v>
      </c>
      <c r="I3366" t="s">
        <v>8224</v>
      </c>
      <c r="J3366" t="s">
        <v>8246</v>
      </c>
      <c r="K3366" s="11">
        <v>42444.875</v>
      </c>
      <c r="L3366" s="11">
        <v>42422.977418981478</v>
      </c>
      <c r="M3366" t="b">
        <v>0</v>
      </c>
      <c r="N3366">
        <v>72</v>
      </c>
      <c r="O3366" t="b">
        <v>1</v>
      </c>
      <c r="P3366" t="s">
        <v>8273</v>
      </c>
      <c r="Q3366" t="s">
        <v>8274</v>
      </c>
    </row>
    <row r="3367" spans="1:17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s="14">
        <f>ROUND((E3367/D3367)*100,0)</f>
        <v>104</v>
      </c>
      <c r="G3367" s="16">
        <f>IFERROR(ROUND(E3367/N3367,2),0)</f>
        <v>866.67</v>
      </c>
      <c r="H3367" t="s">
        <v>8218</v>
      </c>
      <c r="I3367" t="s">
        <v>8223</v>
      </c>
      <c r="J3367" t="s">
        <v>8245</v>
      </c>
      <c r="K3367" s="11">
        <v>42351.101759259262</v>
      </c>
      <c r="L3367" s="11">
        <v>42321.101759259262</v>
      </c>
      <c r="M3367" t="b">
        <v>0</v>
      </c>
      <c r="N3367">
        <v>3</v>
      </c>
      <c r="O3367" t="b">
        <v>1</v>
      </c>
      <c r="P3367" t="s">
        <v>8273</v>
      </c>
      <c r="Q3367" t="s">
        <v>8274</v>
      </c>
    </row>
    <row r="3368" spans="1:17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s="14">
        <f>ROUND((E3368/D3368)*100,0)</f>
        <v>221</v>
      </c>
      <c r="G3368" s="16">
        <f>IFERROR(ROUND(E3368/N3368,2),0)</f>
        <v>61.39</v>
      </c>
      <c r="H3368" t="s">
        <v>8218</v>
      </c>
      <c r="I3368" t="s">
        <v>8223</v>
      </c>
      <c r="J3368" t="s">
        <v>8245</v>
      </c>
      <c r="K3368" s="11">
        <v>42137.067557870374</v>
      </c>
      <c r="L3368" s="11">
        <v>42107.067557870374</v>
      </c>
      <c r="M3368" t="b">
        <v>0</v>
      </c>
      <c r="N3368">
        <v>18</v>
      </c>
      <c r="O3368" t="b">
        <v>1</v>
      </c>
      <c r="P3368" t="s">
        <v>8273</v>
      </c>
      <c r="Q3368" t="s">
        <v>8274</v>
      </c>
    </row>
    <row r="3369" spans="1:17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s="14">
        <f>ROUND((E3369/D3369)*100,0)</f>
        <v>119</v>
      </c>
      <c r="G3369" s="16">
        <f>IFERROR(ROUND(E3369/N3369,2),0)</f>
        <v>29.67</v>
      </c>
      <c r="H3369" t="s">
        <v>8218</v>
      </c>
      <c r="I3369" t="s">
        <v>8224</v>
      </c>
      <c r="J3369" t="s">
        <v>8246</v>
      </c>
      <c r="K3369" s="11">
        <v>42217.933958333335</v>
      </c>
      <c r="L3369" s="11">
        <v>42192.933958333335</v>
      </c>
      <c r="M3369" t="b">
        <v>0</v>
      </c>
      <c r="N3369">
        <v>30</v>
      </c>
      <c r="O3369" t="b">
        <v>1</v>
      </c>
      <c r="P3369" t="s">
        <v>8273</v>
      </c>
      <c r="Q3369" t="s">
        <v>8274</v>
      </c>
    </row>
    <row r="3370" spans="1:17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s="14">
        <f>ROUND((E3370/D3370)*100,0)</f>
        <v>105</v>
      </c>
      <c r="G3370" s="16">
        <f>IFERROR(ROUND(E3370/N3370,2),0)</f>
        <v>45.48</v>
      </c>
      <c r="H3370" t="s">
        <v>8218</v>
      </c>
      <c r="I3370" t="s">
        <v>8223</v>
      </c>
      <c r="J3370" t="s">
        <v>8245</v>
      </c>
      <c r="K3370" s="11">
        <v>42005.208333333336</v>
      </c>
      <c r="L3370" s="11">
        <v>41969.199756944443</v>
      </c>
      <c r="M3370" t="b">
        <v>0</v>
      </c>
      <c r="N3370">
        <v>23</v>
      </c>
      <c r="O3370" t="b">
        <v>1</v>
      </c>
      <c r="P3370" t="s">
        <v>8273</v>
      </c>
      <c r="Q3370" t="s">
        <v>8274</v>
      </c>
    </row>
    <row r="3371" spans="1:17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s="14">
        <f>ROUND((E3371/D3371)*100,0)</f>
        <v>104</v>
      </c>
      <c r="G3371" s="16">
        <f>IFERROR(ROUND(E3371/N3371,2),0)</f>
        <v>96.2</v>
      </c>
      <c r="H3371" t="s">
        <v>8218</v>
      </c>
      <c r="I3371" t="s">
        <v>8240</v>
      </c>
      <c r="J3371" t="s">
        <v>8248</v>
      </c>
      <c r="K3371" s="11">
        <v>42750.041435185187</v>
      </c>
      <c r="L3371" s="11">
        <v>42690.041435185187</v>
      </c>
      <c r="M3371" t="b">
        <v>0</v>
      </c>
      <c r="N3371">
        <v>54</v>
      </c>
      <c r="O3371" t="b">
        <v>1</v>
      </c>
      <c r="P3371" t="s">
        <v>8273</v>
      </c>
      <c r="Q3371" t="s">
        <v>8274</v>
      </c>
    </row>
    <row r="3372" spans="1:17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s="14">
        <f>ROUND((E3372/D3372)*100,0)</f>
        <v>118</v>
      </c>
      <c r="G3372" s="16">
        <f>IFERROR(ROUND(E3372/N3372,2),0)</f>
        <v>67.92</v>
      </c>
      <c r="H3372" t="s">
        <v>8218</v>
      </c>
      <c r="I3372" t="s">
        <v>8223</v>
      </c>
      <c r="J3372" t="s">
        <v>8245</v>
      </c>
      <c r="K3372" s="11">
        <v>42721.333333333336</v>
      </c>
      <c r="L3372" s="11">
        <v>42690.334317129629</v>
      </c>
      <c r="M3372" t="b">
        <v>0</v>
      </c>
      <c r="N3372">
        <v>26</v>
      </c>
      <c r="O3372" t="b">
        <v>1</v>
      </c>
      <c r="P3372" t="s">
        <v>8273</v>
      </c>
      <c r="Q3372" t="s">
        <v>8274</v>
      </c>
    </row>
    <row r="3373" spans="1:17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s="14">
        <f>ROUND((E3373/D3373)*100,0)</f>
        <v>139</v>
      </c>
      <c r="G3373" s="16">
        <f>IFERROR(ROUND(E3373/N3373,2),0)</f>
        <v>30.78</v>
      </c>
      <c r="H3373" t="s">
        <v>8218</v>
      </c>
      <c r="I3373" t="s">
        <v>8223</v>
      </c>
      <c r="J3373" t="s">
        <v>8245</v>
      </c>
      <c r="K3373" s="11">
        <v>42340.874594907407</v>
      </c>
      <c r="L3373" s="11">
        <v>42312.874594907407</v>
      </c>
      <c r="M3373" t="b">
        <v>0</v>
      </c>
      <c r="N3373">
        <v>9</v>
      </c>
      <c r="O3373" t="b">
        <v>1</v>
      </c>
      <c r="P3373" t="s">
        <v>8273</v>
      </c>
      <c r="Q3373" t="s">
        <v>8274</v>
      </c>
    </row>
    <row r="3374" spans="1:17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s="14">
        <f>ROUND((E3374/D3374)*100,0)</f>
        <v>104</v>
      </c>
      <c r="G3374" s="16">
        <f>IFERROR(ROUND(E3374/N3374,2),0)</f>
        <v>38.33</v>
      </c>
      <c r="H3374" t="s">
        <v>8218</v>
      </c>
      <c r="I3374" t="s">
        <v>8223</v>
      </c>
      <c r="J3374" t="s">
        <v>8245</v>
      </c>
      <c r="K3374" s="11">
        <v>41876.207638888889</v>
      </c>
      <c r="L3374" s="11">
        <v>41855.548101851855</v>
      </c>
      <c r="M3374" t="b">
        <v>0</v>
      </c>
      <c r="N3374">
        <v>27</v>
      </c>
      <c r="O3374" t="b">
        <v>1</v>
      </c>
      <c r="P3374" t="s">
        <v>8273</v>
      </c>
      <c r="Q3374" t="s">
        <v>8274</v>
      </c>
    </row>
    <row r="3375" spans="1:17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s="14">
        <f>ROUND((E3375/D3375)*100,0)</f>
        <v>100</v>
      </c>
      <c r="G3375" s="16">
        <f>IFERROR(ROUND(E3375/N3375,2),0)</f>
        <v>66.83</v>
      </c>
      <c r="H3375" t="s">
        <v>8218</v>
      </c>
      <c r="I3375" t="s">
        <v>8224</v>
      </c>
      <c r="J3375" t="s">
        <v>8246</v>
      </c>
      <c r="K3375" s="11">
        <v>42203.666666666664</v>
      </c>
      <c r="L3375" s="11">
        <v>42179.854629629626</v>
      </c>
      <c r="M3375" t="b">
        <v>0</v>
      </c>
      <c r="N3375">
        <v>30</v>
      </c>
      <c r="O3375" t="b">
        <v>1</v>
      </c>
      <c r="P3375" t="s">
        <v>8273</v>
      </c>
      <c r="Q3375" t="s">
        <v>8274</v>
      </c>
    </row>
    <row r="3376" spans="1:17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s="14">
        <f>ROUND((E3376/D3376)*100,0)</f>
        <v>107</v>
      </c>
      <c r="G3376" s="16">
        <f>IFERROR(ROUND(E3376/N3376,2),0)</f>
        <v>71.73</v>
      </c>
      <c r="H3376" t="s">
        <v>8218</v>
      </c>
      <c r="I3376" t="s">
        <v>8228</v>
      </c>
      <c r="J3376" t="s">
        <v>8250</v>
      </c>
      <c r="K3376" s="11">
        <v>42305.731666666667</v>
      </c>
      <c r="L3376" s="11">
        <v>42275.731666666667</v>
      </c>
      <c r="M3376" t="b">
        <v>0</v>
      </c>
      <c r="N3376">
        <v>52</v>
      </c>
      <c r="O3376" t="b">
        <v>1</v>
      </c>
      <c r="P3376" t="s">
        <v>8273</v>
      </c>
      <c r="Q3376" t="s">
        <v>8274</v>
      </c>
    </row>
    <row r="3377" spans="1:17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s="14">
        <f>ROUND((E3377/D3377)*100,0)</f>
        <v>100</v>
      </c>
      <c r="G3377" s="16">
        <f>IFERROR(ROUND(E3377/N3377,2),0)</f>
        <v>176.47</v>
      </c>
      <c r="H3377" t="s">
        <v>8218</v>
      </c>
      <c r="I3377" t="s">
        <v>8224</v>
      </c>
      <c r="J3377" t="s">
        <v>8246</v>
      </c>
      <c r="K3377" s="11">
        <v>41777.610798611109</v>
      </c>
      <c r="L3377" s="11">
        <v>41765.610798611109</v>
      </c>
      <c r="M3377" t="b">
        <v>0</v>
      </c>
      <c r="N3377">
        <v>17</v>
      </c>
      <c r="O3377" t="b">
        <v>1</v>
      </c>
      <c r="P3377" t="s">
        <v>8273</v>
      </c>
      <c r="Q3377" t="s">
        <v>8274</v>
      </c>
    </row>
    <row r="3378" spans="1:17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s="14">
        <f>ROUND((E3378/D3378)*100,0)</f>
        <v>100</v>
      </c>
      <c r="G3378" s="16">
        <f>IFERROR(ROUND(E3378/N3378,2),0)</f>
        <v>421.11</v>
      </c>
      <c r="H3378" t="s">
        <v>8218</v>
      </c>
      <c r="I3378" t="s">
        <v>8223</v>
      </c>
      <c r="J3378" t="s">
        <v>8245</v>
      </c>
      <c r="K3378" s="11">
        <v>42119.65965277778</v>
      </c>
      <c r="L3378" s="11">
        <v>42059.701319444444</v>
      </c>
      <c r="M3378" t="b">
        <v>0</v>
      </c>
      <c r="N3378">
        <v>19</v>
      </c>
      <c r="O3378" t="b">
        <v>1</v>
      </c>
      <c r="P3378" t="s">
        <v>8273</v>
      </c>
      <c r="Q3378" t="s">
        <v>8274</v>
      </c>
    </row>
    <row r="3379" spans="1:17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s="14">
        <f>ROUND((E3379/D3379)*100,0)</f>
        <v>101</v>
      </c>
      <c r="G3379" s="16">
        <f>IFERROR(ROUND(E3379/N3379,2),0)</f>
        <v>104.99</v>
      </c>
      <c r="H3379" t="s">
        <v>8218</v>
      </c>
      <c r="I3379" t="s">
        <v>8224</v>
      </c>
      <c r="J3379" t="s">
        <v>8246</v>
      </c>
      <c r="K3379" s="11">
        <v>42083.705555555556</v>
      </c>
      <c r="L3379" s="11">
        <v>42053.732627314814</v>
      </c>
      <c r="M3379" t="b">
        <v>0</v>
      </c>
      <c r="N3379">
        <v>77</v>
      </c>
      <c r="O3379" t="b">
        <v>1</v>
      </c>
      <c r="P3379" t="s">
        <v>8273</v>
      </c>
      <c r="Q3379" t="s">
        <v>8274</v>
      </c>
    </row>
    <row r="3380" spans="1:17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s="14">
        <f>ROUND((E3380/D3380)*100,0)</f>
        <v>108</v>
      </c>
      <c r="G3380" s="16">
        <f>IFERROR(ROUND(E3380/N3380,2),0)</f>
        <v>28.19</v>
      </c>
      <c r="H3380" t="s">
        <v>8218</v>
      </c>
      <c r="I3380" t="s">
        <v>8224</v>
      </c>
      <c r="J3380" t="s">
        <v>8246</v>
      </c>
      <c r="K3380" s="11">
        <v>41882.547222222223</v>
      </c>
      <c r="L3380" s="11">
        <v>41858.355393518519</v>
      </c>
      <c r="M3380" t="b">
        <v>0</v>
      </c>
      <c r="N3380">
        <v>21</v>
      </c>
      <c r="O3380" t="b">
        <v>1</v>
      </c>
      <c r="P3380" t="s">
        <v>8273</v>
      </c>
      <c r="Q3380" t="s">
        <v>8274</v>
      </c>
    </row>
    <row r="3381" spans="1:17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s="14">
        <f>ROUND((E3381/D3381)*100,0)</f>
        <v>104</v>
      </c>
      <c r="G3381" s="16">
        <f>IFERROR(ROUND(E3381/N3381,2),0)</f>
        <v>54.55</v>
      </c>
      <c r="H3381" t="s">
        <v>8218</v>
      </c>
      <c r="I3381" t="s">
        <v>8224</v>
      </c>
      <c r="J3381" t="s">
        <v>8246</v>
      </c>
      <c r="K3381" s="11">
        <v>42242.958333333336</v>
      </c>
      <c r="L3381" s="11">
        <v>42225.513888888891</v>
      </c>
      <c r="M3381" t="b">
        <v>0</v>
      </c>
      <c r="N3381">
        <v>38</v>
      </c>
      <c r="O3381" t="b">
        <v>1</v>
      </c>
      <c r="P3381" t="s">
        <v>8273</v>
      </c>
      <c r="Q3381" t="s">
        <v>8274</v>
      </c>
    </row>
    <row r="3382" spans="1:17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s="14">
        <f>ROUND((E3382/D3382)*100,0)</f>
        <v>104</v>
      </c>
      <c r="G3382" s="16">
        <f>IFERROR(ROUND(E3382/N3382,2),0)</f>
        <v>111.89</v>
      </c>
      <c r="H3382" t="s">
        <v>8218</v>
      </c>
      <c r="I3382" t="s">
        <v>8223</v>
      </c>
      <c r="J3382" t="s">
        <v>8245</v>
      </c>
      <c r="K3382" s="11">
        <v>41972.995115740741</v>
      </c>
      <c r="L3382" s="11">
        <v>41937.953449074077</v>
      </c>
      <c r="M3382" t="b">
        <v>0</v>
      </c>
      <c r="N3382">
        <v>28</v>
      </c>
      <c r="O3382" t="b">
        <v>1</v>
      </c>
      <c r="P3382" t="s">
        <v>8273</v>
      </c>
      <c r="Q3382" t="s">
        <v>8274</v>
      </c>
    </row>
    <row r="3383" spans="1:17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s="14">
        <f>ROUND((E3383/D3383)*100,0)</f>
        <v>102</v>
      </c>
      <c r="G3383" s="16">
        <f>IFERROR(ROUND(E3383/N3383,2),0)</f>
        <v>85.21</v>
      </c>
      <c r="H3383" t="s">
        <v>8218</v>
      </c>
      <c r="I3383" t="s">
        <v>8223</v>
      </c>
      <c r="J3383" t="s">
        <v>8245</v>
      </c>
      <c r="K3383" s="11">
        <v>42074.143321759257</v>
      </c>
      <c r="L3383" s="11">
        <v>42044.184988425928</v>
      </c>
      <c r="M3383" t="b">
        <v>0</v>
      </c>
      <c r="N3383">
        <v>48</v>
      </c>
      <c r="O3383" t="b">
        <v>1</v>
      </c>
      <c r="P3383" t="s">
        <v>8273</v>
      </c>
      <c r="Q3383" t="s">
        <v>8274</v>
      </c>
    </row>
    <row r="3384" spans="1:17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s="14">
        <f>ROUND((E3384/D3384)*100,0)</f>
        <v>101</v>
      </c>
      <c r="G3384" s="16">
        <f>IFERROR(ROUND(E3384/N3384,2),0)</f>
        <v>76.650000000000006</v>
      </c>
      <c r="H3384" t="s">
        <v>8218</v>
      </c>
      <c r="I3384" t="s">
        <v>8224</v>
      </c>
      <c r="J3384" t="s">
        <v>8246</v>
      </c>
      <c r="K3384" s="11">
        <v>42583.957638888889</v>
      </c>
      <c r="L3384" s="11">
        <v>42559.431203703702</v>
      </c>
      <c r="M3384" t="b">
        <v>0</v>
      </c>
      <c r="N3384">
        <v>46</v>
      </c>
      <c r="O3384" t="b">
        <v>1</v>
      </c>
      <c r="P3384" t="s">
        <v>8273</v>
      </c>
      <c r="Q3384" t="s">
        <v>8274</v>
      </c>
    </row>
    <row r="3385" spans="1:17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s="14">
        <f>ROUND((E3385/D3385)*100,0)</f>
        <v>112</v>
      </c>
      <c r="G3385" s="16">
        <f>IFERROR(ROUND(E3385/N3385,2),0)</f>
        <v>65.17</v>
      </c>
      <c r="H3385" t="s">
        <v>8218</v>
      </c>
      <c r="I3385" t="s">
        <v>8223</v>
      </c>
      <c r="J3385" t="s">
        <v>8245</v>
      </c>
      <c r="K3385" s="11">
        <v>42544.782638888886</v>
      </c>
      <c r="L3385" s="11">
        <v>42524.782638888886</v>
      </c>
      <c r="M3385" t="b">
        <v>0</v>
      </c>
      <c r="N3385">
        <v>30</v>
      </c>
      <c r="O3385" t="b">
        <v>1</v>
      </c>
      <c r="P3385" t="s">
        <v>8273</v>
      </c>
      <c r="Q3385" t="s">
        <v>8274</v>
      </c>
    </row>
    <row r="3386" spans="1:17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s="14">
        <f>ROUND((E3386/D3386)*100,0)</f>
        <v>100</v>
      </c>
      <c r="G3386" s="16">
        <f>IFERROR(ROUND(E3386/N3386,2),0)</f>
        <v>93.76</v>
      </c>
      <c r="H3386" t="s">
        <v>8218</v>
      </c>
      <c r="I3386" t="s">
        <v>8223</v>
      </c>
      <c r="J3386" t="s">
        <v>8245</v>
      </c>
      <c r="K3386" s="11">
        <v>42329.125</v>
      </c>
      <c r="L3386" s="11">
        <v>42292.087592592594</v>
      </c>
      <c r="M3386" t="b">
        <v>0</v>
      </c>
      <c r="N3386">
        <v>64</v>
      </c>
      <c r="O3386" t="b">
        <v>1</v>
      </c>
      <c r="P3386" t="s">
        <v>8273</v>
      </c>
      <c r="Q3386" t="s">
        <v>8274</v>
      </c>
    </row>
    <row r="3387" spans="1:17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s="14">
        <f>ROUND((E3387/D3387)*100,0)</f>
        <v>100</v>
      </c>
      <c r="G3387" s="16">
        <f>IFERROR(ROUND(E3387/N3387,2),0)</f>
        <v>133.33000000000001</v>
      </c>
      <c r="H3387" t="s">
        <v>8218</v>
      </c>
      <c r="I3387" t="s">
        <v>8223</v>
      </c>
      <c r="J3387" t="s">
        <v>8245</v>
      </c>
      <c r="K3387" s="11">
        <v>41983.8675</v>
      </c>
      <c r="L3387" s="11">
        <v>41953.8675</v>
      </c>
      <c r="M3387" t="b">
        <v>0</v>
      </c>
      <c r="N3387">
        <v>15</v>
      </c>
      <c r="O3387" t="b">
        <v>1</v>
      </c>
      <c r="P3387" t="s">
        <v>8273</v>
      </c>
      <c r="Q3387" t="s">
        <v>8274</v>
      </c>
    </row>
    <row r="3388" spans="1:17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s="14">
        <f>ROUND((E3388/D3388)*100,0)</f>
        <v>105</v>
      </c>
      <c r="G3388" s="16">
        <f>IFERROR(ROUND(E3388/N3388,2),0)</f>
        <v>51.22</v>
      </c>
      <c r="H3388" t="s">
        <v>8218</v>
      </c>
      <c r="I3388" t="s">
        <v>8223</v>
      </c>
      <c r="J3388" t="s">
        <v>8245</v>
      </c>
      <c r="K3388" s="11">
        <v>41976.644745370373</v>
      </c>
      <c r="L3388" s="11">
        <v>41946.644745370373</v>
      </c>
      <c r="M3388" t="b">
        <v>0</v>
      </c>
      <c r="N3388">
        <v>41</v>
      </c>
      <c r="O3388" t="b">
        <v>1</v>
      </c>
      <c r="P3388" t="s">
        <v>8273</v>
      </c>
      <c r="Q3388" t="s">
        <v>8274</v>
      </c>
    </row>
    <row r="3389" spans="1:17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s="14">
        <f>ROUND((E3389/D3389)*100,0)</f>
        <v>117</v>
      </c>
      <c r="G3389" s="16">
        <f>IFERROR(ROUND(E3389/N3389,2),0)</f>
        <v>100.17</v>
      </c>
      <c r="H3389" t="s">
        <v>8218</v>
      </c>
      <c r="I3389" t="s">
        <v>8223</v>
      </c>
      <c r="J3389" t="s">
        <v>8245</v>
      </c>
      <c r="K3389" s="11">
        <v>41987.762592592589</v>
      </c>
      <c r="L3389" s="11">
        <v>41947.762592592589</v>
      </c>
      <c r="M3389" t="b">
        <v>0</v>
      </c>
      <c r="N3389">
        <v>35</v>
      </c>
      <c r="O3389" t="b">
        <v>1</v>
      </c>
      <c r="P3389" t="s">
        <v>8273</v>
      </c>
      <c r="Q3389" t="s">
        <v>8274</v>
      </c>
    </row>
    <row r="3390" spans="1:17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s="14">
        <f>ROUND((E3390/D3390)*100,0)</f>
        <v>104</v>
      </c>
      <c r="G3390" s="16">
        <f>IFERROR(ROUND(E3390/N3390,2),0)</f>
        <v>34.6</v>
      </c>
      <c r="H3390" t="s">
        <v>8218</v>
      </c>
      <c r="I3390" t="s">
        <v>8224</v>
      </c>
      <c r="J3390" t="s">
        <v>8246</v>
      </c>
      <c r="K3390" s="11">
        <v>42173.461122685185</v>
      </c>
      <c r="L3390" s="11">
        <v>42143.461122685185</v>
      </c>
      <c r="M3390" t="b">
        <v>0</v>
      </c>
      <c r="N3390">
        <v>45</v>
      </c>
      <c r="O3390" t="b">
        <v>1</v>
      </c>
      <c r="P3390" t="s">
        <v>8273</v>
      </c>
      <c r="Q3390" t="s">
        <v>8274</v>
      </c>
    </row>
    <row r="3391" spans="1:17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s="14">
        <f>ROUND((E3391/D3391)*100,0)</f>
        <v>115</v>
      </c>
      <c r="G3391" s="16">
        <f>IFERROR(ROUND(E3391/N3391,2),0)</f>
        <v>184.68</v>
      </c>
      <c r="H3391" t="s">
        <v>8218</v>
      </c>
      <c r="I3391" t="s">
        <v>8223</v>
      </c>
      <c r="J3391" t="s">
        <v>8245</v>
      </c>
      <c r="K3391" s="11">
        <v>42524.563449074078</v>
      </c>
      <c r="L3391" s="11">
        <v>42494.563449074078</v>
      </c>
      <c r="M3391" t="b">
        <v>0</v>
      </c>
      <c r="N3391">
        <v>62</v>
      </c>
      <c r="O3391" t="b">
        <v>1</v>
      </c>
      <c r="P3391" t="s">
        <v>8273</v>
      </c>
      <c r="Q3391" t="s">
        <v>8274</v>
      </c>
    </row>
    <row r="3392" spans="1:17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s="14">
        <f>ROUND((E3392/D3392)*100,0)</f>
        <v>102</v>
      </c>
      <c r="G3392" s="16">
        <f>IFERROR(ROUND(E3392/N3392,2),0)</f>
        <v>69.819999999999993</v>
      </c>
      <c r="H3392" t="s">
        <v>8218</v>
      </c>
      <c r="I3392" t="s">
        <v>8223</v>
      </c>
      <c r="J3392" t="s">
        <v>8245</v>
      </c>
      <c r="K3392" s="11">
        <v>41830.774826388886</v>
      </c>
      <c r="L3392" s="11">
        <v>41815.774826388886</v>
      </c>
      <c r="M3392" t="b">
        <v>0</v>
      </c>
      <c r="N3392">
        <v>22</v>
      </c>
      <c r="O3392" t="b">
        <v>1</v>
      </c>
      <c r="P3392" t="s">
        <v>8273</v>
      </c>
      <c r="Q3392" t="s">
        <v>8274</v>
      </c>
    </row>
    <row r="3393" spans="1:17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s="14">
        <f>ROUND((E3393/D3393)*100,0)</f>
        <v>223</v>
      </c>
      <c r="G3393" s="16">
        <f>IFERROR(ROUND(E3393/N3393,2),0)</f>
        <v>61.94</v>
      </c>
      <c r="H3393" t="s">
        <v>8218</v>
      </c>
      <c r="I3393" t="s">
        <v>8223</v>
      </c>
      <c r="J3393" t="s">
        <v>8245</v>
      </c>
      <c r="K3393" s="11">
        <v>41859.936111111114</v>
      </c>
      <c r="L3393" s="11">
        <v>41830.545694444445</v>
      </c>
      <c r="M3393" t="b">
        <v>0</v>
      </c>
      <c r="N3393">
        <v>18</v>
      </c>
      <c r="O3393" t="b">
        <v>1</v>
      </c>
      <c r="P3393" t="s">
        <v>8273</v>
      </c>
      <c r="Q3393" t="s">
        <v>8274</v>
      </c>
    </row>
    <row r="3394" spans="1:17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s="14">
        <f>ROUND((E3394/D3394)*100,0)</f>
        <v>100</v>
      </c>
      <c r="G3394" s="16">
        <f>IFERROR(ROUND(E3394/N3394,2),0)</f>
        <v>41.67</v>
      </c>
      <c r="H3394" t="s">
        <v>8218</v>
      </c>
      <c r="I3394" t="s">
        <v>8224</v>
      </c>
      <c r="J3394" t="s">
        <v>8246</v>
      </c>
      <c r="K3394" s="11">
        <v>42496.845543981479</v>
      </c>
      <c r="L3394" s="11">
        <v>42446.845543981479</v>
      </c>
      <c r="M3394" t="b">
        <v>0</v>
      </c>
      <c r="N3394">
        <v>12</v>
      </c>
      <c r="O3394" t="b">
        <v>1</v>
      </c>
      <c r="P3394" t="s">
        <v>8273</v>
      </c>
      <c r="Q3394" t="s">
        <v>8274</v>
      </c>
    </row>
    <row r="3395" spans="1:17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s="14">
        <f>ROUND((E3395/D3395)*100,0)</f>
        <v>106</v>
      </c>
      <c r="G3395" s="16">
        <f>IFERROR(ROUND(E3395/N3395,2),0)</f>
        <v>36.07</v>
      </c>
      <c r="H3395" t="s">
        <v>8218</v>
      </c>
      <c r="I3395" t="s">
        <v>8223</v>
      </c>
      <c r="J3395" t="s">
        <v>8245</v>
      </c>
      <c r="K3395" s="11">
        <v>41949.031944444447</v>
      </c>
      <c r="L3395" s="11">
        <v>41923.921643518515</v>
      </c>
      <c r="M3395" t="b">
        <v>0</v>
      </c>
      <c r="N3395">
        <v>44</v>
      </c>
      <c r="O3395" t="b">
        <v>1</v>
      </c>
      <c r="P3395" t="s">
        <v>8273</v>
      </c>
      <c r="Q3395" t="s">
        <v>8274</v>
      </c>
    </row>
    <row r="3396" spans="1:17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s="14">
        <f>ROUND((E3396/D3396)*100,0)</f>
        <v>142</v>
      </c>
      <c r="G3396" s="16">
        <f>IFERROR(ROUND(E3396/N3396,2),0)</f>
        <v>29</v>
      </c>
      <c r="H3396" t="s">
        <v>8218</v>
      </c>
      <c r="I3396" t="s">
        <v>8224</v>
      </c>
      <c r="J3396" t="s">
        <v>8246</v>
      </c>
      <c r="K3396" s="11">
        <v>41847.59542824074</v>
      </c>
      <c r="L3396" s="11">
        <v>41817.59542824074</v>
      </c>
      <c r="M3396" t="b">
        <v>0</v>
      </c>
      <c r="N3396">
        <v>27</v>
      </c>
      <c r="O3396" t="b">
        <v>1</v>
      </c>
      <c r="P3396" t="s">
        <v>8273</v>
      </c>
      <c r="Q3396" t="s">
        <v>8274</v>
      </c>
    </row>
    <row r="3397" spans="1:17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s="14">
        <f>ROUND((E3397/D3397)*100,0)</f>
        <v>184</v>
      </c>
      <c r="G3397" s="16">
        <f>IFERROR(ROUND(E3397/N3397,2),0)</f>
        <v>24.21</v>
      </c>
      <c r="H3397" t="s">
        <v>8218</v>
      </c>
      <c r="I3397" t="s">
        <v>8224</v>
      </c>
      <c r="J3397" t="s">
        <v>8246</v>
      </c>
      <c r="K3397" s="11">
        <v>42154.756944444445</v>
      </c>
      <c r="L3397" s="11">
        <v>42140.712314814817</v>
      </c>
      <c r="M3397" t="b">
        <v>0</v>
      </c>
      <c r="N3397">
        <v>38</v>
      </c>
      <c r="O3397" t="b">
        <v>1</v>
      </c>
      <c r="P3397" t="s">
        <v>8273</v>
      </c>
      <c r="Q3397" t="s">
        <v>8274</v>
      </c>
    </row>
    <row r="3398" spans="1:17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s="14">
        <f>ROUND((E3398/D3398)*100,0)</f>
        <v>104</v>
      </c>
      <c r="G3398" s="16">
        <f>IFERROR(ROUND(E3398/N3398,2),0)</f>
        <v>55.89</v>
      </c>
      <c r="H3398" t="s">
        <v>8218</v>
      </c>
      <c r="I3398" t="s">
        <v>8223</v>
      </c>
      <c r="J3398" t="s">
        <v>8245</v>
      </c>
      <c r="K3398" s="11">
        <v>41791.165972222225</v>
      </c>
      <c r="L3398" s="11">
        <v>41764.446631944447</v>
      </c>
      <c r="M3398" t="b">
        <v>0</v>
      </c>
      <c r="N3398">
        <v>28</v>
      </c>
      <c r="O3398" t="b">
        <v>1</v>
      </c>
      <c r="P3398" t="s">
        <v>8273</v>
      </c>
      <c r="Q3398" t="s">
        <v>8274</v>
      </c>
    </row>
    <row r="3399" spans="1:17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s="14">
        <f>ROUND((E3399/D3399)*100,0)</f>
        <v>112</v>
      </c>
      <c r="G3399" s="16">
        <f>IFERROR(ROUND(E3399/N3399,2),0)</f>
        <v>11.67</v>
      </c>
      <c r="H3399" t="s">
        <v>8218</v>
      </c>
      <c r="I3399" t="s">
        <v>8224</v>
      </c>
      <c r="J3399" t="s">
        <v>8246</v>
      </c>
      <c r="K3399" s="11">
        <v>42418.916666666664</v>
      </c>
      <c r="L3399" s="11">
        <v>42378.478344907409</v>
      </c>
      <c r="M3399" t="b">
        <v>0</v>
      </c>
      <c r="N3399">
        <v>24</v>
      </c>
      <c r="O3399" t="b">
        <v>1</v>
      </c>
      <c r="P3399" t="s">
        <v>8273</v>
      </c>
      <c r="Q3399" t="s">
        <v>8274</v>
      </c>
    </row>
    <row r="3400" spans="1:17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s="14">
        <f>ROUND((E3400/D3400)*100,0)</f>
        <v>111</v>
      </c>
      <c r="G3400" s="16">
        <f>IFERROR(ROUND(E3400/N3400,2),0)</f>
        <v>68.349999999999994</v>
      </c>
      <c r="H3400" t="s">
        <v>8218</v>
      </c>
      <c r="I3400" t="s">
        <v>8223</v>
      </c>
      <c r="J3400" t="s">
        <v>8245</v>
      </c>
      <c r="K3400" s="11">
        <v>41964.708333333336</v>
      </c>
      <c r="L3400" s="11">
        <v>41941.75203703704</v>
      </c>
      <c r="M3400" t="b">
        <v>0</v>
      </c>
      <c r="N3400">
        <v>65</v>
      </c>
      <c r="O3400" t="b">
        <v>1</v>
      </c>
      <c r="P3400" t="s">
        <v>8273</v>
      </c>
      <c r="Q3400" t="s">
        <v>8274</v>
      </c>
    </row>
    <row r="3401" spans="1:17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s="14">
        <f>ROUND((E3401/D3401)*100,0)</f>
        <v>104</v>
      </c>
      <c r="G3401" s="16">
        <f>IFERROR(ROUND(E3401/N3401,2),0)</f>
        <v>27.07</v>
      </c>
      <c r="H3401" t="s">
        <v>8218</v>
      </c>
      <c r="I3401" t="s">
        <v>8224</v>
      </c>
      <c r="J3401" t="s">
        <v>8246</v>
      </c>
      <c r="K3401" s="11">
        <v>42056.920428240737</v>
      </c>
      <c r="L3401" s="11">
        <v>42026.920428240737</v>
      </c>
      <c r="M3401" t="b">
        <v>0</v>
      </c>
      <c r="N3401">
        <v>46</v>
      </c>
      <c r="O3401" t="b">
        <v>1</v>
      </c>
      <c r="P3401" t="s">
        <v>8273</v>
      </c>
      <c r="Q3401" t="s">
        <v>8274</v>
      </c>
    </row>
    <row r="3402" spans="1:17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s="14">
        <f>ROUND((E3402/D3402)*100,0)</f>
        <v>100</v>
      </c>
      <c r="G3402" s="16">
        <f>IFERROR(ROUND(E3402/N3402,2),0)</f>
        <v>118.13</v>
      </c>
      <c r="H3402" t="s">
        <v>8218</v>
      </c>
      <c r="I3402" t="s">
        <v>8223</v>
      </c>
      <c r="J3402" t="s">
        <v>8245</v>
      </c>
      <c r="K3402" s="11">
        <v>41879.953865740739</v>
      </c>
      <c r="L3402" s="11">
        <v>41834.953865740739</v>
      </c>
      <c r="M3402" t="b">
        <v>0</v>
      </c>
      <c r="N3402">
        <v>85</v>
      </c>
      <c r="O3402" t="b">
        <v>1</v>
      </c>
      <c r="P3402" t="s">
        <v>8273</v>
      </c>
      <c r="Q3402" t="s">
        <v>8274</v>
      </c>
    </row>
    <row r="3403" spans="1:17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s="14">
        <f>ROUND((E3403/D3403)*100,0)</f>
        <v>102</v>
      </c>
      <c r="G3403" s="16">
        <f>IFERROR(ROUND(E3403/N3403,2),0)</f>
        <v>44.76</v>
      </c>
      <c r="H3403" t="s">
        <v>8218</v>
      </c>
      <c r="I3403" t="s">
        <v>8224</v>
      </c>
      <c r="J3403" t="s">
        <v>8246</v>
      </c>
      <c r="K3403" s="11">
        <v>42223.723912037036</v>
      </c>
      <c r="L3403" s="11">
        <v>42193.723912037036</v>
      </c>
      <c r="M3403" t="b">
        <v>0</v>
      </c>
      <c r="N3403">
        <v>66</v>
      </c>
      <c r="O3403" t="b">
        <v>1</v>
      </c>
      <c r="P3403" t="s">
        <v>8273</v>
      </c>
      <c r="Q3403" t="s">
        <v>8274</v>
      </c>
    </row>
    <row r="3404" spans="1:17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s="14">
        <f>ROUND((E3404/D3404)*100,0)</f>
        <v>110</v>
      </c>
      <c r="G3404" s="16">
        <f>IFERROR(ROUND(E3404/N3404,2),0)</f>
        <v>99.79</v>
      </c>
      <c r="H3404" t="s">
        <v>8218</v>
      </c>
      <c r="I3404" t="s">
        <v>8223</v>
      </c>
      <c r="J3404" t="s">
        <v>8245</v>
      </c>
      <c r="K3404" s="11">
        <v>42320.104861111111</v>
      </c>
      <c r="L3404" s="11">
        <v>42290.61855324074</v>
      </c>
      <c r="M3404" t="b">
        <v>0</v>
      </c>
      <c r="N3404">
        <v>165</v>
      </c>
      <c r="O3404" t="b">
        <v>1</v>
      </c>
      <c r="P3404" t="s">
        <v>8273</v>
      </c>
      <c r="Q3404" t="s">
        <v>8274</v>
      </c>
    </row>
    <row r="3405" spans="1:17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s="14">
        <f>ROUND((E3405/D3405)*100,0)</f>
        <v>100</v>
      </c>
      <c r="G3405" s="16">
        <f>IFERROR(ROUND(E3405/N3405,2),0)</f>
        <v>117.65</v>
      </c>
      <c r="H3405" t="s">
        <v>8218</v>
      </c>
      <c r="I3405" t="s">
        <v>8224</v>
      </c>
      <c r="J3405" t="s">
        <v>8246</v>
      </c>
      <c r="K3405" s="11">
        <v>42180.462083333332</v>
      </c>
      <c r="L3405" s="11">
        <v>42150.462083333332</v>
      </c>
      <c r="M3405" t="b">
        <v>0</v>
      </c>
      <c r="N3405">
        <v>17</v>
      </c>
      <c r="O3405" t="b">
        <v>1</v>
      </c>
      <c r="P3405" t="s">
        <v>8273</v>
      </c>
      <c r="Q3405" t="s">
        <v>8274</v>
      </c>
    </row>
    <row r="3406" spans="1:17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s="14">
        <f>ROUND((E3406/D3406)*100,0)</f>
        <v>122</v>
      </c>
      <c r="G3406" s="16">
        <f>IFERROR(ROUND(E3406/N3406,2),0)</f>
        <v>203.33</v>
      </c>
      <c r="H3406" t="s">
        <v>8218</v>
      </c>
      <c r="I3406" t="s">
        <v>8223</v>
      </c>
      <c r="J3406" t="s">
        <v>8245</v>
      </c>
      <c r="K3406" s="11">
        <v>42172.503495370373</v>
      </c>
      <c r="L3406" s="11">
        <v>42152.503495370373</v>
      </c>
      <c r="M3406" t="b">
        <v>0</v>
      </c>
      <c r="N3406">
        <v>3</v>
      </c>
      <c r="O3406" t="b">
        <v>1</v>
      </c>
      <c r="P3406" t="s">
        <v>8273</v>
      </c>
      <c r="Q3406" t="s">
        <v>8274</v>
      </c>
    </row>
    <row r="3407" spans="1:17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s="14">
        <f>ROUND((E3407/D3407)*100,0)</f>
        <v>138</v>
      </c>
      <c r="G3407" s="16">
        <f>IFERROR(ROUND(E3407/N3407,2),0)</f>
        <v>28.32</v>
      </c>
      <c r="H3407" t="s">
        <v>8218</v>
      </c>
      <c r="I3407" t="s">
        <v>8224</v>
      </c>
      <c r="J3407" t="s">
        <v>8246</v>
      </c>
      <c r="K3407" s="11">
        <v>42430.999305555553</v>
      </c>
      <c r="L3407" s="11">
        <v>42410.017199074071</v>
      </c>
      <c r="M3407" t="b">
        <v>0</v>
      </c>
      <c r="N3407">
        <v>17</v>
      </c>
      <c r="O3407" t="b">
        <v>1</v>
      </c>
      <c r="P3407" t="s">
        <v>8273</v>
      </c>
      <c r="Q3407" t="s">
        <v>8274</v>
      </c>
    </row>
    <row r="3408" spans="1:17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s="14">
        <f>ROUND((E3408/D3408)*100,0)</f>
        <v>100</v>
      </c>
      <c r="G3408" s="16">
        <f>IFERROR(ROUND(E3408/N3408,2),0)</f>
        <v>110.23</v>
      </c>
      <c r="H3408" t="s">
        <v>8218</v>
      </c>
      <c r="I3408" t="s">
        <v>8223</v>
      </c>
      <c r="J3408" t="s">
        <v>8245</v>
      </c>
      <c r="K3408" s="11">
        <v>41836.492777777778</v>
      </c>
      <c r="L3408" s="11">
        <v>41791.492777777778</v>
      </c>
      <c r="M3408" t="b">
        <v>0</v>
      </c>
      <c r="N3408">
        <v>91</v>
      </c>
      <c r="O3408" t="b">
        <v>1</v>
      </c>
      <c r="P3408" t="s">
        <v>8273</v>
      </c>
      <c r="Q3408" t="s">
        <v>8274</v>
      </c>
    </row>
    <row r="3409" spans="1:17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s="14">
        <f>ROUND((E3409/D3409)*100,0)</f>
        <v>107</v>
      </c>
      <c r="G3409" s="16">
        <f>IFERROR(ROUND(E3409/N3409,2),0)</f>
        <v>31.97</v>
      </c>
      <c r="H3409" t="s">
        <v>8218</v>
      </c>
      <c r="I3409" t="s">
        <v>8224</v>
      </c>
      <c r="J3409" t="s">
        <v>8246</v>
      </c>
      <c r="K3409" s="11">
        <v>41826.422326388885</v>
      </c>
      <c r="L3409" s="11">
        <v>41796.422326388885</v>
      </c>
      <c r="M3409" t="b">
        <v>0</v>
      </c>
      <c r="N3409">
        <v>67</v>
      </c>
      <c r="O3409" t="b">
        <v>1</v>
      </c>
      <c r="P3409" t="s">
        <v>8273</v>
      </c>
      <c r="Q3409" t="s">
        <v>8274</v>
      </c>
    </row>
    <row r="3410" spans="1:17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s="14">
        <f>ROUND((E3410/D3410)*100,0)</f>
        <v>211</v>
      </c>
      <c r="G3410" s="16">
        <f>IFERROR(ROUND(E3410/N3410,2),0)</f>
        <v>58.61</v>
      </c>
      <c r="H3410" t="s">
        <v>8218</v>
      </c>
      <c r="I3410" t="s">
        <v>8223</v>
      </c>
      <c r="J3410" t="s">
        <v>8245</v>
      </c>
      <c r="K3410" s="11">
        <v>41838.991944444446</v>
      </c>
      <c r="L3410" s="11">
        <v>41808.991944444446</v>
      </c>
      <c r="M3410" t="b">
        <v>0</v>
      </c>
      <c r="N3410">
        <v>18</v>
      </c>
      <c r="O3410" t="b">
        <v>1</v>
      </c>
      <c r="P3410" t="s">
        <v>8273</v>
      </c>
      <c r="Q3410" t="s">
        <v>8274</v>
      </c>
    </row>
    <row r="3411" spans="1:17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s="14">
        <f>ROUND((E3411/D3411)*100,0)</f>
        <v>124</v>
      </c>
      <c r="G3411" s="16">
        <f>IFERROR(ROUND(E3411/N3411,2),0)</f>
        <v>29.43</v>
      </c>
      <c r="H3411" t="s">
        <v>8218</v>
      </c>
      <c r="I3411" t="s">
        <v>8224</v>
      </c>
      <c r="J3411" t="s">
        <v>8246</v>
      </c>
      <c r="K3411" s="11">
        <v>42582.873611111114</v>
      </c>
      <c r="L3411" s="11">
        <v>42544.814328703702</v>
      </c>
      <c r="M3411" t="b">
        <v>0</v>
      </c>
      <c r="N3411">
        <v>21</v>
      </c>
      <c r="O3411" t="b">
        <v>1</v>
      </c>
      <c r="P3411" t="s">
        <v>8273</v>
      </c>
      <c r="Q3411" t="s">
        <v>8274</v>
      </c>
    </row>
    <row r="3412" spans="1:17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s="14">
        <f>ROUND((E3412/D3412)*100,0)</f>
        <v>109</v>
      </c>
      <c r="G3412" s="16">
        <f>IFERROR(ROUND(E3412/N3412,2),0)</f>
        <v>81.38</v>
      </c>
      <c r="H3412" t="s">
        <v>8218</v>
      </c>
      <c r="I3412" t="s">
        <v>8223</v>
      </c>
      <c r="J3412" t="s">
        <v>8245</v>
      </c>
      <c r="K3412" s="11">
        <v>42527.291666666664</v>
      </c>
      <c r="L3412" s="11">
        <v>42500.041550925926</v>
      </c>
      <c r="M3412" t="b">
        <v>0</v>
      </c>
      <c r="N3412">
        <v>40</v>
      </c>
      <c r="O3412" t="b">
        <v>1</v>
      </c>
      <c r="P3412" t="s">
        <v>8273</v>
      </c>
      <c r="Q3412" t="s">
        <v>8274</v>
      </c>
    </row>
    <row r="3413" spans="1:17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s="14">
        <f>ROUND((E3413/D3413)*100,0)</f>
        <v>104</v>
      </c>
      <c r="G3413" s="16">
        <f>IFERROR(ROUND(E3413/N3413,2),0)</f>
        <v>199.17</v>
      </c>
      <c r="H3413" t="s">
        <v>8218</v>
      </c>
      <c r="I3413" t="s">
        <v>8223</v>
      </c>
      <c r="J3413" t="s">
        <v>8245</v>
      </c>
      <c r="K3413" s="11">
        <v>42285.022824074076</v>
      </c>
      <c r="L3413" s="11">
        <v>42265.022824074076</v>
      </c>
      <c r="M3413" t="b">
        <v>0</v>
      </c>
      <c r="N3413">
        <v>78</v>
      </c>
      <c r="O3413" t="b">
        <v>1</v>
      </c>
      <c r="P3413" t="s">
        <v>8273</v>
      </c>
      <c r="Q3413" t="s">
        <v>8274</v>
      </c>
    </row>
    <row r="3414" spans="1:17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s="14">
        <f>ROUND((E3414/D3414)*100,0)</f>
        <v>100</v>
      </c>
      <c r="G3414" s="16">
        <f>IFERROR(ROUND(E3414/N3414,2),0)</f>
        <v>115.38</v>
      </c>
      <c r="H3414" t="s">
        <v>8218</v>
      </c>
      <c r="I3414" t="s">
        <v>8224</v>
      </c>
      <c r="J3414" t="s">
        <v>8246</v>
      </c>
      <c r="K3414" s="11">
        <v>41909.959050925929</v>
      </c>
      <c r="L3414" s="11">
        <v>41879.959050925929</v>
      </c>
      <c r="M3414" t="b">
        <v>0</v>
      </c>
      <c r="N3414">
        <v>26</v>
      </c>
      <c r="O3414" t="b">
        <v>1</v>
      </c>
      <c r="P3414" t="s">
        <v>8273</v>
      </c>
      <c r="Q3414" t="s">
        <v>8274</v>
      </c>
    </row>
    <row r="3415" spans="1:17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s="14">
        <f>ROUND((E3415/D3415)*100,0)</f>
        <v>130</v>
      </c>
      <c r="G3415" s="16">
        <f>IFERROR(ROUND(E3415/N3415,2),0)</f>
        <v>46.43</v>
      </c>
      <c r="H3415" t="s">
        <v>8218</v>
      </c>
      <c r="I3415" t="s">
        <v>8223</v>
      </c>
      <c r="J3415" t="s">
        <v>8245</v>
      </c>
      <c r="K3415" s="11">
        <v>42063.207638888889</v>
      </c>
      <c r="L3415" s="11">
        <v>42053.733078703706</v>
      </c>
      <c r="M3415" t="b">
        <v>0</v>
      </c>
      <c r="N3415">
        <v>14</v>
      </c>
      <c r="O3415" t="b">
        <v>1</v>
      </c>
      <c r="P3415" t="s">
        <v>8273</v>
      </c>
      <c r="Q3415" t="s">
        <v>8274</v>
      </c>
    </row>
    <row r="3416" spans="1:17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s="14">
        <f>ROUND((E3416/D3416)*100,0)</f>
        <v>104</v>
      </c>
      <c r="G3416" s="16">
        <f>IFERROR(ROUND(E3416/N3416,2),0)</f>
        <v>70.569999999999993</v>
      </c>
      <c r="H3416" t="s">
        <v>8218</v>
      </c>
      <c r="I3416" t="s">
        <v>8223</v>
      </c>
      <c r="J3416" t="s">
        <v>8245</v>
      </c>
      <c r="K3416" s="11">
        <v>42705.332638888889</v>
      </c>
      <c r="L3416" s="11">
        <v>42675.832465277781</v>
      </c>
      <c r="M3416" t="b">
        <v>0</v>
      </c>
      <c r="N3416">
        <v>44</v>
      </c>
      <c r="O3416" t="b">
        <v>1</v>
      </c>
      <c r="P3416" t="s">
        <v>8273</v>
      </c>
      <c r="Q3416" t="s">
        <v>8274</v>
      </c>
    </row>
    <row r="3417" spans="1:17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s="14">
        <f>ROUND((E3417/D3417)*100,0)</f>
        <v>100</v>
      </c>
      <c r="G3417" s="16">
        <f>IFERROR(ROUND(E3417/N3417,2),0)</f>
        <v>22.22</v>
      </c>
      <c r="H3417" t="s">
        <v>8218</v>
      </c>
      <c r="I3417" t="s">
        <v>8223</v>
      </c>
      <c r="J3417" t="s">
        <v>8245</v>
      </c>
      <c r="K3417" s="11">
        <v>42477.979166666664</v>
      </c>
      <c r="L3417" s="11">
        <v>42467.144166666665</v>
      </c>
      <c r="M3417" t="b">
        <v>0</v>
      </c>
      <c r="N3417">
        <v>9</v>
      </c>
      <c r="O3417" t="b">
        <v>1</v>
      </c>
      <c r="P3417" t="s">
        <v>8273</v>
      </c>
      <c r="Q3417" t="s">
        <v>8274</v>
      </c>
    </row>
    <row r="3418" spans="1:17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s="14">
        <f>ROUND((E3418/D3418)*100,0)</f>
        <v>120</v>
      </c>
      <c r="G3418" s="16">
        <f>IFERROR(ROUND(E3418/N3418,2),0)</f>
        <v>159.47</v>
      </c>
      <c r="H3418" t="s">
        <v>8218</v>
      </c>
      <c r="I3418" t="s">
        <v>8224</v>
      </c>
      <c r="J3418" t="s">
        <v>8246</v>
      </c>
      <c r="K3418" s="11">
        <v>42117.770833333336</v>
      </c>
      <c r="L3418" s="11">
        <v>42089.412557870368</v>
      </c>
      <c r="M3418" t="b">
        <v>0</v>
      </c>
      <c r="N3418">
        <v>30</v>
      </c>
      <c r="O3418" t="b">
        <v>1</v>
      </c>
      <c r="P3418" t="s">
        <v>8273</v>
      </c>
      <c r="Q3418" t="s">
        <v>8274</v>
      </c>
    </row>
    <row r="3419" spans="1:17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s="14">
        <f>ROUND((E3419/D3419)*100,0)</f>
        <v>100</v>
      </c>
      <c r="G3419" s="16">
        <f>IFERROR(ROUND(E3419/N3419,2),0)</f>
        <v>37.78</v>
      </c>
      <c r="H3419" t="s">
        <v>8218</v>
      </c>
      <c r="I3419" t="s">
        <v>8223</v>
      </c>
      <c r="J3419" t="s">
        <v>8245</v>
      </c>
      <c r="K3419" s="11">
        <v>41938.029861111114</v>
      </c>
      <c r="L3419" s="11">
        <v>41894.91375</v>
      </c>
      <c r="M3419" t="b">
        <v>0</v>
      </c>
      <c r="N3419">
        <v>45</v>
      </c>
      <c r="O3419" t="b">
        <v>1</v>
      </c>
      <c r="P3419" t="s">
        <v>8273</v>
      </c>
      <c r="Q3419" t="s">
        <v>8274</v>
      </c>
    </row>
    <row r="3420" spans="1:17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s="14">
        <f>ROUND((E3420/D3420)*100,0)</f>
        <v>101</v>
      </c>
      <c r="G3420" s="16">
        <f>IFERROR(ROUND(E3420/N3420,2),0)</f>
        <v>72.05</v>
      </c>
      <c r="H3420" t="s">
        <v>8218</v>
      </c>
      <c r="I3420" t="s">
        <v>8223</v>
      </c>
      <c r="J3420" t="s">
        <v>8245</v>
      </c>
      <c r="K3420" s="11">
        <v>41782.83457175926</v>
      </c>
      <c r="L3420" s="11">
        <v>41752.83457175926</v>
      </c>
      <c r="M3420" t="b">
        <v>0</v>
      </c>
      <c r="N3420">
        <v>56</v>
      </c>
      <c r="O3420" t="b">
        <v>1</v>
      </c>
      <c r="P3420" t="s">
        <v>8273</v>
      </c>
      <c r="Q3420" t="s">
        <v>8274</v>
      </c>
    </row>
    <row r="3421" spans="1:17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s="14">
        <f>ROUND((E3421/D3421)*100,0)</f>
        <v>107</v>
      </c>
      <c r="G3421" s="16">
        <f>IFERROR(ROUND(E3421/N3421,2),0)</f>
        <v>63.7</v>
      </c>
      <c r="H3421" t="s">
        <v>8218</v>
      </c>
      <c r="I3421" t="s">
        <v>8240</v>
      </c>
      <c r="J3421" t="s">
        <v>8248</v>
      </c>
      <c r="K3421" s="11">
        <v>42466.895833333336</v>
      </c>
      <c r="L3421" s="11">
        <v>42448.821585648147</v>
      </c>
      <c r="M3421" t="b">
        <v>0</v>
      </c>
      <c r="N3421">
        <v>46</v>
      </c>
      <c r="O3421" t="b">
        <v>1</v>
      </c>
      <c r="P3421" t="s">
        <v>8273</v>
      </c>
      <c r="Q3421" t="s">
        <v>8274</v>
      </c>
    </row>
    <row r="3422" spans="1:17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s="14">
        <f>ROUND((E3422/D3422)*100,0)</f>
        <v>138</v>
      </c>
      <c r="G3422" s="16">
        <f>IFERROR(ROUND(E3422/N3422,2),0)</f>
        <v>28.41</v>
      </c>
      <c r="H3422" t="s">
        <v>8218</v>
      </c>
      <c r="I3422" t="s">
        <v>8224</v>
      </c>
      <c r="J3422" t="s">
        <v>8246</v>
      </c>
      <c r="K3422" s="11">
        <v>42414</v>
      </c>
      <c r="L3422" s="11">
        <v>42405.090300925927</v>
      </c>
      <c r="M3422" t="b">
        <v>0</v>
      </c>
      <c r="N3422">
        <v>34</v>
      </c>
      <c r="O3422" t="b">
        <v>1</v>
      </c>
      <c r="P3422" t="s">
        <v>8273</v>
      </c>
      <c r="Q3422" t="s">
        <v>8274</v>
      </c>
    </row>
    <row r="3423" spans="1:17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s="14">
        <f>ROUND((E3423/D3423)*100,0)</f>
        <v>101</v>
      </c>
      <c r="G3423" s="16">
        <f>IFERROR(ROUND(E3423/N3423,2),0)</f>
        <v>103.21</v>
      </c>
      <c r="H3423" t="s">
        <v>8218</v>
      </c>
      <c r="I3423" t="s">
        <v>8223</v>
      </c>
      <c r="J3423" t="s">
        <v>8245</v>
      </c>
      <c r="K3423" s="11">
        <v>42067.791238425925</v>
      </c>
      <c r="L3423" s="11">
        <v>42037.791238425925</v>
      </c>
      <c r="M3423" t="b">
        <v>0</v>
      </c>
      <c r="N3423">
        <v>98</v>
      </c>
      <c r="O3423" t="b">
        <v>1</v>
      </c>
      <c r="P3423" t="s">
        <v>8273</v>
      </c>
      <c r="Q3423" t="s">
        <v>8274</v>
      </c>
    </row>
    <row r="3424" spans="1:17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s="14">
        <f>ROUND((E3424/D3424)*100,0)</f>
        <v>109</v>
      </c>
      <c r="G3424" s="16">
        <f>IFERROR(ROUND(E3424/N3424,2),0)</f>
        <v>71.150000000000006</v>
      </c>
      <c r="H3424" t="s">
        <v>8218</v>
      </c>
      <c r="I3424" t="s">
        <v>8224</v>
      </c>
      <c r="J3424" t="s">
        <v>8246</v>
      </c>
      <c r="K3424" s="11">
        <v>42352</v>
      </c>
      <c r="L3424" s="11">
        <v>42323.562222222223</v>
      </c>
      <c r="M3424" t="b">
        <v>0</v>
      </c>
      <c r="N3424">
        <v>46</v>
      </c>
      <c r="O3424" t="b">
        <v>1</v>
      </c>
      <c r="P3424" t="s">
        <v>8273</v>
      </c>
      <c r="Q3424" t="s">
        <v>8274</v>
      </c>
    </row>
    <row r="3425" spans="1:17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s="14">
        <f>ROUND((E3425/D3425)*100,0)</f>
        <v>140</v>
      </c>
      <c r="G3425" s="16">
        <f>IFERROR(ROUND(E3425/N3425,2),0)</f>
        <v>35</v>
      </c>
      <c r="H3425" t="s">
        <v>8218</v>
      </c>
      <c r="I3425" t="s">
        <v>8223</v>
      </c>
      <c r="J3425" t="s">
        <v>8245</v>
      </c>
      <c r="K3425" s="11">
        <v>42118.911354166667</v>
      </c>
      <c r="L3425" s="11">
        <v>42088.911354166667</v>
      </c>
      <c r="M3425" t="b">
        <v>0</v>
      </c>
      <c r="N3425">
        <v>10</v>
      </c>
      <c r="O3425" t="b">
        <v>1</v>
      </c>
      <c r="P3425" t="s">
        <v>8273</v>
      </c>
      <c r="Q3425" t="s">
        <v>8274</v>
      </c>
    </row>
    <row r="3426" spans="1:17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s="14">
        <f>ROUND((E3426/D3426)*100,0)</f>
        <v>104</v>
      </c>
      <c r="G3426" s="16">
        <f>IFERROR(ROUND(E3426/N3426,2),0)</f>
        <v>81.78</v>
      </c>
      <c r="H3426" t="s">
        <v>8218</v>
      </c>
      <c r="I3426" t="s">
        <v>8223</v>
      </c>
      <c r="J3426" t="s">
        <v>8245</v>
      </c>
      <c r="K3426" s="11">
        <v>42040.290972222225</v>
      </c>
      <c r="L3426" s="11">
        <v>42018.676898148151</v>
      </c>
      <c r="M3426" t="b">
        <v>0</v>
      </c>
      <c r="N3426">
        <v>76</v>
      </c>
      <c r="O3426" t="b">
        <v>1</v>
      </c>
      <c r="P3426" t="s">
        <v>8273</v>
      </c>
      <c r="Q3426" t="s">
        <v>8274</v>
      </c>
    </row>
    <row r="3427" spans="1:17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s="14">
        <f>ROUND((E3427/D3427)*100,0)</f>
        <v>103</v>
      </c>
      <c r="G3427" s="16">
        <f>IFERROR(ROUND(E3427/N3427,2),0)</f>
        <v>297.02999999999997</v>
      </c>
      <c r="H3427" t="s">
        <v>8218</v>
      </c>
      <c r="I3427" t="s">
        <v>8223</v>
      </c>
      <c r="J3427" t="s">
        <v>8245</v>
      </c>
      <c r="K3427" s="11">
        <v>41916.617314814815</v>
      </c>
      <c r="L3427" s="11">
        <v>41884.617314814815</v>
      </c>
      <c r="M3427" t="b">
        <v>0</v>
      </c>
      <c r="N3427">
        <v>104</v>
      </c>
      <c r="O3427" t="b">
        <v>1</v>
      </c>
      <c r="P3427" t="s">
        <v>8273</v>
      </c>
      <c r="Q3427" t="s">
        <v>8274</v>
      </c>
    </row>
    <row r="3428" spans="1:17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s="14">
        <f>ROUND((E3428/D3428)*100,0)</f>
        <v>108</v>
      </c>
      <c r="G3428" s="16">
        <f>IFERROR(ROUND(E3428/N3428,2),0)</f>
        <v>46.61</v>
      </c>
      <c r="H3428" t="s">
        <v>8218</v>
      </c>
      <c r="I3428" t="s">
        <v>8223</v>
      </c>
      <c r="J3428" t="s">
        <v>8245</v>
      </c>
      <c r="K3428" s="11">
        <v>41903.083333333336</v>
      </c>
      <c r="L3428" s="11">
        <v>41884.056747685187</v>
      </c>
      <c r="M3428" t="b">
        <v>0</v>
      </c>
      <c r="N3428">
        <v>87</v>
      </c>
      <c r="O3428" t="b">
        <v>1</v>
      </c>
      <c r="P3428" t="s">
        <v>8273</v>
      </c>
      <c r="Q3428" t="s">
        <v>8274</v>
      </c>
    </row>
    <row r="3429" spans="1:17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s="14">
        <f>ROUND((E3429/D3429)*100,0)</f>
        <v>100</v>
      </c>
      <c r="G3429" s="16">
        <f>IFERROR(ROUND(E3429/N3429,2),0)</f>
        <v>51.72</v>
      </c>
      <c r="H3429" t="s">
        <v>8218</v>
      </c>
      <c r="I3429" t="s">
        <v>8224</v>
      </c>
      <c r="J3429" t="s">
        <v>8246</v>
      </c>
      <c r="K3429" s="11">
        <v>41822.645277777781</v>
      </c>
      <c r="L3429" s="11">
        <v>41792.645277777781</v>
      </c>
      <c r="M3429" t="b">
        <v>0</v>
      </c>
      <c r="N3429">
        <v>29</v>
      </c>
      <c r="O3429" t="b">
        <v>1</v>
      </c>
      <c r="P3429" t="s">
        <v>8273</v>
      </c>
      <c r="Q3429" t="s">
        <v>8274</v>
      </c>
    </row>
    <row r="3430" spans="1:17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s="14">
        <f>ROUND((E3430/D3430)*100,0)</f>
        <v>103</v>
      </c>
      <c r="G3430" s="16">
        <f>IFERROR(ROUND(E3430/N3430,2),0)</f>
        <v>40.29</v>
      </c>
      <c r="H3430" t="s">
        <v>8218</v>
      </c>
      <c r="I3430" t="s">
        <v>8224</v>
      </c>
      <c r="J3430" t="s">
        <v>8246</v>
      </c>
      <c r="K3430" s="11">
        <v>42063.708333333336</v>
      </c>
      <c r="L3430" s="11">
        <v>42038.720451388886</v>
      </c>
      <c r="M3430" t="b">
        <v>0</v>
      </c>
      <c r="N3430">
        <v>51</v>
      </c>
      <c r="O3430" t="b">
        <v>1</v>
      </c>
      <c r="P3430" t="s">
        <v>8273</v>
      </c>
      <c r="Q3430" t="s">
        <v>8274</v>
      </c>
    </row>
    <row r="3431" spans="1:17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s="14">
        <f>ROUND((E3431/D3431)*100,0)</f>
        <v>130</v>
      </c>
      <c r="G3431" s="16">
        <f>IFERROR(ROUND(E3431/N3431,2),0)</f>
        <v>16.25</v>
      </c>
      <c r="H3431" t="s">
        <v>8218</v>
      </c>
      <c r="I3431" t="s">
        <v>8224</v>
      </c>
      <c r="J3431" t="s">
        <v>8246</v>
      </c>
      <c r="K3431" s="11">
        <v>42676.021539351852</v>
      </c>
      <c r="L3431" s="11">
        <v>42662.021539351852</v>
      </c>
      <c r="M3431" t="b">
        <v>0</v>
      </c>
      <c r="N3431">
        <v>12</v>
      </c>
      <c r="O3431" t="b">
        <v>1</v>
      </c>
      <c r="P3431" t="s">
        <v>8273</v>
      </c>
      <c r="Q3431" t="s">
        <v>8274</v>
      </c>
    </row>
    <row r="3432" spans="1:17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s="14">
        <f>ROUND((E3432/D3432)*100,0)</f>
        <v>109</v>
      </c>
      <c r="G3432" s="16">
        <f>IFERROR(ROUND(E3432/N3432,2),0)</f>
        <v>30.15</v>
      </c>
      <c r="H3432" t="s">
        <v>8218</v>
      </c>
      <c r="I3432" t="s">
        <v>8224</v>
      </c>
      <c r="J3432" t="s">
        <v>8246</v>
      </c>
      <c r="K3432" s="11">
        <v>41850.945613425924</v>
      </c>
      <c r="L3432" s="11">
        <v>41820.945613425924</v>
      </c>
      <c r="M3432" t="b">
        <v>0</v>
      </c>
      <c r="N3432">
        <v>72</v>
      </c>
      <c r="O3432" t="b">
        <v>1</v>
      </c>
      <c r="P3432" t="s">
        <v>8273</v>
      </c>
      <c r="Q3432" t="s">
        <v>8274</v>
      </c>
    </row>
    <row r="3433" spans="1:17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s="14">
        <f>ROUND((E3433/D3433)*100,0)</f>
        <v>100</v>
      </c>
      <c r="G3433" s="16">
        <f>IFERROR(ROUND(E3433/N3433,2),0)</f>
        <v>95.24</v>
      </c>
      <c r="H3433" t="s">
        <v>8218</v>
      </c>
      <c r="I3433" t="s">
        <v>8223</v>
      </c>
      <c r="J3433" t="s">
        <v>8245</v>
      </c>
      <c r="K3433" s="11">
        <v>41869.730937499997</v>
      </c>
      <c r="L3433" s="11">
        <v>41839.730937499997</v>
      </c>
      <c r="M3433" t="b">
        <v>0</v>
      </c>
      <c r="N3433">
        <v>21</v>
      </c>
      <c r="O3433" t="b">
        <v>1</v>
      </c>
      <c r="P3433" t="s">
        <v>8273</v>
      </c>
      <c r="Q3433" t="s">
        <v>8274</v>
      </c>
    </row>
    <row r="3434" spans="1:17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s="14">
        <f>ROUND((E3434/D3434)*100,0)</f>
        <v>110</v>
      </c>
      <c r="G3434" s="16">
        <f>IFERROR(ROUND(E3434/N3434,2),0)</f>
        <v>52.21</v>
      </c>
      <c r="H3434" t="s">
        <v>8218</v>
      </c>
      <c r="I3434" t="s">
        <v>8223</v>
      </c>
      <c r="J3434" t="s">
        <v>8245</v>
      </c>
      <c r="K3434" s="11">
        <v>42405.916666666664</v>
      </c>
      <c r="L3434" s="11">
        <v>42380.581180555557</v>
      </c>
      <c r="M3434" t="b">
        <v>0</v>
      </c>
      <c r="N3434">
        <v>42</v>
      </c>
      <c r="O3434" t="b">
        <v>1</v>
      </c>
      <c r="P3434" t="s">
        <v>8273</v>
      </c>
      <c r="Q3434" t="s">
        <v>8274</v>
      </c>
    </row>
    <row r="3435" spans="1:17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s="14">
        <f>ROUND((E3435/D3435)*100,0)</f>
        <v>100</v>
      </c>
      <c r="G3435" s="16">
        <f>IFERROR(ROUND(E3435/N3435,2),0)</f>
        <v>134.15</v>
      </c>
      <c r="H3435" t="s">
        <v>8218</v>
      </c>
      <c r="I3435" t="s">
        <v>8223</v>
      </c>
      <c r="J3435" t="s">
        <v>8245</v>
      </c>
      <c r="K3435" s="11">
        <v>41807.125</v>
      </c>
      <c r="L3435" s="11">
        <v>41776.063136574077</v>
      </c>
      <c r="M3435" t="b">
        <v>0</v>
      </c>
      <c r="N3435">
        <v>71</v>
      </c>
      <c r="O3435" t="b">
        <v>1</v>
      </c>
      <c r="P3435" t="s">
        <v>8273</v>
      </c>
      <c r="Q3435" t="s">
        <v>8274</v>
      </c>
    </row>
    <row r="3436" spans="1:17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s="14">
        <f>ROUND((E3436/D3436)*100,0)</f>
        <v>106</v>
      </c>
      <c r="G3436" s="16">
        <f>IFERROR(ROUND(E3436/N3436,2),0)</f>
        <v>62.83</v>
      </c>
      <c r="H3436" t="s">
        <v>8218</v>
      </c>
      <c r="I3436" t="s">
        <v>8223</v>
      </c>
      <c r="J3436" t="s">
        <v>8245</v>
      </c>
      <c r="K3436" s="11">
        <v>41830.380428240744</v>
      </c>
      <c r="L3436" s="11">
        <v>41800.380428240744</v>
      </c>
      <c r="M3436" t="b">
        <v>0</v>
      </c>
      <c r="N3436">
        <v>168</v>
      </c>
      <c r="O3436" t="b">
        <v>1</v>
      </c>
      <c r="P3436" t="s">
        <v>8273</v>
      </c>
      <c r="Q3436" t="s">
        <v>8274</v>
      </c>
    </row>
    <row r="3437" spans="1:17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s="14">
        <f>ROUND((E3437/D3437)*100,0)</f>
        <v>112</v>
      </c>
      <c r="G3437" s="16">
        <f>IFERROR(ROUND(E3437/N3437,2),0)</f>
        <v>58.95</v>
      </c>
      <c r="H3437" t="s">
        <v>8218</v>
      </c>
      <c r="I3437" t="s">
        <v>8223</v>
      </c>
      <c r="J3437" t="s">
        <v>8245</v>
      </c>
      <c r="K3437" s="11">
        <v>42589.125</v>
      </c>
      <c r="L3437" s="11">
        <v>42572.61681712963</v>
      </c>
      <c r="M3437" t="b">
        <v>0</v>
      </c>
      <c r="N3437">
        <v>19</v>
      </c>
      <c r="O3437" t="b">
        <v>1</v>
      </c>
      <c r="P3437" t="s">
        <v>8273</v>
      </c>
      <c r="Q3437" t="s">
        <v>8274</v>
      </c>
    </row>
    <row r="3438" spans="1:17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s="14">
        <f>ROUND((E3438/D3438)*100,0)</f>
        <v>106</v>
      </c>
      <c r="G3438" s="16">
        <f>IFERROR(ROUND(E3438/N3438,2),0)</f>
        <v>143.11000000000001</v>
      </c>
      <c r="H3438" t="s">
        <v>8218</v>
      </c>
      <c r="I3438" t="s">
        <v>8223</v>
      </c>
      <c r="J3438" t="s">
        <v>8245</v>
      </c>
      <c r="K3438" s="11">
        <v>41872.686111111114</v>
      </c>
      <c r="L3438" s="11">
        <v>41851.541585648149</v>
      </c>
      <c r="M3438" t="b">
        <v>0</v>
      </c>
      <c r="N3438">
        <v>37</v>
      </c>
      <c r="O3438" t="b">
        <v>1</v>
      </c>
      <c r="P3438" t="s">
        <v>8273</v>
      </c>
      <c r="Q3438" t="s">
        <v>8274</v>
      </c>
    </row>
    <row r="3439" spans="1:17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s="14">
        <f>ROUND((E3439/D3439)*100,0)</f>
        <v>101</v>
      </c>
      <c r="G3439" s="16">
        <f>IFERROR(ROUND(E3439/N3439,2),0)</f>
        <v>84.17</v>
      </c>
      <c r="H3439" t="s">
        <v>8218</v>
      </c>
      <c r="I3439" t="s">
        <v>8223</v>
      </c>
      <c r="J3439" t="s">
        <v>8245</v>
      </c>
      <c r="K3439" s="11">
        <v>42235.710879629631</v>
      </c>
      <c r="L3439" s="11">
        <v>42205.710879629631</v>
      </c>
      <c r="M3439" t="b">
        <v>0</v>
      </c>
      <c r="N3439">
        <v>36</v>
      </c>
      <c r="O3439" t="b">
        <v>1</v>
      </c>
      <c r="P3439" t="s">
        <v>8273</v>
      </c>
      <c r="Q3439" t="s">
        <v>8274</v>
      </c>
    </row>
    <row r="3440" spans="1:17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s="14">
        <f>ROUND((E3440/D3440)*100,0)</f>
        <v>104</v>
      </c>
      <c r="G3440" s="16">
        <f>IFERROR(ROUND(E3440/N3440,2),0)</f>
        <v>186.07</v>
      </c>
      <c r="H3440" t="s">
        <v>8218</v>
      </c>
      <c r="I3440" t="s">
        <v>8224</v>
      </c>
      <c r="J3440" t="s">
        <v>8246</v>
      </c>
      <c r="K3440" s="11">
        <v>42126.875</v>
      </c>
      <c r="L3440" s="11">
        <v>42100.927858796298</v>
      </c>
      <c r="M3440" t="b">
        <v>0</v>
      </c>
      <c r="N3440">
        <v>14</v>
      </c>
      <c r="O3440" t="b">
        <v>1</v>
      </c>
      <c r="P3440" t="s">
        <v>8273</v>
      </c>
      <c r="Q3440" t="s">
        <v>8274</v>
      </c>
    </row>
    <row r="3441" spans="1:17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s="14">
        <f>ROUND((E3441/D3441)*100,0)</f>
        <v>135</v>
      </c>
      <c r="G3441" s="16">
        <f>IFERROR(ROUND(E3441/N3441,2),0)</f>
        <v>89.79</v>
      </c>
      <c r="H3441" t="s">
        <v>8218</v>
      </c>
      <c r="I3441" t="s">
        <v>8223</v>
      </c>
      <c r="J3441" t="s">
        <v>8245</v>
      </c>
      <c r="K3441" s="11">
        <v>42388.207638888889</v>
      </c>
      <c r="L3441" s="11">
        <v>42374.911226851851</v>
      </c>
      <c r="M3441" t="b">
        <v>0</v>
      </c>
      <c r="N3441">
        <v>18</v>
      </c>
      <c r="O3441" t="b">
        <v>1</v>
      </c>
      <c r="P3441" t="s">
        <v>8273</v>
      </c>
      <c r="Q3441" t="s">
        <v>8274</v>
      </c>
    </row>
    <row r="3442" spans="1:17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s="14">
        <f>ROUND((E3442/D3442)*100,0)</f>
        <v>105</v>
      </c>
      <c r="G3442" s="16">
        <f>IFERROR(ROUND(E3442/N3442,2),0)</f>
        <v>64.16</v>
      </c>
      <c r="H3442" t="s">
        <v>8218</v>
      </c>
      <c r="I3442" t="s">
        <v>8223</v>
      </c>
      <c r="J3442" t="s">
        <v>8245</v>
      </c>
      <c r="K3442" s="11">
        <v>41831.677083333336</v>
      </c>
      <c r="L3442" s="11">
        <v>41809.12300925926</v>
      </c>
      <c r="M3442" t="b">
        <v>0</v>
      </c>
      <c r="N3442">
        <v>82</v>
      </c>
      <c r="O3442" t="b">
        <v>1</v>
      </c>
      <c r="P3442" t="s">
        <v>8273</v>
      </c>
      <c r="Q3442" t="s">
        <v>8274</v>
      </c>
    </row>
    <row r="3443" spans="1:17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s="14">
        <f>ROUND((E3443/D3443)*100,0)</f>
        <v>103</v>
      </c>
      <c r="G3443" s="16">
        <f>IFERROR(ROUND(E3443/N3443,2),0)</f>
        <v>59.65</v>
      </c>
      <c r="H3443" t="s">
        <v>8218</v>
      </c>
      <c r="I3443" t="s">
        <v>8223</v>
      </c>
      <c r="J3443" t="s">
        <v>8245</v>
      </c>
      <c r="K3443" s="11">
        <v>42321.845138888886</v>
      </c>
      <c r="L3443" s="11">
        <v>42294.4296412037</v>
      </c>
      <c r="M3443" t="b">
        <v>0</v>
      </c>
      <c r="N3443">
        <v>43</v>
      </c>
      <c r="O3443" t="b">
        <v>1</v>
      </c>
      <c r="P3443" t="s">
        <v>8273</v>
      </c>
      <c r="Q3443" t="s">
        <v>8274</v>
      </c>
    </row>
    <row r="3444" spans="1:17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s="14">
        <f>ROUND((E3444/D3444)*100,0)</f>
        <v>100</v>
      </c>
      <c r="G3444" s="16">
        <f>IFERROR(ROUND(E3444/N3444,2),0)</f>
        <v>31.25</v>
      </c>
      <c r="H3444" t="s">
        <v>8218</v>
      </c>
      <c r="I3444" t="s">
        <v>8223</v>
      </c>
      <c r="J3444" t="s">
        <v>8245</v>
      </c>
      <c r="K3444" s="11">
        <v>42154.841111111113</v>
      </c>
      <c r="L3444" s="11">
        <v>42124.841111111113</v>
      </c>
      <c r="M3444" t="b">
        <v>0</v>
      </c>
      <c r="N3444">
        <v>8</v>
      </c>
      <c r="O3444" t="b">
        <v>1</v>
      </c>
      <c r="P3444" t="s">
        <v>8273</v>
      </c>
      <c r="Q3444" t="s">
        <v>8274</v>
      </c>
    </row>
    <row r="3445" spans="1:17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s="14">
        <f>ROUND((E3445/D3445)*100,0)</f>
        <v>186</v>
      </c>
      <c r="G3445" s="16">
        <f>IFERROR(ROUND(E3445/N3445,2),0)</f>
        <v>41.22</v>
      </c>
      <c r="H3445" t="s">
        <v>8218</v>
      </c>
      <c r="I3445" t="s">
        <v>8223</v>
      </c>
      <c r="J3445" t="s">
        <v>8245</v>
      </c>
      <c r="K3445" s="11">
        <v>41891.524837962963</v>
      </c>
      <c r="L3445" s="11">
        <v>41861.524837962963</v>
      </c>
      <c r="M3445" t="b">
        <v>0</v>
      </c>
      <c r="N3445">
        <v>45</v>
      </c>
      <c r="O3445" t="b">
        <v>1</v>
      </c>
      <c r="P3445" t="s">
        <v>8273</v>
      </c>
      <c r="Q3445" t="s">
        <v>8274</v>
      </c>
    </row>
    <row r="3446" spans="1:17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s="14">
        <f>ROUND((E3446/D3446)*100,0)</f>
        <v>289</v>
      </c>
      <c r="G3446" s="16">
        <f>IFERROR(ROUND(E3446/N3446,2),0)</f>
        <v>43.35</v>
      </c>
      <c r="H3446" t="s">
        <v>8218</v>
      </c>
      <c r="I3446" t="s">
        <v>8225</v>
      </c>
      <c r="J3446" t="s">
        <v>8247</v>
      </c>
      <c r="K3446" s="11">
        <v>42529.582638888889</v>
      </c>
      <c r="L3446" s="11">
        <v>42521.291504629633</v>
      </c>
      <c r="M3446" t="b">
        <v>0</v>
      </c>
      <c r="N3446">
        <v>20</v>
      </c>
      <c r="O3446" t="b">
        <v>1</v>
      </c>
      <c r="P3446" t="s">
        <v>8273</v>
      </c>
      <c r="Q3446" t="s">
        <v>8274</v>
      </c>
    </row>
    <row r="3447" spans="1:17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s="14">
        <f>ROUND((E3447/D3447)*100,0)</f>
        <v>100</v>
      </c>
      <c r="G3447" s="16">
        <f>IFERROR(ROUND(E3447/N3447,2),0)</f>
        <v>64.52</v>
      </c>
      <c r="H3447" t="s">
        <v>8218</v>
      </c>
      <c r="I3447" t="s">
        <v>8224</v>
      </c>
      <c r="J3447" t="s">
        <v>8246</v>
      </c>
      <c r="K3447" s="11">
        <v>42300.530509259261</v>
      </c>
      <c r="L3447" s="11">
        <v>42272.530509259261</v>
      </c>
      <c r="M3447" t="b">
        <v>0</v>
      </c>
      <c r="N3447">
        <v>31</v>
      </c>
      <c r="O3447" t="b">
        <v>1</v>
      </c>
      <c r="P3447" t="s">
        <v>8273</v>
      </c>
      <c r="Q3447" t="s">
        <v>8274</v>
      </c>
    </row>
    <row r="3448" spans="1:17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s="14">
        <f>ROUND((E3448/D3448)*100,0)</f>
        <v>108</v>
      </c>
      <c r="G3448" s="16">
        <f>IFERROR(ROUND(E3448/N3448,2),0)</f>
        <v>43.28</v>
      </c>
      <c r="H3448" t="s">
        <v>8218</v>
      </c>
      <c r="I3448" t="s">
        <v>8224</v>
      </c>
      <c r="J3448" t="s">
        <v>8246</v>
      </c>
      <c r="K3448" s="11">
        <v>42040.513888888891</v>
      </c>
      <c r="L3448" s="11">
        <v>42016.832465277781</v>
      </c>
      <c r="M3448" t="b">
        <v>0</v>
      </c>
      <c r="N3448">
        <v>25</v>
      </c>
      <c r="O3448" t="b">
        <v>1</v>
      </c>
      <c r="P3448" t="s">
        <v>8273</v>
      </c>
      <c r="Q3448" t="s">
        <v>8274</v>
      </c>
    </row>
    <row r="3449" spans="1:17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s="14">
        <f>ROUND((E3449/D3449)*100,0)</f>
        <v>108</v>
      </c>
      <c r="G3449" s="16">
        <f>IFERROR(ROUND(E3449/N3449,2),0)</f>
        <v>77</v>
      </c>
      <c r="H3449" t="s">
        <v>8218</v>
      </c>
      <c r="I3449" t="s">
        <v>8223</v>
      </c>
      <c r="J3449" t="s">
        <v>8245</v>
      </c>
      <c r="K3449" s="11">
        <v>42447.847361111111</v>
      </c>
      <c r="L3449" s="11">
        <v>42402.889027777775</v>
      </c>
      <c r="M3449" t="b">
        <v>0</v>
      </c>
      <c r="N3449">
        <v>14</v>
      </c>
      <c r="O3449" t="b">
        <v>1</v>
      </c>
      <c r="P3449" t="s">
        <v>8273</v>
      </c>
      <c r="Q3449" t="s">
        <v>8274</v>
      </c>
    </row>
    <row r="3450" spans="1:17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s="14">
        <f>ROUND((E3450/D3450)*100,0)</f>
        <v>110</v>
      </c>
      <c r="G3450" s="16">
        <f>IFERROR(ROUND(E3450/N3450,2),0)</f>
        <v>51.22</v>
      </c>
      <c r="H3450" t="s">
        <v>8218</v>
      </c>
      <c r="I3450" t="s">
        <v>8223</v>
      </c>
      <c r="J3450" t="s">
        <v>8245</v>
      </c>
      <c r="K3450" s="11">
        <v>41990.119085648148</v>
      </c>
      <c r="L3450" s="11">
        <v>41960.119085648148</v>
      </c>
      <c r="M3450" t="b">
        <v>0</v>
      </c>
      <c r="N3450">
        <v>45</v>
      </c>
      <c r="O3450" t="b">
        <v>1</v>
      </c>
      <c r="P3450" t="s">
        <v>8273</v>
      </c>
      <c r="Q3450" t="s">
        <v>8274</v>
      </c>
    </row>
    <row r="3451" spans="1:17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s="14">
        <f>ROUND((E3451/D3451)*100,0)</f>
        <v>171</v>
      </c>
      <c r="G3451" s="16">
        <f>IFERROR(ROUND(E3451/N3451,2),0)</f>
        <v>68.25</v>
      </c>
      <c r="H3451" t="s">
        <v>8218</v>
      </c>
      <c r="I3451" t="s">
        <v>8223</v>
      </c>
      <c r="J3451" t="s">
        <v>8245</v>
      </c>
      <c r="K3451" s="11">
        <v>42560.166666666664</v>
      </c>
      <c r="L3451" s="11">
        <v>42532.052523148152</v>
      </c>
      <c r="M3451" t="b">
        <v>0</v>
      </c>
      <c r="N3451">
        <v>20</v>
      </c>
      <c r="O3451" t="b">
        <v>1</v>
      </c>
      <c r="P3451" t="s">
        <v>8273</v>
      </c>
      <c r="Q3451" t="s">
        <v>8274</v>
      </c>
    </row>
    <row r="3452" spans="1:17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s="14">
        <f>ROUND((E3452/D3452)*100,0)</f>
        <v>152</v>
      </c>
      <c r="G3452" s="16">
        <f>IFERROR(ROUND(E3452/N3452,2),0)</f>
        <v>19.489999999999998</v>
      </c>
      <c r="H3452" t="s">
        <v>8218</v>
      </c>
      <c r="I3452" t="s">
        <v>8224</v>
      </c>
      <c r="J3452" t="s">
        <v>8246</v>
      </c>
      <c r="K3452" s="11">
        <v>42096.662858796299</v>
      </c>
      <c r="L3452" s="11">
        <v>42036.704525462963</v>
      </c>
      <c r="M3452" t="b">
        <v>0</v>
      </c>
      <c r="N3452">
        <v>39</v>
      </c>
      <c r="O3452" t="b">
        <v>1</v>
      </c>
      <c r="P3452" t="s">
        <v>8273</v>
      </c>
      <c r="Q3452" t="s">
        <v>8274</v>
      </c>
    </row>
    <row r="3453" spans="1:17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s="14">
        <f>ROUND((E3453/D3453)*100,0)</f>
        <v>101</v>
      </c>
      <c r="G3453" s="16">
        <f>IFERROR(ROUND(E3453/N3453,2),0)</f>
        <v>41.13</v>
      </c>
      <c r="H3453" t="s">
        <v>8218</v>
      </c>
      <c r="I3453" t="s">
        <v>8223</v>
      </c>
      <c r="J3453" t="s">
        <v>8245</v>
      </c>
      <c r="K3453" s="11">
        <v>42115.723692129628</v>
      </c>
      <c r="L3453" s="11">
        <v>42088.723692129628</v>
      </c>
      <c r="M3453" t="b">
        <v>0</v>
      </c>
      <c r="N3453">
        <v>16</v>
      </c>
      <c r="O3453" t="b">
        <v>1</v>
      </c>
      <c r="P3453" t="s">
        <v>8273</v>
      </c>
      <c r="Q3453" t="s">
        <v>8274</v>
      </c>
    </row>
    <row r="3454" spans="1:17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s="14">
        <f>ROUND((E3454/D3454)*100,0)</f>
        <v>153</v>
      </c>
      <c r="G3454" s="16">
        <f>IFERROR(ROUND(E3454/N3454,2),0)</f>
        <v>41.41</v>
      </c>
      <c r="H3454" t="s">
        <v>8218</v>
      </c>
      <c r="I3454" t="s">
        <v>8223</v>
      </c>
      <c r="J3454" t="s">
        <v>8245</v>
      </c>
      <c r="K3454" s="11">
        <v>41843.165972222225</v>
      </c>
      <c r="L3454" s="11">
        <v>41820.639189814814</v>
      </c>
      <c r="M3454" t="b">
        <v>0</v>
      </c>
      <c r="N3454">
        <v>37</v>
      </c>
      <c r="O3454" t="b">
        <v>1</v>
      </c>
      <c r="P3454" t="s">
        <v>8273</v>
      </c>
      <c r="Q3454" t="s">
        <v>8274</v>
      </c>
    </row>
    <row r="3455" spans="1:17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s="14">
        <f>ROUND((E3455/D3455)*100,0)</f>
        <v>128</v>
      </c>
      <c r="G3455" s="16">
        <f>IFERROR(ROUND(E3455/N3455,2),0)</f>
        <v>27.5</v>
      </c>
      <c r="H3455" t="s">
        <v>8218</v>
      </c>
      <c r="I3455" t="s">
        <v>8224</v>
      </c>
      <c r="J3455" t="s">
        <v>8246</v>
      </c>
      <c r="K3455" s="11">
        <v>42595.97865740741</v>
      </c>
      <c r="L3455" s="11">
        <v>42535.97865740741</v>
      </c>
      <c r="M3455" t="b">
        <v>0</v>
      </c>
      <c r="N3455">
        <v>14</v>
      </c>
      <c r="O3455" t="b">
        <v>1</v>
      </c>
      <c r="P3455" t="s">
        <v>8273</v>
      </c>
      <c r="Q3455" t="s">
        <v>8274</v>
      </c>
    </row>
    <row r="3456" spans="1:17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s="14">
        <f>ROUND((E3456/D3456)*100,0)</f>
        <v>101</v>
      </c>
      <c r="G3456" s="16">
        <f>IFERROR(ROUND(E3456/N3456,2),0)</f>
        <v>33.57</v>
      </c>
      <c r="H3456" t="s">
        <v>8218</v>
      </c>
      <c r="I3456" t="s">
        <v>8224</v>
      </c>
      <c r="J3456" t="s">
        <v>8246</v>
      </c>
      <c r="K3456" s="11">
        <v>41851.698599537034</v>
      </c>
      <c r="L3456" s="11">
        <v>41821.698599537034</v>
      </c>
      <c r="M3456" t="b">
        <v>0</v>
      </c>
      <c r="N3456">
        <v>21</v>
      </c>
      <c r="O3456" t="b">
        <v>1</v>
      </c>
      <c r="P3456" t="s">
        <v>8273</v>
      </c>
      <c r="Q3456" t="s">
        <v>8274</v>
      </c>
    </row>
    <row r="3457" spans="1:17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s="14">
        <f>ROUND((E3457/D3457)*100,0)</f>
        <v>101</v>
      </c>
      <c r="G3457" s="16">
        <f>IFERROR(ROUND(E3457/N3457,2),0)</f>
        <v>145.87</v>
      </c>
      <c r="H3457" t="s">
        <v>8218</v>
      </c>
      <c r="I3457" t="s">
        <v>8223</v>
      </c>
      <c r="J3457" t="s">
        <v>8245</v>
      </c>
      <c r="K3457" s="11">
        <v>42656.7503125</v>
      </c>
      <c r="L3457" s="11">
        <v>42626.7503125</v>
      </c>
      <c r="M3457" t="b">
        <v>0</v>
      </c>
      <c r="N3457">
        <v>69</v>
      </c>
      <c r="O3457" t="b">
        <v>1</v>
      </c>
      <c r="P3457" t="s">
        <v>8273</v>
      </c>
      <c r="Q3457" t="s">
        <v>8274</v>
      </c>
    </row>
    <row r="3458" spans="1:17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s="14">
        <f>ROUND((E3458/D3458)*100,0)</f>
        <v>191</v>
      </c>
      <c r="G3458" s="16">
        <f>IFERROR(ROUND(E3458/N3458,2),0)</f>
        <v>358.69</v>
      </c>
      <c r="H3458" t="s">
        <v>8218</v>
      </c>
      <c r="I3458" t="s">
        <v>8223</v>
      </c>
      <c r="J3458" t="s">
        <v>8245</v>
      </c>
      <c r="K3458" s="11">
        <v>41852.290972222225</v>
      </c>
      <c r="L3458" s="11">
        <v>41821.205636574072</v>
      </c>
      <c r="M3458" t="b">
        <v>0</v>
      </c>
      <c r="N3458">
        <v>16</v>
      </c>
      <c r="O3458" t="b">
        <v>1</v>
      </c>
      <c r="P3458" t="s">
        <v>8273</v>
      </c>
      <c r="Q3458" t="s">
        <v>8274</v>
      </c>
    </row>
    <row r="3459" spans="1:17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s="14">
        <f>ROUND((E3459/D3459)*100,0)</f>
        <v>140</v>
      </c>
      <c r="G3459" s="16">
        <f>IFERROR(ROUND(E3459/N3459,2),0)</f>
        <v>50.98</v>
      </c>
      <c r="H3459" t="s">
        <v>8218</v>
      </c>
      <c r="I3459" t="s">
        <v>8223</v>
      </c>
      <c r="J3459" t="s">
        <v>8245</v>
      </c>
      <c r="K3459" s="11">
        <v>42047.249305555553</v>
      </c>
      <c r="L3459" s="11">
        <v>42016.706678240742</v>
      </c>
      <c r="M3459" t="b">
        <v>0</v>
      </c>
      <c r="N3459">
        <v>55</v>
      </c>
      <c r="O3459" t="b">
        <v>1</v>
      </c>
      <c r="P3459" t="s">
        <v>8273</v>
      </c>
      <c r="Q3459" t="s">
        <v>8274</v>
      </c>
    </row>
    <row r="3460" spans="1:17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s="14">
        <f>ROUND((E3460/D3460)*100,0)</f>
        <v>124</v>
      </c>
      <c r="G3460" s="16">
        <f>IFERROR(ROUND(E3460/N3460,2),0)</f>
        <v>45.04</v>
      </c>
      <c r="H3460" t="s">
        <v>8218</v>
      </c>
      <c r="I3460" t="s">
        <v>8223</v>
      </c>
      <c r="J3460" t="s">
        <v>8245</v>
      </c>
      <c r="K3460" s="11">
        <v>42038.185416666667</v>
      </c>
      <c r="L3460" s="11">
        <v>42011.202581018515</v>
      </c>
      <c r="M3460" t="b">
        <v>0</v>
      </c>
      <c r="N3460">
        <v>27</v>
      </c>
      <c r="O3460" t="b">
        <v>1</v>
      </c>
      <c r="P3460" t="s">
        <v>8273</v>
      </c>
      <c r="Q3460" t="s">
        <v>8274</v>
      </c>
    </row>
    <row r="3461" spans="1:17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s="14">
        <f>ROUND((E3461/D3461)*100,0)</f>
        <v>126</v>
      </c>
      <c r="G3461" s="16">
        <f>IFERROR(ROUND(E3461/N3461,2),0)</f>
        <v>17.53</v>
      </c>
      <c r="H3461" t="s">
        <v>8218</v>
      </c>
      <c r="I3461" t="s">
        <v>8224</v>
      </c>
      <c r="J3461" t="s">
        <v>8246</v>
      </c>
      <c r="K3461" s="11">
        <v>42510.479861111111</v>
      </c>
      <c r="L3461" s="11">
        <v>42480.479861111111</v>
      </c>
      <c r="M3461" t="b">
        <v>0</v>
      </c>
      <c r="N3461">
        <v>36</v>
      </c>
      <c r="O3461" t="b">
        <v>1</v>
      </c>
      <c r="P3461" t="s">
        <v>8273</v>
      </c>
      <c r="Q3461" t="s">
        <v>8274</v>
      </c>
    </row>
    <row r="3462" spans="1:17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s="14">
        <f>ROUND((E3462/D3462)*100,0)</f>
        <v>190</v>
      </c>
      <c r="G3462" s="16">
        <f>IFERROR(ROUND(E3462/N3462,2),0)</f>
        <v>50</v>
      </c>
      <c r="H3462" t="s">
        <v>8218</v>
      </c>
      <c r="I3462" t="s">
        <v>8224</v>
      </c>
      <c r="J3462" t="s">
        <v>8246</v>
      </c>
      <c r="K3462" s="11">
        <v>41866.527222222219</v>
      </c>
      <c r="L3462" s="11">
        <v>41852.527222222219</v>
      </c>
      <c r="M3462" t="b">
        <v>0</v>
      </c>
      <c r="N3462">
        <v>19</v>
      </c>
      <c r="O3462" t="b">
        <v>1</v>
      </c>
      <c r="P3462" t="s">
        <v>8273</v>
      </c>
      <c r="Q3462" t="s">
        <v>8274</v>
      </c>
    </row>
    <row r="3463" spans="1:17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s="14">
        <f>ROUND((E3463/D3463)*100,0)</f>
        <v>139</v>
      </c>
      <c r="G3463" s="16">
        <f>IFERROR(ROUND(E3463/N3463,2),0)</f>
        <v>57.92</v>
      </c>
      <c r="H3463" t="s">
        <v>8218</v>
      </c>
      <c r="I3463" t="s">
        <v>8223</v>
      </c>
      <c r="J3463" t="s">
        <v>8245</v>
      </c>
      <c r="K3463" s="11">
        <v>42672.125</v>
      </c>
      <c r="L3463" s="11">
        <v>42643.6328587963</v>
      </c>
      <c r="M3463" t="b">
        <v>0</v>
      </c>
      <c r="N3463">
        <v>12</v>
      </c>
      <c r="O3463" t="b">
        <v>1</v>
      </c>
      <c r="P3463" t="s">
        <v>8273</v>
      </c>
      <c r="Q3463" t="s">
        <v>8274</v>
      </c>
    </row>
    <row r="3464" spans="1:17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s="14">
        <f>ROUND((E3464/D3464)*100,0)</f>
        <v>202</v>
      </c>
      <c r="G3464" s="16">
        <f>IFERROR(ROUND(E3464/N3464,2),0)</f>
        <v>29.71</v>
      </c>
      <c r="H3464" t="s">
        <v>8218</v>
      </c>
      <c r="I3464" t="s">
        <v>8223</v>
      </c>
      <c r="J3464" t="s">
        <v>8245</v>
      </c>
      <c r="K3464" s="11">
        <v>42195.75</v>
      </c>
      <c r="L3464" s="11">
        <v>42179.898472222223</v>
      </c>
      <c r="M3464" t="b">
        <v>0</v>
      </c>
      <c r="N3464">
        <v>17</v>
      </c>
      <c r="O3464" t="b">
        <v>1</v>
      </c>
      <c r="P3464" t="s">
        <v>8273</v>
      </c>
      <c r="Q3464" t="s">
        <v>8274</v>
      </c>
    </row>
    <row r="3465" spans="1:17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s="14">
        <f>ROUND((E3465/D3465)*100,0)</f>
        <v>103</v>
      </c>
      <c r="G3465" s="16">
        <f>IFERROR(ROUND(E3465/N3465,2),0)</f>
        <v>90.68</v>
      </c>
      <c r="H3465" t="s">
        <v>8218</v>
      </c>
      <c r="I3465" t="s">
        <v>8228</v>
      </c>
      <c r="J3465" t="s">
        <v>8250</v>
      </c>
      <c r="K3465" s="11">
        <v>42654.165972222225</v>
      </c>
      <c r="L3465" s="11">
        <v>42612.918807870374</v>
      </c>
      <c r="M3465" t="b">
        <v>0</v>
      </c>
      <c r="N3465">
        <v>114</v>
      </c>
      <c r="O3465" t="b">
        <v>1</v>
      </c>
      <c r="P3465" t="s">
        <v>8273</v>
      </c>
      <c r="Q3465" t="s">
        <v>8274</v>
      </c>
    </row>
    <row r="3466" spans="1:17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s="14">
        <f>ROUND((E3466/D3466)*100,0)</f>
        <v>102</v>
      </c>
      <c r="G3466" s="16">
        <f>IFERROR(ROUND(E3466/N3466,2),0)</f>
        <v>55.01</v>
      </c>
      <c r="H3466" t="s">
        <v>8218</v>
      </c>
      <c r="I3466" t="s">
        <v>8223</v>
      </c>
      <c r="J3466" t="s">
        <v>8245</v>
      </c>
      <c r="K3466" s="11">
        <v>42605.130057870374</v>
      </c>
      <c r="L3466" s="11">
        <v>42575.130057870374</v>
      </c>
      <c r="M3466" t="b">
        <v>0</v>
      </c>
      <c r="N3466">
        <v>93</v>
      </c>
      <c r="O3466" t="b">
        <v>1</v>
      </c>
      <c r="P3466" t="s">
        <v>8273</v>
      </c>
      <c r="Q3466" t="s">
        <v>8274</v>
      </c>
    </row>
    <row r="3467" spans="1:17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s="14">
        <f>ROUND((E3467/D3467)*100,0)</f>
        <v>103</v>
      </c>
      <c r="G3467" s="16">
        <f>IFERROR(ROUND(E3467/N3467,2),0)</f>
        <v>57.22</v>
      </c>
      <c r="H3467" t="s">
        <v>8218</v>
      </c>
      <c r="I3467" t="s">
        <v>8224</v>
      </c>
      <c r="J3467" t="s">
        <v>8246</v>
      </c>
      <c r="K3467" s="11">
        <v>42225.666666666664</v>
      </c>
      <c r="L3467" s="11">
        <v>42200.625833333332</v>
      </c>
      <c r="M3467" t="b">
        <v>0</v>
      </c>
      <c r="N3467">
        <v>36</v>
      </c>
      <c r="O3467" t="b">
        <v>1</v>
      </c>
      <c r="P3467" t="s">
        <v>8273</v>
      </c>
      <c r="Q3467" t="s">
        <v>8274</v>
      </c>
    </row>
    <row r="3468" spans="1:17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s="14">
        <f>ROUND((E3468/D3468)*100,0)</f>
        <v>127</v>
      </c>
      <c r="G3468" s="16">
        <f>IFERROR(ROUND(E3468/N3468,2),0)</f>
        <v>72.95</v>
      </c>
      <c r="H3468" t="s">
        <v>8218</v>
      </c>
      <c r="I3468" t="s">
        <v>8223</v>
      </c>
      <c r="J3468" t="s">
        <v>8245</v>
      </c>
      <c r="K3468" s="11">
        <v>42479.977430555555</v>
      </c>
      <c r="L3468" s="11">
        <v>42420.019097222219</v>
      </c>
      <c r="M3468" t="b">
        <v>0</v>
      </c>
      <c r="N3468">
        <v>61</v>
      </c>
      <c r="O3468" t="b">
        <v>1</v>
      </c>
      <c r="P3468" t="s">
        <v>8273</v>
      </c>
      <c r="Q3468" t="s">
        <v>8274</v>
      </c>
    </row>
    <row r="3469" spans="1:17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s="14">
        <f>ROUND((E3469/D3469)*100,0)</f>
        <v>101</v>
      </c>
      <c r="G3469" s="16">
        <f>IFERROR(ROUND(E3469/N3469,2),0)</f>
        <v>64.47</v>
      </c>
      <c r="H3469" t="s">
        <v>8218</v>
      </c>
      <c r="I3469" t="s">
        <v>8223</v>
      </c>
      <c r="J3469" t="s">
        <v>8245</v>
      </c>
      <c r="K3469" s="11">
        <v>42083.63</v>
      </c>
      <c r="L3469" s="11">
        <v>42053.671666666669</v>
      </c>
      <c r="M3469" t="b">
        <v>0</v>
      </c>
      <c r="N3469">
        <v>47</v>
      </c>
      <c r="O3469" t="b">
        <v>1</v>
      </c>
      <c r="P3469" t="s">
        <v>8273</v>
      </c>
      <c r="Q3469" t="s">
        <v>8274</v>
      </c>
    </row>
    <row r="3470" spans="1:17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s="14">
        <f>ROUND((E3470/D3470)*100,0)</f>
        <v>122</v>
      </c>
      <c r="G3470" s="16">
        <f>IFERROR(ROUND(E3470/N3470,2),0)</f>
        <v>716.35</v>
      </c>
      <c r="H3470" t="s">
        <v>8218</v>
      </c>
      <c r="I3470" t="s">
        <v>8223</v>
      </c>
      <c r="J3470" t="s">
        <v>8245</v>
      </c>
      <c r="K3470" s="11">
        <v>42634.125</v>
      </c>
      <c r="L3470" s="11">
        <v>42605.765381944446</v>
      </c>
      <c r="M3470" t="b">
        <v>0</v>
      </c>
      <c r="N3470">
        <v>17</v>
      </c>
      <c r="O3470" t="b">
        <v>1</v>
      </c>
      <c r="P3470" t="s">
        <v>8273</v>
      </c>
      <c r="Q3470" t="s">
        <v>8274</v>
      </c>
    </row>
    <row r="3471" spans="1:17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s="14">
        <f>ROUND((E3471/D3471)*100,0)</f>
        <v>113</v>
      </c>
      <c r="G3471" s="16">
        <f>IFERROR(ROUND(E3471/N3471,2),0)</f>
        <v>50.4</v>
      </c>
      <c r="H3471" t="s">
        <v>8218</v>
      </c>
      <c r="I3471" t="s">
        <v>8223</v>
      </c>
      <c r="J3471" t="s">
        <v>8245</v>
      </c>
      <c r="K3471" s="11">
        <v>42488.641724537039</v>
      </c>
      <c r="L3471" s="11">
        <v>42458.641724537039</v>
      </c>
      <c r="M3471" t="b">
        <v>0</v>
      </c>
      <c r="N3471">
        <v>63</v>
      </c>
      <c r="O3471" t="b">
        <v>1</v>
      </c>
      <c r="P3471" t="s">
        <v>8273</v>
      </c>
      <c r="Q3471" t="s">
        <v>8274</v>
      </c>
    </row>
    <row r="3472" spans="1:17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s="14">
        <f>ROUND((E3472/D3472)*100,0)</f>
        <v>150</v>
      </c>
      <c r="G3472" s="16">
        <f>IFERROR(ROUND(E3472/N3472,2),0)</f>
        <v>41.67</v>
      </c>
      <c r="H3472" t="s">
        <v>8218</v>
      </c>
      <c r="I3472" t="s">
        <v>8223</v>
      </c>
      <c r="J3472" t="s">
        <v>8245</v>
      </c>
      <c r="K3472" s="11">
        <v>42566.901388888888</v>
      </c>
      <c r="L3472" s="11">
        <v>42529.022013888891</v>
      </c>
      <c r="M3472" t="b">
        <v>0</v>
      </c>
      <c r="N3472">
        <v>9</v>
      </c>
      <c r="O3472" t="b">
        <v>1</v>
      </c>
      <c r="P3472" t="s">
        <v>8273</v>
      </c>
      <c r="Q3472" t="s">
        <v>8274</v>
      </c>
    </row>
    <row r="3473" spans="1:17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s="14">
        <f>ROUND((E3473/D3473)*100,0)</f>
        <v>215</v>
      </c>
      <c r="G3473" s="16">
        <f>IFERROR(ROUND(E3473/N3473,2),0)</f>
        <v>35.770000000000003</v>
      </c>
      <c r="H3473" t="s">
        <v>8218</v>
      </c>
      <c r="I3473" t="s">
        <v>8224</v>
      </c>
      <c r="J3473" t="s">
        <v>8246</v>
      </c>
      <c r="K3473" s="11">
        <v>41882.833333333336</v>
      </c>
      <c r="L3473" s="11">
        <v>41841.820486111108</v>
      </c>
      <c r="M3473" t="b">
        <v>0</v>
      </c>
      <c r="N3473">
        <v>30</v>
      </c>
      <c r="O3473" t="b">
        <v>1</v>
      </c>
      <c r="P3473" t="s">
        <v>8273</v>
      </c>
      <c r="Q3473" t="s">
        <v>8274</v>
      </c>
    </row>
    <row r="3474" spans="1:17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s="14">
        <f>ROUND((E3474/D3474)*100,0)</f>
        <v>102</v>
      </c>
      <c r="G3474" s="16">
        <f>IFERROR(ROUND(E3474/N3474,2),0)</f>
        <v>88.74</v>
      </c>
      <c r="H3474" t="s">
        <v>8218</v>
      </c>
      <c r="I3474" t="s">
        <v>8223</v>
      </c>
      <c r="J3474" t="s">
        <v>8245</v>
      </c>
      <c r="K3474" s="11">
        <v>41949.249305555553</v>
      </c>
      <c r="L3474" s="11">
        <v>41928.170497685183</v>
      </c>
      <c r="M3474" t="b">
        <v>0</v>
      </c>
      <c r="N3474">
        <v>23</v>
      </c>
      <c r="O3474" t="b">
        <v>1</v>
      </c>
      <c r="P3474" t="s">
        <v>8273</v>
      </c>
      <c r="Q3474" t="s">
        <v>8274</v>
      </c>
    </row>
    <row r="3475" spans="1:17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s="14">
        <f>ROUND((E3475/D3475)*100,0)</f>
        <v>100</v>
      </c>
      <c r="G3475" s="16">
        <f>IFERROR(ROUND(E3475/N3475,2),0)</f>
        <v>148.47999999999999</v>
      </c>
      <c r="H3475" t="s">
        <v>8218</v>
      </c>
      <c r="I3475" t="s">
        <v>8223</v>
      </c>
      <c r="J3475" t="s">
        <v>8245</v>
      </c>
      <c r="K3475" s="11">
        <v>42083.852083333331</v>
      </c>
      <c r="L3475" s="11">
        <v>42062.834444444445</v>
      </c>
      <c r="M3475" t="b">
        <v>0</v>
      </c>
      <c r="N3475">
        <v>33</v>
      </c>
      <c r="O3475" t="b">
        <v>1</v>
      </c>
      <c r="P3475" t="s">
        <v>8273</v>
      </c>
      <c r="Q3475" t="s">
        <v>8274</v>
      </c>
    </row>
    <row r="3476" spans="1:17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s="14">
        <f>ROUND((E3476/D3476)*100,0)</f>
        <v>101</v>
      </c>
      <c r="G3476" s="16">
        <f>IFERROR(ROUND(E3476/N3476,2),0)</f>
        <v>51.79</v>
      </c>
      <c r="H3476" t="s">
        <v>8218</v>
      </c>
      <c r="I3476" t="s">
        <v>8224</v>
      </c>
      <c r="J3476" t="s">
        <v>8246</v>
      </c>
      <c r="K3476" s="11">
        <v>42571.501516203702</v>
      </c>
      <c r="L3476" s="11">
        <v>42541.501516203702</v>
      </c>
      <c r="M3476" t="b">
        <v>0</v>
      </c>
      <c r="N3476">
        <v>39</v>
      </c>
      <c r="O3476" t="b">
        <v>1</v>
      </c>
      <c r="P3476" t="s">
        <v>8273</v>
      </c>
      <c r="Q3476" t="s">
        <v>8274</v>
      </c>
    </row>
    <row r="3477" spans="1:17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s="14">
        <f>ROUND((E3477/D3477)*100,0)</f>
        <v>113</v>
      </c>
      <c r="G3477" s="16">
        <f>IFERROR(ROUND(E3477/N3477,2),0)</f>
        <v>20</v>
      </c>
      <c r="H3477" t="s">
        <v>8218</v>
      </c>
      <c r="I3477" t="s">
        <v>8224</v>
      </c>
      <c r="J3477" t="s">
        <v>8246</v>
      </c>
      <c r="K3477" s="11">
        <v>41946</v>
      </c>
      <c r="L3477" s="11">
        <v>41918.880833333336</v>
      </c>
      <c r="M3477" t="b">
        <v>0</v>
      </c>
      <c r="N3477">
        <v>17</v>
      </c>
      <c r="O3477" t="b">
        <v>1</v>
      </c>
      <c r="P3477" t="s">
        <v>8273</v>
      </c>
      <c r="Q3477" t="s">
        <v>8274</v>
      </c>
    </row>
    <row r="3478" spans="1:17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s="14">
        <f>ROUND((E3478/D3478)*100,0)</f>
        <v>104</v>
      </c>
      <c r="G3478" s="16">
        <f>IFERROR(ROUND(E3478/N3478,2),0)</f>
        <v>52</v>
      </c>
      <c r="H3478" t="s">
        <v>8218</v>
      </c>
      <c r="I3478" t="s">
        <v>8223</v>
      </c>
      <c r="J3478" t="s">
        <v>8245</v>
      </c>
      <c r="K3478" s="11">
        <v>41939.125</v>
      </c>
      <c r="L3478" s="11">
        <v>41921.279976851853</v>
      </c>
      <c r="M3478" t="b">
        <v>0</v>
      </c>
      <c r="N3478">
        <v>6</v>
      </c>
      <c r="O3478" t="b">
        <v>1</v>
      </c>
      <c r="P3478" t="s">
        <v>8273</v>
      </c>
      <c r="Q3478" t="s">
        <v>8274</v>
      </c>
    </row>
    <row r="3479" spans="1:17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s="14">
        <f>ROUND((E3479/D3479)*100,0)</f>
        <v>115</v>
      </c>
      <c r="G3479" s="16">
        <f>IFERROR(ROUND(E3479/N3479,2),0)</f>
        <v>53.23</v>
      </c>
      <c r="H3479" t="s">
        <v>8218</v>
      </c>
      <c r="I3479" t="s">
        <v>8223</v>
      </c>
      <c r="J3479" t="s">
        <v>8245</v>
      </c>
      <c r="K3479" s="11">
        <v>42141.125</v>
      </c>
      <c r="L3479" s="11">
        <v>42128.736608796295</v>
      </c>
      <c r="M3479" t="b">
        <v>0</v>
      </c>
      <c r="N3479">
        <v>39</v>
      </c>
      <c r="O3479" t="b">
        <v>1</v>
      </c>
      <c r="P3479" t="s">
        <v>8273</v>
      </c>
      <c r="Q3479" t="s">
        <v>8274</v>
      </c>
    </row>
    <row r="3480" spans="1:17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s="14">
        <f>ROUND((E3480/D3480)*100,0)</f>
        <v>113</v>
      </c>
      <c r="G3480" s="16">
        <f>IFERROR(ROUND(E3480/N3480,2),0)</f>
        <v>39.6</v>
      </c>
      <c r="H3480" t="s">
        <v>8218</v>
      </c>
      <c r="I3480" t="s">
        <v>8223</v>
      </c>
      <c r="J3480" t="s">
        <v>8245</v>
      </c>
      <c r="K3480" s="11">
        <v>42079.875</v>
      </c>
      <c r="L3480" s="11">
        <v>42053.916921296295</v>
      </c>
      <c r="M3480" t="b">
        <v>0</v>
      </c>
      <c r="N3480">
        <v>57</v>
      </c>
      <c r="O3480" t="b">
        <v>1</v>
      </c>
      <c r="P3480" t="s">
        <v>8273</v>
      </c>
      <c r="Q3480" t="s">
        <v>8274</v>
      </c>
    </row>
    <row r="3481" spans="1:17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s="14">
        <f>ROUND((E3481/D3481)*100,0)</f>
        <v>128</v>
      </c>
      <c r="G3481" s="16">
        <f>IFERROR(ROUND(E3481/N3481,2),0)</f>
        <v>34.25</v>
      </c>
      <c r="H3481" t="s">
        <v>8218</v>
      </c>
      <c r="I3481" t="s">
        <v>8224</v>
      </c>
      <c r="J3481" t="s">
        <v>8246</v>
      </c>
      <c r="K3481" s="11">
        <v>41811.855092592596</v>
      </c>
      <c r="L3481" s="11">
        <v>41781.855092592596</v>
      </c>
      <c r="M3481" t="b">
        <v>0</v>
      </c>
      <c r="N3481">
        <v>56</v>
      </c>
      <c r="O3481" t="b">
        <v>1</v>
      </c>
      <c r="P3481" t="s">
        <v>8273</v>
      </c>
      <c r="Q3481" t="s">
        <v>8274</v>
      </c>
    </row>
    <row r="3482" spans="1:17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s="14">
        <f>ROUND((E3482/D3482)*100,0)</f>
        <v>143</v>
      </c>
      <c r="G3482" s="16">
        <f>IFERROR(ROUND(E3482/N3482,2),0)</f>
        <v>164.62</v>
      </c>
      <c r="H3482" t="s">
        <v>8218</v>
      </c>
      <c r="I3482" t="s">
        <v>8223</v>
      </c>
      <c r="J3482" t="s">
        <v>8245</v>
      </c>
      <c r="K3482" s="11">
        <v>42195.875</v>
      </c>
      <c r="L3482" s="11">
        <v>42171.317442129628</v>
      </c>
      <c r="M3482" t="b">
        <v>0</v>
      </c>
      <c r="N3482">
        <v>13</v>
      </c>
      <c r="O3482" t="b">
        <v>1</v>
      </c>
      <c r="P3482" t="s">
        <v>8273</v>
      </c>
      <c r="Q3482" t="s">
        <v>8274</v>
      </c>
    </row>
    <row r="3483" spans="1:17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s="14">
        <f>ROUND((E3483/D3483)*100,0)</f>
        <v>119</v>
      </c>
      <c r="G3483" s="16">
        <f>IFERROR(ROUND(E3483/N3483,2),0)</f>
        <v>125.05</v>
      </c>
      <c r="H3483" t="s">
        <v>8218</v>
      </c>
      <c r="I3483" t="s">
        <v>8225</v>
      </c>
      <c r="J3483" t="s">
        <v>8247</v>
      </c>
      <c r="K3483" s="11">
        <v>42006.247546296298</v>
      </c>
      <c r="L3483" s="11">
        <v>41989.247546296298</v>
      </c>
      <c r="M3483" t="b">
        <v>0</v>
      </c>
      <c r="N3483">
        <v>95</v>
      </c>
      <c r="O3483" t="b">
        <v>1</v>
      </c>
      <c r="P3483" t="s">
        <v>8273</v>
      </c>
      <c r="Q3483" t="s">
        <v>8274</v>
      </c>
    </row>
    <row r="3484" spans="1:17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s="14">
        <f>ROUND((E3484/D3484)*100,0)</f>
        <v>138</v>
      </c>
      <c r="G3484" s="16">
        <f>IFERROR(ROUND(E3484/N3484,2),0)</f>
        <v>51.88</v>
      </c>
      <c r="H3484" t="s">
        <v>8218</v>
      </c>
      <c r="I3484" t="s">
        <v>8224</v>
      </c>
      <c r="J3484" t="s">
        <v>8246</v>
      </c>
      <c r="K3484" s="11">
        <v>41826.771597222221</v>
      </c>
      <c r="L3484" s="11">
        <v>41796.771597222221</v>
      </c>
      <c r="M3484" t="b">
        <v>0</v>
      </c>
      <c r="N3484">
        <v>80</v>
      </c>
      <c r="O3484" t="b">
        <v>1</v>
      </c>
      <c r="P3484" t="s">
        <v>8273</v>
      </c>
      <c r="Q3484" t="s">
        <v>8274</v>
      </c>
    </row>
    <row r="3485" spans="1:17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s="14">
        <f>ROUND((E3485/D3485)*100,0)</f>
        <v>160</v>
      </c>
      <c r="G3485" s="16">
        <f>IFERROR(ROUND(E3485/N3485,2),0)</f>
        <v>40.29</v>
      </c>
      <c r="H3485" t="s">
        <v>8218</v>
      </c>
      <c r="I3485" t="s">
        <v>8223</v>
      </c>
      <c r="J3485" t="s">
        <v>8245</v>
      </c>
      <c r="K3485" s="11">
        <v>41823.668761574074</v>
      </c>
      <c r="L3485" s="11">
        <v>41793.668761574074</v>
      </c>
      <c r="M3485" t="b">
        <v>0</v>
      </c>
      <c r="N3485">
        <v>133</v>
      </c>
      <c r="O3485" t="b">
        <v>1</v>
      </c>
      <c r="P3485" t="s">
        <v>8273</v>
      </c>
      <c r="Q3485" t="s">
        <v>8274</v>
      </c>
    </row>
    <row r="3486" spans="1:17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s="14">
        <f>ROUND((E3486/D3486)*100,0)</f>
        <v>114</v>
      </c>
      <c r="G3486" s="16">
        <f>IFERROR(ROUND(E3486/N3486,2),0)</f>
        <v>64.91</v>
      </c>
      <c r="H3486" t="s">
        <v>8218</v>
      </c>
      <c r="I3486" t="s">
        <v>8223</v>
      </c>
      <c r="J3486" t="s">
        <v>8245</v>
      </c>
      <c r="K3486" s="11">
        <v>42536.760405092595</v>
      </c>
      <c r="L3486" s="11">
        <v>42506.760405092595</v>
      </c>
      <c r="M3486" t="b">
        <v>0</v>
      </c>
      <c r="N3486">
        <v>44</v>
      </c>
      <c r="O3486" t="b">
        <v>1</v>
      </c>
      <c r="P3486" t="s">
        <v>8273</v>
      </c>
      <c r="Q3486" t="s">
        <v>8274</v>
      </c>
    </row>
    <row r="3487" spans="1:17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s="14">
        <f>ROUND((E3487/D3487)*100,0)</f>
        <v>101</v>
      </c>
      <c r="G3487" s="16">
        <f>IFERROR(ROUND(E3487/N3487,2),0)</f>
        <v>55.33</v>
      </c>
      <c r="H3487" t="s">
        <v>8218</v>
      </c>
      <c r="I3487" t="s">
        <v>8223</v>
      </c>
      <c r="J3487" t="s">
        <v>8245</v>
      </c>
      <c r="K3487" s="11">
        <v>42402.693055555559</v>
      </c>
      <c r="L3487" s="11">
        <v>42372.693055555559</v>
      </c>
      <c r="M3487" t="b">
        <v>0</v>
      </c>
      <c r="N3487">
        <v>30</v>
      </c>
      <c r="O3487" t="b">
        <v>1</v>
      </c>
      <c r="P3487" t="s">
        <v>8273</v>
      </c>
      <c r="Q3487" t="s">
        <v>8274</v>
      </c>
    </row>
    <row r="3488" spans="1:17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s="14">
        <f>ROUND((E3488/D3488)*100,0)</f>
        <v>155</v>
      </c>
      <c r="G3488" s="16">
        <f>IFERROR(ROUND(E3488/N3488,2),0)</f>
        <v>83.14</v>
      </c>
      <c r="H3488" t="s">
        <v>8218</v>
      </c>
      <c r="I3488" t="s">
        <v>8223</v>
      </c>
      <c r="J3488" t="s">
        <v>8245</v>
      </c>
      <c r="K3488" s="11">
        <v>42158.290972222225</v>
      </c>
      <c r="L3488" s="11">
        <v>42126.875011574077</v>
      </c>
      <c r="M3488" t="b">
        <v>0</v>
      </c>
      <c r="N3488">
        <v>56</v>
      </c>
      <c r="O3488" t="b">
        <v>1</v>
      </c>
      <c r="P3488" t="s">
        <v>8273</v>
      </c>
      <c r="Q3488" t="s">
        <v>8274</v>
      </c>
    </row>
    <row r="3489" spans="1:17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s="14">
        <f>ROUND((E3489/D3489)*100,0)</f>
        <v>128</v>
      </c>
      <c r="G3489" s="16">
        <f>IFERROR(ROUND(E3489/N3489,2),0)</f>
        <v>38.71</v>
      </c>
      <c r="H3489" t="s">
        <v>8218</v>
      </c>
      <c r="I3489" t="s">
        <v>8224</v>
      </c>
      <c r="J3489" t="s">
        <v>8246</v>
      </c>
      <c r="K3489" s="11">
        <v>42179.940416666665</v>
      </c>
      <c r="L3489" s="11">
        <v>42149.940416666665</v>
      </c>
      <c r="M3489" t="b">
        <v>0</v>
      </c>
      <c r="N3489">
        <v>66</v>
      </c>
      <c r="O3489" t="b">
        <v>1</v>
      </c>
      <c r="P3489" t="s">
        <v>8273</v>
      </c>
      <c r="Q3489" t="s">
        <v>8274</v>
      </c>
    </row>
    <row r="3490" spans="1:17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s="14">
        <f>ROUND((E3490/D3490)*100,0)</f>
        <v>121</v>
      </c>
      <c r="G3490" s="16">
        <f>IFERROR(ROUND(E3490/N3490,2),0)</f>
        <v>125.38</v>
      </c>
      <c r="H3490" t="s">
        <v>8218</v>
      </c>
      <c r="I3490" t="s">
        <v>8223</v>
      </c>
      <c r="J3490" t="s">
        <v>8245</v>
      </c>
      <c r="K3490" s="11">
        <v>42111.666666666664</v>
      </c>
      <c r="L3490" s="11">
        <v>42087.768055555556</v>
      </c>
      <c r="M3490" t="b">
        <v>0</v>
      </c>
      <c r="N3490">
        <v>29</v>
      </c>
      <c r="O3490" t="b">
        <v>1</v>
      </c>
      <c r="P3490" t="s">
        <v>8273</v>
      </c>
      <c r="Q3490" t="s">
        <v>8274</v>
      </c>
    </row>
    <row r="3491" spans="1:17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s="14">
        <f>ROUND((E3491/D3491)*100,0)</f>
        <v>113</v>
      </c>
      <c r="G3491" s="16">
        <f>IFERROR(ROUND(E3491/N3491,2),0)</f>
        <v>78.260000000000005</v>
      </c>
      <c r="H3491" t="s">
        <v>8218</v>
      </c>
      <c r="I3491" t="s">
        <v>8224</v>
      </c>
      <c r="J3491" t="s">
        <v>8246</v>
      </c>
      <c r="K3491" s="11">
        <v>41783.875</v>
      </c>
      <c r="L3491" s="11">
        <v>41753.635775462964</v>
      </c>
      <c r="M3491" t="b">
        <v>0</v>
      </c>
      <c r="N3491">
        <v>72</v>
      </c>
      <c r="O3491" t="b">
        <v>1</v>
      </c>
      <c r="P3491" t="s">
        <v>8273</v>
      </c>
      <c r="Q3491" t="s">
        <v>8274</v>
      </c>
    </row>
    <row r="3492" spans="1:17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s="14">
        <f>ROUND((E3492/D3492)*100,0)</f>
        <v>128</v>
      </c>
      <c r="G3492" s="16">
        <f>IFERROR(ROUND(E3492/N3492,2),0)</f>
        <v>47.22</v>
      </c>
      <c r="H3492" t="s">
        <v>8218</v>
      </c>
      <c r="I3492" t="s">
        <v>8223</v>
      </c>
      <c r="J3492" t="s">
        <v>8245</v>
      </c>
      <c r="K3492" s="11">
        <v>42473.802361111113</v>
      </c>
      <c r="L3492" s="11">
        <v>42443.802361111113</v>
      </c>
      <c r="M3492" t="b">
        <v>0</v>
      </c>
      <c r="N3492">
        <v>27</v>
      </c>
      <c r="O3492" t="b">
        <v>1</v>
      </c>
      <c r="P3492" t="s">
        <v>8273</v>
      </c>
      <c r="Q3492" t="s">
        <v>8274</v>
      </c>
    </row>
    <row r="3493" spans="1:17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s="14">
        <f>ROUND((E3493/D3493)*100,0)</f>
        <v>158</v>
      </c>
      <c r="G3493" s="16">
        <f>IFERROR(ROUND(E3493/N3493,2),0)</f>
        <v>79.099999999999994</v>
      </c>
      <c r="H3493" t="s">
        <v>8218</v>
      </c>
      <c r="I3493" t="s">
        <v>8223</v>
      </c>
      <c r="J3493" t="s">
        <v>8245</v>
      </c>
      <c r="K3493" s="11">
        <v>42142.249814814815</v>
      </c>
      <c r="L3493" s="11">
        <v>42121.249814814815</v>
      </c>
      <c r="M3493" t="b">
        <v>0</v>
      </c>
      <c r="N3493">
        <v>10</v>
      </c>
      <c r="O3493" t="b">
        <v>1</v>
      </c>
      <c r="P3493" t="s">
        <v>8273</v>
      </c>
      <c r="Q3493" t="s">
        <v>8274</v>
      </c>
    </row>
    <row r="3494" spans="1:17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s="14">
        <f>ROUND((E3494/D3494)*100,0)</f>
        <v>105</v>
      </c>
      <c r="G3494" s="16">
        <f>IFERROR(ROUND(E3494/N3494,2),0)</f>
        <v>114.29</v>
      </c>
      <c r="H3494" t="s">
        <v>8218</v>
      </c>
      <c r="I3494" t="s">
        <v>8223</v>
      </c>
      <c r="J3494" t="s">
        <v>8245</v>
      </c>
      <c r="K3494" s="11">
        <v>42303.00922453704</v>
      </c>
      <c r="L3494" s="11">
        <v>42268.00922453704</v>
      </c>
      <c r="M3494" t="b">
        <v>0</v>
      </c>
      <c r="N3494">
        <v>35</v>
      </c>
      <c r="O3494" t="b">
        <v>1</v>
      </c>
      <c r="P3494" t="s">
        <v>8273</v>
      </c>
      <c r="Q3494" t="s">
        <v>8274</v>
      </c>
    </row>
    <row r="3495" spans="1:17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s="14">
        <f>ROUND((E3495/D3495)*100,0)</f>
        <v>100</v>
      </c>
      <c r="G3495" s="16">
        <f>IFERROR(ROUND(E3495/N3495,2),0)</f>
        <v>51.72</v>
      </c>
      <c r="H3495" t="s">
        <v>8218</v>
      </c>
      <c r="I3495" t="s">
        <v>8223</v>
      </c>
      <c r="J3495" t="s">
        <v>8245</v>
      </c>
      <c r="K3495" s="11">
        <v>41868.21597222222</v>
      </c>
      <c r="L3495" s="11">
        <v>41848.866157407407</v>
      </c>
      <c r="M3495" t="b">
        <v>0</v>
      </c>
      <c r="N3495">
        <v>29</v>
      </c>
      <c r="O3495" t="b">
        <v>1</v>
      </c>
      <c r="P3495" t="s">
        <v>8273</v>
      </c>
      <c r="Q3495" t="s">
        <v>8274</v>
      </c>
    </row>
    <row r="3496" spans="1:17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s="14">
        <f>ROUND((E3496/D3496)*100,0)</f>
        <v>100</v>
      </c>
      <c r="G3496" s="16">
        <f>IFERROR(ROUND(E3496/N3496,2),0)</f>
        <v>30.77</v>
      </c>
      <c r="H3496" t="s">
        <v>8218</v>
      </c>
      <c r="I3496" t="s">
        <v>8223</v>
      </c>
      <c r="J3496" t="s">
        <v>8245</v>
      </c>
      <c r="K3496" s="11">
        <v>42700.25</v>
      </c>
      <c r="L3496" s="11">
        <v>42689.214988425927</v>
      </c>
      <c r="M3496" t="b">
        <v>0</v>
      </c>
      <c r="N3496">
        <v>13</v>
      </c>
      <c r="O3496" t="b">
        <v>1</v>
      </c>
      <c r="P3496" t="s">
        <v>8273</v>
      </c>
      <c r="Q3496" t="s">
        <v>8274</v>
      </c>
    </row>
    <row r="3497" spans="1:17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s="14">
        <f>ROUND((E3497/D3497)*100,0)</f>
        <v>107</v>
      </c>
      <c r="G3497" s="16">
        <f>IFERROR(ROUND(E3497/N3497,2),0)</f>
        <v>74.209999999999994</v>
      </c>
      <c r="H3497" t="s">
        <v>8218</v>
      </c>
      <c r="I3497" t="s">
        <v>8228</v>
      </c>
      <c r="J3497" t="s">
        <v>8250</v>
      </c>
      <c r="K3497" s="11">
        <v>41944.720833333333</v>
      </c>
      <c r="L3497" s="11">
        <v>41915.762835648151</v>
      </c>
      <c r="M3497" t="b">
        <v>0</v>
      </c>
      <c r="N3497">
        <v>72</v>
      </c>
      <c r="O3497" t="b">
        <v>1</v>
      </c>
      <c r="P3497" t="s">
        <v>8273</v>
      </c>
      <c r="Q3497" t="s">
        <v>8274</v>
      </c>
    </row>
    <row r="3498" spans="1:17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s="14">
        <f>ROUND((E3498/D3498)*100,0)</f>
        <v>124</v>
      </c>
      <c r="G3498" s="16">
        <f>IFERROR(ROUND(E3498/N3498,2),0)</f>
        <v>47.85</v>
      </c>
      <c r="H3498" t="s">
        <v>8218</v>
      </c>
      <c r="I3498" t="s">
        <v>8223</v>
      </c>
      <c r="J3498" t="s">
        <v>8245</v>
      </c>
      <c r="K3498" s="11">
        <v>42624.846828703703</v>
      </c>
      <c r="L3498" s="11">
        <v>42584.846828703703</v>
      </c>
      <c r="M3498" t="b">
        <v>0</v>
      </c>
      <c r="N3498">
        <v>78</v>
      </c>
      <c r="O3498" t="b">
        <v>1</v>
      </c>
      <c r="P3498" t="s">
        <v>8273</v>
      </c>
      <c r="Q3498" t="s">
        <v>8274</v>
      </c>
    </row>
    <row r="3499" spans="1:17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s="14">
        <f>ROUND((E3499/D3499)*100,0)</f>
        <v>109</v>
      </c>
      <c r="G3499" s="16">
        <f>IFERROR(ROUND(E3499/N3499,2),0)</f>
        <v>34.409999999999997</v>
      </c>
      <c r="H3499" t="s">
        <v>8218</v>
      </c>
      <c r="I3499" t="s">
        <v>8223</v>
      </c>
      <c r="J3499" t="s">
        <v>8245</v>
      </c>
      <c r="K3499" s="11">
        <v>42523.916666666664</v>
      </c>
      <c r="L3499" s="11">
        <v>42511.741944444446</v>
      </c>
      <c r="M3499" t="b">
        <v>0</v>
      </c>
      <c r="N3499">
        <v>49</v>
      </c>
      <c r="O3499" t="b">
        <v>1</v>
      </c>
      <c r="P3499" t="s">
        <v>8273</v>
      </c>
      <c r="Q3499" t="s">
        <v>8274</v>
      </c>
    </row>
    <row r="3500" spans="1:17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s="14">
        <f>ROUND((E3500/D3500)*100,0)</f>
        <v>102</v>
      </c>
      <c r="G3500" s="16">
        <f>IFERROR(ROUND(E3500/N3500,2),0)</f>
        <v>40.24</v>
      </c>
      <c r="H3500" t="s">
        <v>8218</v>
      </c>
      <c r="I3500" t="s">
        <v>8228</v>
      </c>
      <c r="J3500" t="s">
        <v>8250</v>
      </c>
      <c r="K3500" s="11">
        <v>42518.905555555553</v>
      </c>
      <c r="L3500" s="11">
        <v>42459.15861111111</v>
      </c>
      <c r="M3500" t="b">
        <v>0</v>
      </c>
      <c r="N3500">
        <v>42</v>
      </c>
      <c r="O3500" t="b">
        <v>1</v>
      </c>
      <c r="P3500" t="s">
        <v>8273</v>
      </c>
      <c r="Q3500" t="s">
        <v>8274</v>
      </c>
    </row>
    <row r="3501" spans="1:17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s="14">
        <f>ROUND((E3501/D3501)*100,0)</f>
        <v>106</v>
      </c>
      <c r="G3501" s="16">
        <f>IFERROR(ROUND(E3501/N3501,2),0)</f>
        <v>60.29</v>
      </c>
      <c r="H3501" t="s">
        <v>8218</v>
      </c>
      <c r="I3501" t="s">
        <v>8223</v>
      </c>
      <c r="J3501" t="s">
        <v>8245</v>
      </c>
      <c r="K3501" s="11">
        <v>42186.290972222225</v>
      </c>
      <c r="L3501" s="11">
        <v>42132.036168981482</v>
      </c>
      <c r="M3501" t="b">
        <v>0</v>
      </c>
      <c r="N3501">
        <v>35</v>
      </c>
      <c r="O3501" t="b">
        <v>1</v>
      </c>
      <c r="P3501" t="s">
        <v>8273</v>
      </c>
      <c r="Q3501" t="s">
        <v>8274</v>
      </c>
    </row>
    <row r="3502" spans="1:17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s="14">
        <f>ROUND((E3502/D3502)*100,0)</f>
        <v>106</v>
      </c>
      <c r="G3502" s="16">
        <f>IFERROR(ROUND(E3502/N3502,2),0)</f>
        <v>25.31</v>
      </c>
      <c r="H3502" t="s">
        <v>8218</v>
      </c>
      <c r="I3502" t="s">
        <v>8223</v>
      </c>
      <c r="J3502" t="s">
        <v>8245</v>
      </c>
      <c r="K3502" s="11">
        <v>42436.207638888889</v>
      </c>
      <c r="L3502" s="11">
        <v>42419.919421296298</v>
      </c>
      <c r="M3502" t="b">
        <v>0</v>
      </c>
      <c r="N3502">
        <v>42</v>
      </c>
      <c r="O3502" t="b">
        <v>1</v>
      </c>
      <c r="P3502" t="s">
        <v>8273</v>
      </c>
      <c r="Q3502" t="s">
        <v>8274</v>
      </c>
    </row>
    <row r="3503" spans="1:17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s="14">
        <f>ROUND((E3503/D3503)*100,0)</f>
        <v>101</v>
      </c>
      <c r="G3503" s="16">
        <f>IFERROR(ROUND(E3503/N3503,2),0)</f>
        <v>35.950000000000003</v>
      </c>
      <c r="H3503" t="s">
        <v>8218</v>
      </c>
      <c r="I3503" t="s">
        <v>8224</v>
      </c>
      <c r="J3503" t="s">
        <v>8246</v>
      </c>
      <c r="K3503" s="11">
        <v>42258.763831018521</v>
      </c>
      <c r="L3503" s="11">
        <v>42233.763831018521</v>
      </c>
      <c r="M3503" t="b">
        <v>0</v>
      </c>
      <c r="N3503">
        <v>42</v>
      </c>
      <c r="O3503" t="b">
        <v>1</v>
      </c>
      <c r="P3503" t="s">
        <v>8273</v>
      </c>
      <c r="Q3503" t="s">
        <v>8274</v>
      </c>
    </row>
    <row r="3504" spans="1:17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s="14">
        <f>ROUND((E3504/D3504)*100,0)</f>
        <v>105</v>
      </c>
      <c r="G3504" s="16">
        <f>IFERROR(ROUND(E3504/N3504,2),0)</f>
        <v>136</v>
      </c>
      <c r="H3504" t="s">
        <v>8218</v>
      </c>
      <c r="I3504" t="s">
        <v>8223</v>
      </c>
      <c r="J3504" t="s">
        <v>8245</v>
      </c>
      <c r="K3504" s="11">
        <v>42445.165972222225</v>
      </c>
      <c r="L3504" s="11">
        <v>42430.839398148149</v>
      </c>
      <c r="M3504" t="b">
        <v>0</v>
      </c>
      <c r="N3504">
        <v>31</v>
      </c>
      <c r="O3504" t="b">
        <v>1</v>
      </c>
      <c r="P3504" t="s">
        <v>8273</v>
      </c>
      <c r="Q3504" t="s">
        <v>8274</v>
      </c>
    </row>
    <row r="3505" spans="1:17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s="14">
        <f>ROUND((E3505/D3505)*100,0)</f>
        <v>108</v>
      </c>
      <c r="G3505" s="16">
        <f>IFERROR(ROUND(E3505/N3505,2),0)</f>
        <v>70.760000000000005</v>
      </c>
      <c r="H3505" t="s">
        <v>8218</v>
      </c>
      <c r="I3505" t="s">
        <v>8224</v>
      </c>
      <c r="J3505" t="s">
        <v>8246</v>
      </c>
      <c r="K3505" s="11">
        <v>42575.478333333333</v>
      </c>
      <c r="L3505" s="11">
        <v>42545.478333333333</v>
      </c>
      <c r="M3505" t="b">
        <v>0</v>
      </c>
      <c r="N3505">
        <v>38</v>
      </c>
      <c r="O3505" t="b">
        <v>1</v>
      </c>
      <c r="P3505" t="s">
        <v>8273</v>
      </c>
      <c r="Q3505" t="s">
        <v>8274</v>
      </c>
    </row>
    <row r="3506" spans="1:17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s="14">
        <f>ROUND((E3506/D3506)*100,0)</f>
        <v>100</v>
      </c>
      <c r="G3506" s="16">
        <f>IFERROR(ROUND(E3506/N3506,2),0)</f>
        <v>125</v>
      </c>
      <c r="H3506" t="s">
        <v>8218</v>
      </c>
      <c r="I3506" t="s">
        <v>8223</v>
      </c>
      <c r="J3506" t="s">
        <v>8245</v>
      </c>
      <c r="K3506" s="11">
        <v>42327.790405092594</v>
      </c>
      <c r="L3506" s="11">
        <v>42297.748738425929</v>
      </c>
      <c r="M3506" t="b">
        <v>0</v>
      </c>
      <c r="N3506">
        <v>8</v>
      </c>
      <c r="O3506" t="b">
        <v>1</v>
      </c>
      <c r="P3506" t="s">
        <v>8273</v>
      </c>
      <c r="Q3506" t="s">
        <v>8274</v>
      </c>
    </row>
    <row r="3507" spans="1:17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s="14">
        <f>ROUND((E3507/D3507)*100,0)</f>
        <v>104</v>
      </c>
      <c r="G3507" s="16">
        <f>IFERROR(ROUND(E3507/N3507,2),0)</f>
        <v>66.510000000000005</v>
      </c>
      <c r="H3507" t="s">
        <v>8218</v>
      </c>
      <c r="I3507" t="s">
        <v>8223</v>
      </c>
      <c r="J3507" t="s">
        <v>8245</v>
      </c>
      <c r="K3507" s="11">
        <v>41772.166666666664</v>
      </c>
      <c r="L3507" s="11">
        <v>41760.935706018521</v>
      </c>
      <c r="M3507" t="b">
        <v>0</v>
      </c>
      <c r="N3507">
        <v>39</v>
      </c>
      <c r="O3507" t="b">
        <v>1</v>
      </c>
      <c r="P3507" t="s">
        <v>8273</v>
      </c>
      <c r="Q3507" t="s">
        <v>8274</v>
      </c>
    </row>
    <row r="3508" spans="1:17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s="14">
        <f>ROUND((E3508/D3508)*100,0)</f>
        <v>102</v>
      </c>
      <c r="G3508" s="16">
        <f>IFERROR(ROUND(E3508/N3508,2),0)</f>
        <v>105</v>
      </c>
      <c r="H3508" t="s">
        <v>8218</v>
      </c>
      <c r="I3508" t="s">
        <v>8223</v>
      </c>
      <c r="J3508" t="s">
        <v>8245</v>
      </c>
      <c r="K3508" s="11">
        <v>41874.734259259261</v>
      </c>
      <c r="L3508" s="11">
        <v>41829.734259259261</v>
      </c>
      <c r="M3508" t="b">
        <v>0</v>
      </c>
      <c r="N3508">
        <v>29</v>
      </c>
      <c r="O3508" t="b">
        <v>1</v>
      </c>
      <c r="P3508" t="s">
        <v>8273</v>
      </c>
      <c r="Q3508" t="s">
        <v>8274</v>
      </c>
    </row>
    <row r="3509" spans="1:17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s="14">
        <f>ROUND((E3509/D3509)*100,0)</f>
        <v>104</v>
      </c>
      <c r="G3509" s="16">
        <f>IFERROR(ROUND(E3509/N3509,2),0)</f>
        <v>145</v>
      </c>
      <c r="H3509" t="s">
        <v>8218</v>
      </c>
      <c r="I3509" t="s">
        <v>8223</v>
      </c>
      <c r="J3509" t="s">
        <v>8245</v>
      </c>
      <c r="K3509" s="11">
        <v>42521.922881944447</v>
      </c>
      <c r="L3509" s="11">
        <v>42491.922881944447</v>
      </c>
      <c r="M3509" t="b">
        <v>0</v>
      </c>
      <c r="N3509">
        <v>72</v>
      </c>
      <c r="O3509" t="b">
        <v>1</v>
      </c>
      <c r="P3509" t="s">
        <v>8273</v>
      </c>
      <c r="Q3509" t="s">
        <v>8274</v>
      </c>
    </row>
    <row r="3510" spans="1:17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s="14">
        <f>ROUND((E3510/D3510)*100,0)</f>
        <v>180</v>
      </c>
      <c r="G3510" s="16">
        <f>IFERROR(ROUND(E3510/N3510,2),0)</f>
        <v>12</v>
      </c>
      <c r="H3510" t="s">
        <v>8218</v>
      </c>
      <c r="I3510" t="s">
        <v>8224</v>
      </c>
      <c r="J3510" t="s">
        <v>8246</v>
      </c>
      <c r="K3510" s="11">
        <v>42500.875</v>
      </c>
      <c r="L3510" s="11">
        <v>42477.729780092595</v>
      </c>
      <c r="M3510" t="b">
        <v>0</v>
      </c>
      <c r="N3510">
        <v>15</v>
      </c>
      <c r="O3510" t="b">
        <v>1</v>
      </c>
      <c r="P3510" t="s">
        <v>8273</v>
      </c>
      <c r="Q3510" t="s">
        <v>8274</v>
      </c>
    </row>
    <row r="3511" spans="1:17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s="14">
        <f>ROUND((E3511/D3511)*100,0)</f>
        <v>106</v>
      </c>
      <c r="G3511" s="16">
        <f>IFERROR(ROUND(E3511/N3511,2),0)</f>
        <v>96.67</v>
      </c>
      <c r="H3511" t="s">
        <v>8218</v>
      </c>
      <c r="I3511" t="s">
        <v>8223</v>
      </c>
      <c r="J3511" t="s">
        <v>8245</v>
      </c>
      <c r="K3511" s="11">
        <v>41964.204861111109</v>
      </c>
      <c r="L3511" s="11">
        <v>41950.859560185185</v>
      </c>
      <c r="M3511" t="b">
        <v>0</v>
      </c>
      <c r="N3511">
        <v>33</v>
      </c>
      <c r="O3511" t="b">
        <v>1</v>
      </c>
      <c r="P3511" t="s">
        <v>8273</v>
      </c>
      <c r="Q3511" t="s">
        <v>8274</v>
      </c>
    </row>
    <row r="3512" spans="1:17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s="14">
        <f>ROUND((E3512/D3512)*100,0)</f>
        <v>101</v>
      </c>
      <c r="G3512" s="16">
        <f>IFERROR(ROUND(E3512/N3512,2),0)</f>
        <v>60.33</v>
      </c>
      <c r="H3512" t="s">
        <v>8218</v>
      </c>
      <c r="I3512" t="s">
        <v>8223</v>
      </c>
      <c r="J3512" t="s">
        <v>8245</v>
      </c>
      <c r="K3512" s="11">
        <v>41822.62090277778</v>
      </c>
      <c r="L3512" s="11">
        <v>41802.62090277778</v>
      </c>
      <c r="M3512" t="b">
        <v>0</v>
      </c>
      <c r="N3512">
        <v>15</v>
      </c>
      <c r="O3512" t="b">
        <v>1</v>
      </c>
      <c r="P3512" t="s">
        <v>8273</v>
      </c>
      <c r="Q3512" t="s">
        <v>8274</v>
      </c>
    </row>
    <row r="3513" spans="1:17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s="14">
        <f>ROUND((E3513/D3513)*100,0)</f>
        <v>101</v>
      </c>
      <c r="G3513" s="16">
        <f>IFERROR(ROUND(E3513/N3513,2),0)</f>
        <v>79.89</v>
      </c>
      <c r="H3513" t="s">
        <v>8218</v>
      </c>
      <c r="I3513" t="s">
        <v>8224</v>
      </c>
      <c r="J3513" t="s">
        <v>8246</v>
      </c>
      <c r="K3513" s="11">
        <v>41950.770833333336</v>
      </c>
      <c r="L3513" s="11">
        <v>41927.873784722222</v>
      </c>
      <c r="M3513" t="b">
        <v>0</v>
      </c>
      <c r="N3513">
        <v>19</v>
      </c>
      <c r="O3513" t="b">
        <v>1</v>
      </c>
      <c r="P3513" t="s">
        <v>8273</v>
      </c>
      <c r="Q3513" t="s">
        <v>8274</v>
      </c>
    </row>
    <row r="3514" spans="1:17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s="14">
        <f>ROUND((E3514/D3514)*100,0)</f>
        <v>100</v>
      </c>
      <c r="G3514" s="16">
        <f>IFERROR(ROUND(E3514/N3514,2),0)</f>
        <v>58.82</v>
      </c>
      <c r="H3514" t="s">
        <v>8218</v>
      </c>
      <c r="I3514" t="s">
        <v>8224</v>
      </c>
      <c r="J3514" t="s">
        <v>8246</v>
      </c>
      <c r="K3514" s="11">
        <v>42117.49527777778</v>
      </c>
      <c r="L3514" s="11">
        <v>42057.536944444444</v>
      </c>
      <c r="M3514" t="b">
        <v>0</v>
      </c>
      <c r="N3514">
        <v>17</v>
      </c>
      <c r="O3514" t="b">
        <v>1</v>
      </c>
      <c r="P3514" t="s">
        <v>8273</v>
      </c>
      <c r="Q3514" t="s">
        <v>8274</v>
      </c>
    </row>
    <row r="3515" spans="1:17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s="14">
        <f>ROUND((E3515/D3515)*100,0)</f>
        <v>118</v>
      </c>
      <c r="G3515" s="16">
        <f>IFERROR(ROUND(E3515/N3515,2),0)</f>
        <v>75.34</v>
      </c>
      <c r="H3515" t="s">
        <v>8218</v>
      </c>
      <c r="I3515" t="s">
        <v>8223</v>
      </c>
      <c r="J3515" t="s">
        <v>8245</v>
      </c>
      <c r="K3515" s="11">
        <v>41794.207638888889</v>
      </c>
      <c r="L3515" s="11">
        <v>41781.096203703702</v>
      </c>
      <c r="M3515" t="b">
        <v>0</v>
      </c>
      <c r="N3515">
        <v>44</v>
      </c>
      <c r="O3515" t="b">
        <v>1</v>
      </c>
      <c r="P3515" t="s">
        <v>8273</v>
      </c>
      <c r="Q3515" t="s">
        <v>8274</v>
      </c>
    </row>
    <row r="3516" spans="1:17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s="14">
        <f>ROUND((E3516/D3516)*100,0)</f>
        <v>110</v>
      </c>
      <c r="G3516" s="16">
        <f>IFERROR(ROUND(E3516/N3516,2),0)</f>
        <v>55</v>
      </c>
      <c r="H3516" t="s">
        <v>8218</v>
      </c>
      <c r="I3516" t="s">
        <v>8223</v>
      </c>
      <c r="J3516" t="s">
        <v>8245</v>
      </c>
      <c r="K3516" s="11">
        <v>42037.207638888889</v>
      </c>
      <c r="L3516" s="11">
        <v>42020.846666666665</v>
      </c>
      <c r="M3516" t="b">
        <v>0</v>
      </c>
      <c r="N3516">
        <v>10</v>
      </c>
      <c r="O3516" t="b">
        <v>1</v>
      </c>
      <c r="P3516" t="s">
        <v>8273</v>
      </c>
      <c r="Q3516" t="s">
        <v>8274</v>
      </c>
    </row>
    <row r="3517" spans="1:17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s="14">
        <f>ROUND((E3517/D3517)*100,0)</f>
        <v>103</v>
      </c>
      <c r="G3517" s="16">
        <f>IFERROR(ROUND(E3517/N3517,2),0)</f>
        <v>66.959999999999994</v>
      </c>
      <c r="H3517" t="s">
        <v>8218</v>
      </c>
      <c r="I3517" t="s">
        <v>8223</v>
      </c>
      <c r="J3517" t="s">
        <v>8245</v>
      </c>
      <c r="K3517" s="11">
        <v>42155.772812499999</v>
      </c>
      <c r="L3517" s="11">
        <v>42125.772812499999</v>
      </c>
      <c r="M3517" t="b">
        <v>0</v>
      </c>
      <c r="N3517">
        <v>46</v>
      </c>
      <c r="O3517" t="b">
        <v>1</v>
      </c>
      <c r="P3517" t="s">
        <v>8273</v>
      </c>
      <c r="Q3517" t="s">
        <v>8274</v>
      </c>
    </row>
    <row r="3518" spans="1:17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s="14">
        <f>ROUND((E3518/D3518)*100,0)</f>
        <v>100</v>
      </c>
      <c r="G3518" s="16">
        <f>IFERROR(ROUND(E3518/N3518,2),0)</f>
        <v>227.27</v>
      </c>
      <c r="H3518" t="s">
        <v>8218</v>
      </c>
      <c r="I3518" t="s">
        <v>8223</v>
      </c>
      <c r="J3518" t="s">
        <v>8245</v>
      </c>
      <c r="K3518" s="11">
        <v>41890.125</v>
      </c>
      <c r="L3518" s="11">
        <v>41856.010069444441</v>
      </c>
      <c r="M3518" t="b">
        <v>0</v>
      </c>
      <c r="N3518">
        <v>11</v>
      </c>
      <c r="O3518" t="b">
        <v>1</v>
      </c>
      <c r="P3518" t="s">
        <v>8273</v>
      </c>
      <c r="Q3518" t="s">
        <v>8274</v>
      </c>
    </row>
    <row r="3519" spans="1:17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s="14">
        <f>ROUND((E3519/D3519)*100,0)</f>
        <v>100</v>
      </c>
      <c r="G3519" s="16">
        <f>IFERROR(ROUND(E3519/N3519,2),0)</f>
        <v>307.69</v>
      </c>
      <c r="H3519" t="s">
        <v>8218</v>
      </c>
      <c r="I3519" t="s">
        <v>8224</v>
      </c>
      <c r="J3519" t="s">
        <v>8246</v>
      </c>
      <c r="K3519" s="11">
        <v>41824.458333333336</v>
      </c>
      <c r="L3519" s="11">
        <v>41794.817523148151</v>
      </c>
      <c r="M3519" t="b">
        <v>0</v>
      </c>
      <c r="N3519">
        <v>13</v>
      </c>
      <c r="O3519" t="b">
        <v>1</v>
      </c>
      <c r="P3519" t="s">
        <v>8273</v>
      </c>
      <c r="Q3519" t="s">
        <v>8274</v>
      </c>
    </row>
    <row r="3520" spans="1:17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s="14">
        <f>ROUND((E3520/D3520)*100,0)</f>
        <v>110</v>
      </c>
      <c r="G3520" s="16">
        <f>IFERROR(ROUND(E3520/N3520,2),0)</f>
        <v>50.02</v>
      </c>
      <c r="H3520" t="s">
        <v>8218</v>
      </c>
      <c r="I3520" t="s">
        <v>8223</v>
      </c>
      <c r="J3520" t="s">
        <v>8245</v>
      </c>
      <c r="K3520" s="11">
        <v>41914.597916666666</v>
      </c>
      <c r="L3520" s="11">
        <v>41893.783553240741</v>
      </c>
      <c r="M3520" t="b">
        <v>0</v>
      </c>
      <c r="N3520">
        <v>33</v>
      </c>
      <c r="O3520" t="b">
        <v>1</v>
      </c>
      <c r="P3520" t="s">
        <v>8273</v>
      </c>
      <c r="Q3520" t="s">
        <v>8274</v>
      </c>
    </row>
    <row r="3521" spans="1:17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s="14">
        <f>ROUND((E3521/D3521)*100,0)</f>
        <v>101</v>
      </c>
      <c r="G3521" s="16">
        <f>IFERROR(ROUND(E3521/N3521,2),0)</f>
        <v>72.39</v>
      </c>
      <c r="H3521" t="s">
        <v>8218</v>
      </c>
      <c r="I3521" t="s">
        <v>8224</v>
      </c>
      <c r="J3521" t="s">
        <v>8246</v>
      </c>
      <c r="K3521" s="11">
        <v>42067.598958333336</v>
      </c>
      <c r="L3521" s="11">
        <v>42037.598958333336</v>
      </c>
      <c r="M3521" t="b">
        <v>0</v>
      </c>
      <c r="N3521">
        <v>28</v>
      </c>
      <c r="O3521" t="b">
        <v>1</v>
      </c>
      <c r="P3521" t="s">
        <v>8273</v>
      </c>
      <c r="Q3521" t="s">
        <v>8274</v>
      </c>
    </row>
    <row r="3522" spans="1:17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s="14">
        <f>ROUND((E3522/D3522)*100,0)</f>
        <v>101</v>
      </c>
      <c r="G3522" s="16">
        <f>IFERROR(ROUND(E3522/N3522,2),0)</f>
        <v>95.95</v>
      </c>
      <c r="H3522" t="s">
        <v>8218</v>
      </c>
      <c r="I3522" t="s">
        <v>8224</v>
      </c>
      <c r="J3522" t="s">
        <v>8246</v>
      </c>
      <c r="K3522" s="11">
        <v>42253.574305555558</v>
      </c>
      <c r="L3522" s="11">
        <v>42227.824212962965</v>
      </c>
      <c r="M3522" t="b">
        <v>0</v>
      </c>
      <c r="N3522">
        <v>21</v>
      </c>
      <c r="O3522" t="b">
        <v>1</v>
      </c>
      <c r="P3522" t="s">
        <v>8273</v>
      </c>
      <c r="Q3522" t="s">
        <v>8274</v>
      </c>
    </row>
    <row r="3523" spans="1:17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s="14">
        <f>ROUND((E3523/D3523)*100,0)</f>
        <v>169</v>
      </c>
      <c r="G3523" s="16">
        <f>IFERROR(ROUND(E3523/N3523,2),0)</f>
        <v>45.62</v>
      </c>
      <c r="H3523" t="s">
        <v>8218</v>
      </c>
      <c r="I3523" t="s">
        <v>8223</v>
      </c>
      <c r="J3523" t="s">
        <v>8245</v>
      </c>
      <c r="K3523" s="11">
        <v>41911.361342592594</v>
      </c>
      <c r="L3523" s="11">
        <v>41881.361342592594</v>
      </c>
      <c r="M3523" t="b">
        <v>0</v>
      </c>
      <c r="N3523">
        <v>13</v>
      </c>
      <c r="O3523" t="b">
        <v>1</v>
      </c>
      <c r="P3523" t="s">
        <v>8273</v>
      </c>
      <c r="Q3523" t="s">
        <v>8274</v>
      </c>
    </row>
    <row r="3524" spans="1:17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s="14">
        <f>ROUND((E3524/D3524)*100,0)</f>
        <v>100</v>
      </c>
      <c r="G3524" s="16">
        <f>IFERROR(ROUND(E3524/N3524,2),0)</f>
        <v>41.03</v>
      </c>
      <c r="H3524" t="s">
        <v>8218</v>
      </c>
      <c r="I3524" t="s">
        <v>8224</v>
      </c>
      <c r="J3524" t="s">
        <v>8246</v>
      </c>
      <c r="K3524" s="11">
        <v>42262.42083333333</v>
      </c>
      <c r="L3524" s="11">
        <v>42234.789884259262</v>
      </c>
      <c r="M3524" t="b">
        <v>0</v>
      </c>
      <c r="N3524">
        <v>34</v>
      </c>
      <c r="O3524" t="b">
        <v>1</v>
      </c>
      <c r="P3524" t="s">
        <v>8273</v>
      </c>
      <c r="Q3524" t="s">
        <v>8274</v>
      </c>
    </row>
    <row r="3525" spans="1:17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s="14">
        <f>ROUND((E3525/D3525)*100,0)</f>
        <v>114</v>
      </c>
      <c r="G3525" s="16">
        <f>IFERROR(ROUND(E3525/N3525,2),0)</f>
        <v>56.83</v>
      </c>
      <c r="H3525" t="s">
        <v>8218</v>
      </c>
      <c r="I3525" t="s">
        <v>8224</v>
      </c>
      <c r="J3525" t="s">
        <v>8246</v>
      </c>
      <c r="K3525" s="11">
        <v>42638.958333333336</v>
      </c>
      <c r="L3525" s="11">
        <v>42581.397546296299</v>
      </c>
      <c r="M3525" t="b">
        <v>0</v>
      </c>
      <c r="N3525">
        <v>80</v>
      </c>
      <c r="O3525" t="b">
        <v>1</v>
      </c>
      <c r="P3525" t="s">
        <v>8273</v>
      </c>
      <c r="Q3525" t="s">
        <v>8274</v>
      </c>
    </row>
    <row r="3526" spans="1:17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s="14">
        <f>ROUND((E3526/D3526)*100,0)</f>
        <v>102</v>
      </c>
      <c r="G3526" s="16">
        <f>IFERROR(ROUND(E3526/N3526,2),0)</f>
        <v>137.24</v>
      </c>
      <c r="H3526" t="s">
        <v>8218</v>
      </c>
      <c r="I3526" t="s">
        <v>8223</v>
      </c>
      <c r="J3526" t="s">
        <v>8245</v>
      </c>
      <c r="K3526" s="11">
        <v>41895.166666666664</v>
      </c>
      <c r="L3526" s="11">
        <v>41880.76357638889</v>
      </c>
      <c r="M3526" t="b">
        <v>0</v>
      </c>
      <c r="N3526">
        <v>74</v>
      </c>
      <c r="O3526" t="b">
        <v>1</v>
      </c>
      <c r="P3526" t="s">
        <v>8273</v>
      </c>
      <c r="Q3526" t="s">
        <v>8274</v>
      </c>
    </row>
    <row r="3527" spans="1:17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s="14">
        <f>ROUND((E3527/D3527)*100,0)</f>
        <v>106</v>
      </c>
      <c r="G3527" s="16">
        <f>IFERROR(ROUND(E3527/N3527,2),0)</f>
        <v>75.709999999999994</v>
      </c>
      <c r="H3527" t="s">
        <v>8218</v>
      </c>
      <c r="I3527" t="s">
        <v>8223</v>
      </c>
      <c r="J3527" t="s">
        <v>8245</v>
      </c>
      <c r="K3527" s="11">
        <v>42225.666666666664</v>
      </c>
      <c r="L3527" s="11">
        <v>42214.695671296293</v>
      </c>
      <c r="M3527" t="b">
        <v>0</v>
      </c>
      <c r="N3527">
        <v>7</v>
      </c>
      <c r="O3527" t="b">
        <v>1</v>
      </c>
      <c r="P3527" t="s">
        <v>8273</v>
      </c>
      <c r="Q3527" t="s">
        <v>8274</v>
      </c>
    </row>
    <row r="3528" spans="1:17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s="14">
        <f>ROUND((E3528/D3528)*100,0)</f>
        <v>102</v>
      </c>
      <c r="G3528" s="16">
        <f>IFERROR(ROUND(E3528/N3528,2),0)</f>
        <v>99</v>
      </c>
      <c r="H3528" t="s">
        <v>8218</v>
      </c>
      <c r="I3528" t="s">
        <v>8223</v>
      </c>
      <c r="J3528" t="s">
        <v>8245</v>
      </c>
      <c r="K3528" s="11">
        <v>42488.249305555553</v>
      </c>
      <c r="L3528" s="11">
        <v>42460.335312499999</v>
      </c>
      <c r="M3528" t="b">
        <v>0</v>
      </c>
      <c r="N3528">
        <v>34</v>
      </c>
      <c r="O3528" t="b">
        <v>1</v>
      </c>
      <c r="P3528" t="s">
        <v>8273</v>
      </c>
      <c r="Q3528" t="s">
        <v>8274</v>
      </c>
    </row>
    <row r="3529" spans="1:17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s="14">
        <f>ROUND((E3529/D3529)*100,0)</f>
        <v>117</v>
      </c>
      <c r="G3529" s="16">
        <f>IFERROR(ROUND(E3529/N3529,2),0)</f>
        <v>81.569999999999993</v>
      </c>
      <c r="H3529" t="s">
        <v>8218</v>
      </c>
      <c r="I3529" t="s">
        <v>8223</v>
      </c>
      <c r="J3529" t="s">
        <v>8245</v>
      </c>
      <c r="K3529" s="11">
        <v>42196.165972222225</v>
      </c>
      <c r="L3529" s="11">
        <v>42167.023206018515</v>
      </c>
      <c r="M3529" t="b">
        <v>0</v>
      </c>
      <c r="N3529">
        <v>86</v>
      </c>
      <c r="O3529" t="b">
        <v>1</v>
      </c>
      <c r="P3529" t="s">
        <v>8273</v>
      </c>
      <c r="Q3529" t="s">
        <v>8274</v>
      </c>
    </row>
    <row r="3530" spans="1:17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s="14">
        <f>ROUND((E3530/D3530)*100,0)</f>
        <v>101</v>
      </c>
      <c r="G3530" s="16">
        <f>IFERROR(ROUND(E3530/N3530,2),0)</f>
        <v>45.11</v>
      </c>
      <c r="H3530" t="s">
        <v>8218</v>
      </c>
      <c r="I3530" t="s">
        <v>8224</v>
      </c>
      <c r="J3530" t="s">
        <v>8246</v>
      </c>
      <c r="K3530" s="11">
        <v>42753.50136574074</v>
      </c>
      <c r="L3530" s="11">
        <v>42733.50136574074</v>
      </c>
      <c r="M3530" t="b">
        <v>0</v>
      </c>
      <c r="N3530">
        <v>37</v>
      </c>
      <c r="O3530" t="b">
        <v>1</v>
      </c>
      <c r="P3530" t="s">
        <v>8273</v>
      </c>
      <c r="Q3530" t="s">
        <v>8274</v>
      </c>
    </row>
    <row r="3531" spans="1:17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s="14">
        <f>ROUND((E3531/D3531)*100,0)</f>
        <v>132</v>
      </c>
      <c r="G3531" s="16">
        <f>IFERROR(ROUND(E3531/N3531,2),0)</f>
        <v>36.67</v>
      </c>
      <c r="H3531" t="s">
        <v>8218</v>
      </c>
      <c r="I3531" t="s">
        <v>8223</v>
      </c>
      <c r="J3531" t="s">
        <v>8245</v>
      </c>
      <c r="K3531" s="11">
        <v>42198.041666666664</v>
      </c>
      <c r="L3531" s="11">
        <v>42177.761782407404</v>
      </c>
      <c r="M3531" t="b">
        <v>0</v>
      </c>
      <c r="N3531">
        <v>18</v>
      </c>
      <c r="O3531" t="b">
        <v>1</v>
      </c>
      <c r="P3531" t="s">
        <v>8273</v>
      </c>
      <c r="Q3531" t="s">
        <v>8274</v>
      </c>
    </row>
    <row r="3532" spans="1:17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s="14">
        <f>ROUND((E3532/D3532)*100,0)</f>
        <v>100</v>
      </c>
      <c r="G3532" s="16">
        <f>IFERROR(ROUND(E3532/N3532,2),0)</f>
        <v>125</v>
      </c>
      <c r="H3532" t="s">
        <v>8218</v>
      </c>
      <c r="I3532" t="s">
        <v>8224</v>
      </c>
      <c r="J3532" t="s">
        <v>8246</v>
      </c>
      <c r="K3532" s="11">
        <v>42470.833333333336</v>
      </c>
      <c r="L3532" s="11">
        <v>42442.623344907406</v>
      </c>
      <c r="M3532" t="b">
        <v>0</v>
      </c>
      <c r="N3532">
        <v>22</v>
      </c>
      <c r="O3532" t="b">
        <v>1</v>
      </c>
      <c r="P3532" t="s">
        <v>8273</v>
      </c>
      <c r="Q3532" t="s">
        <v>8274</v>
      </c>
    </row>
    <row r="3533" spans="1:17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s="14">
        <f>ROUND((E3533/D3533)*100,0)</f>
        <v>128</v>
      </c>
      <c r="G3533" s="16">
        <f>IFERROR(ROUND(E3533/N3533,2),0)</f>
        <v>49.23</v>
      </c>
      <c r="H3533" t="s">
        <v>8218</v>
      </c>
      <c r="I3533" t="s">
        <v>8223</v>
      </c>
      <c r="J3533" t="s">
        <v>8245</v>
      </c>
      <c r="K3533" s="11">
        <v>42551.654328703706</v>
      </c>
      <c r="L3533" s="11">
        <v>42521.654328703706</v>
      </c>
      <c r="M3533" t="b">
        <v>0</v>
      </c>
      <c r="N3533">
        <v>26</v>
      </c>
      <c r="O3533" t="b">
        <v>1</v>
      </c>
      <c r="P3533" t="s">
        <v>8273</v>
      </c>
      <c r="Q3533" t="s">
        <v>8274</v>
      </c>
    </row>
    <row r="3534" spans="1:17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s="14">
        <f>ROUND((E3534/D3534)*100,0)</f>
        <v>119</v>
      </c>
      <c r="G3534" s="16">
        <f>IFERROR(ROUND(E3534/N3534,2),0)</f>
        <v>42.3</v>
      </c>
      <c r="H3534" t="s">
        <v>8218</v>
      </c>
      <c r="I3534" t="s">
        <v>8223</v>
      </c>
      <c r="J3534" t="s">
        <v>8245</v>
      </c>
      <c r="K3534" s="11">
        <v>41900.165972222225</v>
      </c>
      <c r="L3534" s="11">
        <v>41884.599849537037</v>
      </c>
      <c r="M3534" t="b">
        <v>0</v>
      </c>
      <c r="N3534">
        <v>27</v>
      </c>
      <c r="O3534" t="b">
        <v>1</v>
      </c>
      <c r="P3534" t="s">
        <v>8273</v>
      </c>
      <c r="Q3534" t="s">
        <v>8274</v>
      </c>
    </row>
    <row r="3535" spans="1:17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s="14">
        <f>ROUND((E3535/D3535)*100,0)</f>
        <v>126</v>
      </c>
      <c r="G3535" s="16">
        <f>IFERROR(ROUND(E3535/N3535,2),0)</f>
        <v>78.88</v>
      </c>
      <c r="H3535" t="s">
        <v>8218</v>
      </c>
      <c r="I3535" t="s">
        <v>8223</v>
      </c>
      <c r="J3535" t="s">
        <v>8245</v>
      </c>
      <c r="K3535" s="11">
        <v>42319.802858796298</v>
      </c>
      <c r="L3535" s="11">
        <v>42289.761192129627</v>
      </c>
      <c r="M3535" t="b">
        <v>0</v>
      </c>
      <c r="N3535">
        <v>8</v>
      </c>
      <c r="O3535" t="b">
        <v>1</v>
      </c>
      <c r="P3535" t="s">
        <v>8273</v>
      </c>
      <c r="Q3535" t="s">
        <v>8274</v>
      </c>
    </row>
    <row r="3536" spans="1:17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s="14">
        <f>ROUND((E3536/D3536)*100,0)</f>
        <v>156</v>
      </c>
      <c r="G3536" s="16">
        <f>IFERROR(ROUND(E3536/N3536,2),0)</f>
        <v>38.28</v>
      </c>
      <c r="H3536" t="s">
        <v>8218</v>
      </c>
      <c r="I3536" t="s">
        <v>8223</v>
      </c>
      <c r="J3536" t="s">
        <v>8245</v>
      </c>
      <c r="K3536" s="11">
        <v>42278.6252662037</v>
      </c>
      <c r="L3536" s="11">
        <v>42243.6252662037</v>
      </c>
      <c r="M3536" t="b">
        <v>0</v>
      </c>
      <c r="N3536">
        <v>204</v>
      </c>
      <c r="O3536" t="b">
        <v>1</v>
      </c>
      <c r="P3536" t="s">
        <v>8273</v>
      </c>
      <c r="Q3536" t="s">
        <v>8274</v>
      </c>
    </row>
    <row r="3537" spans="1:17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s="14">
        <f>ROUND((E3537/D3537)*100,0)</f>
        <v>103</v>
      </c>
      <c r="G3537" s="16">
        <f>IFERROR(ROUND(E3537/N3537,2),0)</f>
        <v>44.85</v>
      </c>
      <c r="H3537" t="s">
        <v>8218</v>
      </c>
      <c r="I3537" t="s">
        <v>8224</v>
      </c>
      <c r="J3537" t="s">
        <v>8246</v>
      </c>
      <c r="K3537" s="11">
        <v>42279.75</v>
      </c>
      <c r="L3537" s="11">
        <v>42248.640162037038</v>
      </c>
      <c r="M3537" t="b">
        <v>0</v>
      </c>
      <c r="N3537">
        <v>46</v>
      </c>
      <c r="O3537" t="b">
        <v>1</v>
      </c>
      <c r="P3537" t="s">
        <v>8273</v>
      </c>
      <c r="Q3537" t="s">
        <v>8274</v>
      </c>
    </row>
    <row r="3538" spans="1:17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s="14">
        <f>ROUND((E3538/D3538)*100,0)</f>
        <v>153</v>
      </c>
      <c r="G3538" s="16">
        <f>IFERROR(ROUND(E3538/N3538,2),0)</f>
        <v>13.53</v>
      </c>
      <c r="H3538" t="s">
        <v>8218</v>
      </c>
      <c r="I3538" t="s">
        <v>8224</v>
      </c>
      <c r="J3538" t="s">
        <v>8246</v>
      </c>
      <c r="K3538" s="11">
        <v>42358.499305555553</v>
      </c>
      <c r="L3538" s="11">
        <v>42328.727141203701</v>
      </c>
      <c r="M3538" t="b">
        <v>0</v>
      </c>
      <c r="N3538">
        <v>17</v>
      </c>
      <c r="O3538" t="b">
        <v>1</v>
      </c>
      <c r="P3538" t="s">
        <v>8273</v>
      </c>
      <c r="Q3538" t="s">
        <v>8274</v>
      </c>
    </row>
    <row r="3539" spans="1:17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s="14">
        <f>ROUND((E3539/D3539)*100,0)</f>
        <v>180</v>
      </c>
      <c r="G3539" s="16">
        <f>IFERROR(ROUND(E3539/N3539,2),0)</f>
        <v>43.5</v>
      </c>
      <c r="H3539" t="s">
        <v>8218</v>
      </c>
      <c r="I3539" t="s">
        <v>8228</v>
      </c>
      <c r="J3539" t="s">
        <v>8250</v>
      </c>
      <c r="K3539" s="11">
        <v>41960.332638888889</v>
      </c>
      <c r="L3539" s="11">
        <v>41923.354351851849</v>
      </c>
      <c r="M3539" t="b">
        <v>0</v>
      </c>
      <c r="N3539">
        <v>28</v>
      </c>
      <c r="O3539" t="b">
        <v>1</v>
      </c>
      <c r="P3539" t="s">
        <v>8273</v>
      </c>
      <c r="Q3539" t="s">
        <v>8274</v>
      </c>
    </row>
    <row r="3540" spans="1:17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s="14">
        <f>ROUND((E3540/D3540)*100,0)</f>
        <v>128</v>
      </c>
      <c r="G3540" s="16">
        <f>IFERROR(ROUND(E3540/N3540,2),0)</f>
        <v>30.95</v>
      </c>
      <c r="H3540" t="s">
        <v>8218</v>
      </c>
      <c r="I3540" t="s">
        <v>8224</v>
      </c>
      <c r="J3540" t="s">
        <v>8246</v>
      </c>
      <c r="K3540" s="11">
        <v>42599.420601851853</v>
      </c>
      <c r="L3540" s="11">
        <v>42571.420601851853</v>
      </c>
      <c r="M3540" t="b">
        <v>0</v>
      </c>
      <c r="N3540">
        <v>83</v>
      </c>
      <c r="O3540" t="b">
        <v>1</v>
      </c>
      <c r="P3540" t="s">
        <v>8273</v>
      </c>
      <c r="Q3540" t="s">
        <v>8274</v>
      </c>
    </row>
    <row r="3541" spans="1:17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s="14">
        <f>ROUND((E3541/D3541)*100,0)</f>
        <v>120</v>
      </c>
      <c r="G3541" s="16">
        <f>IFERROR(ROUND(E3541/N3541,2),0)</f>
        <v>55.23</v>
      </c>
      <c r="H3541" t="s">
        <v>8218</v>
      </c>
      <c r="I3541" t="s">
        <v>8223</v>
      </c>
      <c r="J3541" t="s">
        <v>8245</v>
      </c>
      <c r="K3541" s="11">
        <v>42621.756041666667</v>
      </c>
      <c r="L3541" s="11">
        <v>42600.756041666667</v>
      </c>
      <c r="M3541" t="b">
        <v>0</v>
      </c>
      <c r="N3541">
        <v>13</v>
      </c>
      <c r="O3541" t="b">
        <v>1</v>
      </c>
      <c r="P3541" t="s">
        <v>8273</v>
      </c>
      <c r="Q3541" t="s">
        <v>8274</v>
      </c>
    </row>
    <row r="3542" spans="1:17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s="14">
        <f>ROUND((E3542/D3542)*100,0)</f>
        <v>123</v>
      </c>
      <c r="G3542" s="16">
        <f>IFERROR(ROUND(E3542/N3542,2),0)</f>
        <v>46.13</v>
      </c>
      <c r="H3542" t="s">
        <v>8218</v>
      </c>
      <c r="I3542" t="s">
        <v>8224</v>
      </c>
      <c r="J3542" t="s">
        <v>8246</v>
      </c>
      <c r="K3542" s="11">
        <v>42547.003368055557</v>
      </c>
      <c r="L3542" s="11">
        <v>42517.003368055557</v>
      </c>
      <c r="M3542" t="b">
        <v>0</v>
      </c>
      <c r="N3542">
        <v>8</v>
      </c>
      <c r="O3542" t="b">
        <v>1</v>
      </c>
      <c r="P3542" t="s">
        <v>8273</v>
      </c>
      <c r="Q3542" t="s">
        <v>8274</v>
      </c>
    </row>
    <row r="3543" spans="1:17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s="14">
        <f>ROUND((E3543/D3543)*100,0)</f>
        <v>105</v>
      </c>
      <c r="G3543" s="16">
        <f>IFERROR(ROUND(E3543/N3543,2),0)</f>
        <v>39.380000000000003</v>
      </c>
      <c r="H3543" t="s">
        <v>8218</v>
      </c>
      <c r="I3543" t="s">
        <v>8224</v>
      </c>
      <c r="J3543" t="s">
        <v>8246</v>
      </c>
      <c r="K3543" s="11">
        <v>42247.730034722219</v>
      </c>
      <c r="L3543" s="11">
        <v>42222.730034722219</v>
      </c>
      <c r="M3543" t="b">
        <v>0</v>
      </c>
      <c r="N3543">
        <v>32</v>
      </c>
      <c r="O3543" t="b">
        <v>1</v>
      </c>
      <c r="P3543" t="s">
        <v>8273</v>
      </c>
      <c r="Q3543" t="s">
        <v>8274</v>
      </c>
    </row>
    <row r="3544" spans="1:17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s="14">
        <f>ROUND((E3544/D3544)*100,0)</f>
        <v>102</v>
      </c>
      <c r="G3544" s="16">
        <f>IFERROR(ROUND(E3544/N3544,2),0)</f>
        <v>66.150000000000006</v>
      </c>
      <c r="H3544" t="s">
        <v>8218</v>
      </c>
      <c r="I3544" t="s">
        <v>8223</v>
      </c>
      <c r="J3544" t="s">
        <v>8245</v>
      </c>
      <c r="K3544" s="11">
        <v>41889.599791666667</v>
      </c>
      <c r="L3544" s="11">
        <v>41829.599791666667</v>
      </c>
      <c r="M3544" t="b">
        <v>0</v>
      </c>
      <c r="N3544">
        <v>85</v>
      </c>
      <c r="O3544" t="b">
        <v>1</v>
      </c>
      <c r="P3544" t="s">
        <v>8273</v>
      </c>
      <c r="Q3544" t="s">
        <v>8274</v>
      </c>
    </row>
    <row r="3545" spans="1:17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s="14">
        <f>ROUND((E3545/D3545)*100,0)</f>
        <v>105</v>
      </c>
      <c r="G3545" s="16">
        <f>IFERROR(ROUND(E3545/N3545,2),0)</f>
        <v>54.14</v>
      </c>
      <c r="H3545" t="s">
        <v>8218</v>
      </c>
      <c r="I3545" t="s">
        <v>8235</v>
      </c>
      <c r="J3545" t="s">
        <v>8248</v>
      </c>
      <c r="K3545" s="11">
        <v>42180.755312499998</v>
      </c>
      <c r="L3545" s="11">
        <v>42150.755312499998</v>
      </c>
      <c r="M3545" t="b">
        <v>0</v>
      </c>
      <c r="N3545">
        <v>29</v>
      </c>
      <c r="O3545" t="b">
        <v>1</v>
      </c>
      <c r="P3545" t="s">
        <v>8273</v>
      </c>
      <c r="Q3545" t="s">
        <v>8274</v>
      </c>
    </row>
    <row r="3546" spans="1:17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s="14">
        <f>ROUND((E3546/D3546)*100,0)</f>
        <v>100</v>
      </c>
      <c r="G3546" s="16">
        <f>IFERROR(ROUND(E3546/N3546,2),0)</f>
        <v>104.17</v>
      </c>
      <c r="H3546" t="s">
        <v>8218</v>
      </c>
      <c r="I3546" t="s">
        <v>8223</v>
      </c>
      <c r="J3546" t="s">
        <v>8245</v>
      </c>
      <c r="K3546" s="11">
        <v>42070.831678240742</v>
      </c>
      <c r="L3546" s="11">
        <v>42040.831678240742</v>
      </c>
      <c r="M3546" t="b">
        <v>0</v>
      </c>
      <c r="N3546">
        <v>24</v>
      </c>
      <c r="O3546" t="b">
        <v>1</v>
      </c>
      <c r="P3546" t="s">
        <v>8273</v>
      </c>
      <c r="Q3546" t="s">
        <v>8274</v>
      </c>
    </row>
    <row r="3547" spans="1:17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s="14">
        <f>ROUND((E3547/D3547)*100,0)</f>
        <v>100</v>
      </c>
      <c r="G3547" s="16">
        <f>IFERROR(ROUND(E3547/N3547,2),0)</f>
        <v>31.38</v>
      </c>
      <c r="H3547" t="s">
        <v>8218</v>
      </c>
      <c r="I3547" t="s">
        <v>8223</v>
      </c>
      <c r="J3547" t="s">
        <v>8245</v>
      </c>
      <c r="K3547" s="11">
        <v>42105.807395833333</v>
      </c>
      <c r="L3547" s="11">
        <v>42075.807395833333</v>
      </c>
      <c r="M3547" t="b">
        <v>0</v>
      </c>
      <c r="N3547">
        <v>8</v>
      </c>
      <c r="O3547" t="b">
        <v>1</v>
      </c>
      <c r="P3547" t="s">
        <v>8273</v>
      </c>
      <c r="Q3547" t="s">
        <v>8274</v>
      </c>
    </row>
    <row r="3548" spans="1:17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s="14">
        <f>ROUND((E3548/D3548)*100,0)</f>
        <v>102</v>
      </c>
      <c r="G3548" s="16">
        <f>IFERROR(ROUND(E3548/N3548,2),0)</f>
        <v>59.21</v>
      </c>
      <c r="H3548" t="s">
        <v>8218</v>
      </c>
      <c r="I3548" t="s">
        <v>8223</v>
      </c>
      <c r="J3548" t="s">
        <v>8245</v>
      </c>
      <c r="K3548" s="11">
        <v>42095.165972222225</v>
      </c>
      <c r="L3548" s="11">
        <v>42073.660694444443</v>
      </c>
      <c r="M3548" t="b">
        <v>0</v>
      </c>
      <c r="N3548">
        <v>19</v>
      </c>
      <c r="O3548" t="b">
        <v>1</v>
      </c>
      <c r="P3548" t="s">
        <v>8273</v>
      </c>
      <c r="Q3548" t="s">
        <v>8274</v>
      </c>
    </row>
    <row r="3549" spans="1:17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s="14">
        <f>ROUND((E3549/D3549)*100,0)</f>
        <v>114</v>
      </c>
      <c r="G3549" s="16">
        <f>IFERROR(ROUND(E3549/N3549,2),0)</f>
        <v>119.18</v>
      </c>
      <c r="H3549" t="s">
        <v>8218</v>
      </c>
      <c r="I3549" t="s">
        <v>8223</v>
      </c>
      <c r="J3549" t="s">
        <v>8245</v>
      </c>
      <c r="K3549" s="11">
        <v>42504.165972222225</v>
      </c>
      <c r="L3549" s="11">
        <v>42480.078715277778</v>
      </c>
      <c r="M3549" t="b">
        <v>0</v>
      </c>
      <c r="N3549">
        <v>336</v>
      </c>
      <c r="O3549" t="b">
        <v>1</v>
      </c>
      <c r="P3549" t="s">
        <v>8273</v>
      </c>
      <c r="Q3549" t="s">
        <v>8274</v>
      </c>
    </row>
    <row r="3550" spans="1:17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s="14">
        <f>ROUND((E3550/D3550)*100,0)</f>
        <v>102</v>
      </c>
      <c r="G3550" s="16">
        <f>IFERROR(ROUND(E3550/N3550,2),0)</f>
        <v>164.62</v>
      </c>
      <c r="H3550" t="s">
        <v>8218</v>
      </c>
      <c r="I3550" t="s">
        <v>8223</v>
      </c>
      <c r="J3550" t="s">
        <v>8245</v>
      </c>
      <c r="K3550" s="11">
        <v>42434.041666666664</v>
      </c>
      <c r="L3550" s="11">
        <v>42411.942291666666</v>
      </c>
      <c r="M3550" t="b">
        <v>0</v>
      </c>
      <c r="N3550">
        <v>13</v>
      </c>
      <c r="O3550" t="b">
        <v>1</v>
      </c>
      <c r="P3550" t="s">
        <v>8273</v>
      </c>
      <c r="Q3550" t="s">
        <v>8274</v>
      </c>
    </row>
    <row r="3551" spans="1:17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s="14">
        <f>ROUND((E3551/D3551)*100,0)</f>
        <v>102</v>
      </c>
      <c r="G3551" s="16">
        <f>IFERROR(ROUND(E3551/N3551,2),0)</f>
        <v>24.29</v>
      </c>
      <c r="H3551" t="s">
        <v>8218</v>
      </c>
      <c r="I3551" t="s">
        <v>8224</v>
      </c>
      <c r="J3551" t="s">
        <v>8246</v>
      </c>
      <c r="K3551" s="11">
        <v>42251.394363425927</v>
      </c>
      <c r="L3551" s="11">
        <v>42223.394363425927</v>
      </c>
      <c r="M3551" t="b">
        <v>0</v>
      </c>
      <c r="N3551">
        <v>42</v>
      </c>
      <c r="O3551" t="b">
        <v>1</v>
      </c>
      <c r="P3551" t="s">
        <v>8273</v>
      </c>
      <c r="Q3551" t="s">
        <v>8274</v>
      </c>
    </row>
    <row r="3552" spans="1:17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s="14">
        <f>ROUND((E3552/D3552)*100,0)</f>
        <v>105</v>
      </c>
      <c r="G3552" s="16">
        <f>IFERROR(ROUND(E3552/N3552,2),0)</f>
        <v>40.94</v>
      </c>
      <c r="H3552" t="s">
        <v>8218</v>
      </c>
      <c r="I3552" t="s">
        <v>8224</v>
      </c>
      <c r="J3552" t="s">
        <v>8246</v>
      </c>
      <c r="K3552" s="11">
        <v>42492.893495370372</v>
      </c>
      <c r="L3552" s="11">
        <v>42462.893495370372</v>
      </c>
      <c r="M3552" t="b">
        <v>0</v>
      </c>
      <c r="N3552">
        <v>64</v>
      </c>
      <c r="O3552" t="b">
        <v>1</v>
      </c>
      <c r="P3552" t="s">
        <v>8273</v>
      </c>
      <c r="Q3552" t="s">
        <v>8274</v>
      </c>
    </row>
    <row r="3553" spans="1:17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s="14">
        <f>ROUND((E3553/D3553)*100,0)</f>
        <v>102</v>
      </c>
      <c r="G3553" s="16">
        <f>IFERROR(ROUND(E3553/N3553,2),0)</f>
        <v>61.1</v>
      </c>
      <c r="H3553" t="s">
        <v>8218</v>
      </c>
      <c r="I3553" t="s">
        <v>8223</v>
      </c>
      <c r="J3553" t="s">
        <v>8245</v>
      </c>
      <c r="K3553" s="11">
        <v>41781.921527777777</v>
      </c>
      <c r="L3553" s="11">
        <v>41753.515856481485</v>
      </c>
      <c r="M3553" t="b">
        <v>0</v>
      </c>
      <c r="N3553">
        <v>25</v>
      </c>
      <c r="O3553" t="b">
        <v>1</v>
      </c>
      <c r="P3553" t="s">
        <v>8273</v>
      </c>
      <c r="Q3553" t="s">
        <v>8274</v>
      </c>
    </row>
    <row r="3554" spans="1:17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s="14">
        <f>ROUND((E3554/D3554)*100,0)</f>
        <v>100</v>
      </c>
      <c r="G3554" s="16">
        <f>IFERROR(ROUND(E3554/N3554,2),0)</f>
        <v>38.65</v>
      </c>
      <c r="H3554" t="s">
        <v>8218</v>
      </c>
      <c r="I3554" t="s">
        <v>8224</v>
      </c>
      <c r="J3554" t="s">
        <v>8246</v>
      </c>
      <c r="K3554" s="11">
        <v>41818.587083333332</v>
      </c>
      <c r="L3554" s="11">
        <v>41788.587083333332</v>
      </c>
      <c r="M3554" t="b">
        <v>0</v>
      </c>
      <c r="N3554">
        <v>20</v>
      </c>
      <c r="O3554" t="b">
        <v>1</v>
      </c>
      <c r="P3554" t="s">
        <v>8273</v>
      </c>
      <c r="Q3554" t="s">
        <v>8274</v>
      </c>
    </row>
    <row r="3555" spans="1:17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s="14">
        <f>ROUND((E3555/D3555)*100,0)</f>
        <v>106</v>
      </c>
      <c r="G3555" s="16">
        <f>IFERROR(ROUND(E3555/N3555,2),0)</f>
        <v>56.2</v>
      </c>
      <c r="H3555" t="s">
        <v>8218</v>
      </c>
      <c r="I3555" t="s">
        <v>8223</v>
      </c>
      <c r="J3555" t="s">
        <v>8245</v>
      </c>
      <c r="K3555" s="11">
        <v>42228</v>
      </c>
      <c r="L3555" s="11">
        <v>42196.028703703705</v>
      </c>
      <c r="M3555" t="b">
        <v>0</v>
      </c>
      <c r="N3555">
        <v>104</v>
      </c>
      <c r="O3555" t="b">
        <v>1</v>
      </c>
      <c r="P3555" t="s">
        <v>8273</v>
      </c>
      <c r="Q3555" t="s">
        <v>8274</v>
      </c>
    </row>
    <row r="3556" spans="1:17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s="14">
        <f>ROUND((E3556/D3556)*100,0)</f>
        <v>113</v>
      </c>
      <c r="G3556" s="16">
        <f>IFERROR(ROUND(E3556/N3556,2),0)</f>
        <v>107</v>
      </c>
      <c r="H3556" t="s">
        <v>8218</v>
      </c>
      <c r="I3556" t="s">
        <v>8223</v>
      </c>
      <c r="J3556" t="s">
        <v>8245</v>
      </c>
      <c r="K3556" s="11">
        <v>42046.708333333336</v>
      </c>
      <c r="L3556" s="11">
        <v>42016.050451388888</v>
      </c>
      <c r="M3556" t="b">
        <v>0</v>
      </c>
      <c r="N3556">
        <v>53</v>
      </c>
      <c r="O3556" t="b">
        <v>1</v>
      </c>
      <c r="P3556" t="s">
        <v>8273</v>
      </c>
      <c r="Q3556" t="s">
        <v>8274</v>
      </c>
    </row>
    <row r="3557" spans="1:17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s="14">
        <f>ROUND((E3557/D3557)*100,0)</f>
        <v>100</v>
      </c>
      <c r="G3557" s="16">
        <f>IFERROR(ROUND(E3557/N3557,2),0)</f>
        <v>171.43</v>
      </c>
      <c r="H3557" t="s">
        <v>8218</v>
      </c>
      <c r="I3557" t="s">
        <v>8236</v>
      </c>
      <c r="J3557" t="s">
        <v>8248</v>
      </c>
      <c r="K3557" s="11">
        <v>42691.483726851853</v>
      </c>
      <c r="L3557" s="11">
        <v>42661.442060185182</v>
      </c>
      <c r="M3557" t="b">
        <v>0</v>
      </c>
      <c r="N3557">
        <v>14</v>
      </c>
      <c r="O3557" t="b">
        <v>1</v>
      </c>
      <c r="P3557" t="s">
        <v>8273</v>
      </c>
      <c r="Q3557" t="s">
        <v>8274</v>
      </c>
    </row>
    <row r="3558" spans="1:17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s="14">
        <f>ROUND((E3558/D3558)*100,0)</f>
        <v>100</v>
      </c>
      <c r="G3558" s="16">
        <f>IFERROR(ROUND(E3558/N3558,2),0)</f>
        <v>110.5</v>
      </c>
      <c r="H3558" t="s">
        <v>8218</v>
      </c>
      <c r="I3558" t="s">
        <v>8224</v>
      </c>
      <c r="J3558" t="s">
        <v>8246</v>
      </c>
      <c r="K3558" s="11">
        <v>41868.649583333332</v>
      </c>
      <c r="L3558" s="11">
        <v>41808.649583333332</v>
      </c>
      <c r="M3558" t="b">
        <v>0</v>
      </c>
      <c r="N3558">
        <v>20</v>
      </c>
      <c r="O3558" t="b">
        <v>1</v>
      </c>
      <c r="P3558" t="s">
        <v>8273</v>
      </c>
      <c r="Q3558" t="s">
        <v>8274</v>
      </c>
    </row>
    <row r="3559" spans="1:17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s="14">
        <f>ROUND((E3559/D3559)*100,0)</f>
        <v>100</v>
      </c>
      <c r="G3559" s="16">
        <f>IFERROR(ROUND(E3559/N3559,2),0)</f>
        <v>179.28</v>
      </c>
      <c r="H3559" t="s">
        <v>8218</v>
      </c>
      <c r="I3559" t="s">
        <v>8223</v>
      </c>
      <c r="J3559" t="s">
        <v>8245</v>
      </c>
      <c r="K3559" s="11">
        <v>41764.276747685188</v>
      </c>
      <c r="L3559" s="11">
        <v>41730.276747685188</v>
      </c>
      <c r="M3559" t="b">
        <v>0</v>
      </c>
      <c r="N3559">
        <v>558</v>
      </c>
      <c r="O3559" t="b">
        <v>1</v>
      </c>
      <c r="P3559" t="s">
        <v>8273</v>
      </c>
      <c r="Q3559" t="s">
        <v>8274</v>
      </c>
    </row>
    <row r="3560" spans="1:17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s="14">
        <f>ROUND((E3560/D3560)*100,0)</f>
        <v>144</v>
      </c>
      <c r="G3560" s="16">
        <f>IFERROR(ROUND(E3560/N3560,2),0)</f>
        <v>22.91</v>
      </c>
      <c r="H3560" t="s">
        <v>8218</v>
      </c>
      <c r="I3560" t="s">
        <v>8224</v>
      </c>
      <c r="J3560" t="s">
        <v>8246</v>
      </c>
      <c r="K3560" s="11">
        <v>42181.875</v>
      </c>
      <c r="L3560" s="11">
        <v>42139.816840277781</v>
      </c>
      <c r="M3560" t="b">
        <v>0</v>
      </c>
      <c r="N3560">
        <v>22</v>
      </c>
      <c r="O3560" t="b">
        <v>1</v>
      </c>
      <c r="P3560" t="s">
        <v>8273</v>
      </c>
      <c r="Q3560" t="s">
        <v>8274</v>
      </c>
    </row>
    <row r="3561" spans="1:17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s="14">
        <f>ROUND((E3561/D3561)*100,0)</f>
        <v>104</v>
      </c>
      <c r="G3561" s="16">
        <f>IFERROR(ROUND(E3561/N3561,2),0)</f>
        <v>43.13</v>
      </c>
      <c r="H3561" t="s">
        <v>8218</v>
      </c>
      <c r="I3561" t="s">
        <v>8225</v>
      </c>
      <c r="J3561" t="s">
        <v>8247</v>
      </c>
      <c r="K3561" s="11">
        <v>42216.373611111114</v>
      </c>
      <c r="L3561" s="11">
        <v>42194.09615740741</v>
      </c>
      <c r="M3561" t="b">
        <v>0</v>
      </c>
      <c r="N3561">
        <v>24</v>
      </c>
      <c r="O3561" t="b">
        <v>1</v>
      </c>
      <c r="P3561" t="s">
        <v>8273</v>
      </c>
      <c r="Q3561" t="s">
        <v>8274</v>
      </c>
    </row>
    <row r="3562" spans="1:17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s="14">
        <f>ROUND((E3562/D3562)*100,0)</f>
        <v>108</v>
      </c>
      <c r="G3562" s="16">
        <f>IFERROR(ROUND(E3562/N3562,2),0)</f>
        <v>46.89</v>
      </c>
      <c r="H3562" t="s">
        <v>8218</v>
      </c>
      <c r="I3562" t="s">
        <v>8228</v>
      </c>
      <c r="J3562" t="s">
        <v>8250</v>
      </c>
      <c r="K3562" s="11">
        <v>42151.114583333336</v>
      </c>
      <c r="L3562" s="11">
        <v>42115.889652777776</v>
      </c>
      <c r="M3562" t="b">
        <v>0</v>
      </c>
      <c r="N3562">
        <v>74</v>
      </c>
      <c r="O3562" t="b">
        <v>1</v>
      </c>
      <c r="P3562" t="s">
        <v>8273</v>
      </c>
      <c r="Q3562" t="s">
        <v>8274</v>
      </c>
    </row>
    <row r="3563" spans="1:17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s="14">
        <f>ROUND((E3563/D3563)*100,0)</f>
        <v>102</v>
      </c>
      <c r="G3563" s="16">
        <f>IFERROR(ROUND(E3563/N3563,2),0)</f>
        <v>47.41</v>
      </c>
      <c r="H3563" t="s">
        <v>8218</v>
      </c>
      <c r="I3563" t="s">
        <v>8223</v>
      </c>
      <c r="J3563" t="s">
        <v>8245</v>
      </c>
      <c r="K3563" s="11">
        <v>42221.775000000001</v>
      </c>
      <c r="L3563" s="11">
        <v>42203.680300925924</v>
      </c>
      <c r="M3563" t="b">
        <v>0</v>
      </c>
      <c r="N3563">
        <v>54</v>
      </c>
      <c r="O3563" t="b">
        <v>1</v>
      </c>
      <c r="P3563" t="s">
        <v>8273</v>
      </c>
      <c r="Q3563" t="s">
        <v>8274</v>
      </c>
    </row>
    <row r="3564" spans="1:17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s="14">
        <f>ROUND((E3564/D3564)*100,0)</f>
        <v>149</v>
      </c>
      <c r="G3564" s="16">
        <f>IFERROR(ROUND(E3564/N3564,2),0)</f>
        <v>15.13</v>
      </c>
      <c r="H3564" t="s">
        <v>8218</v>
      </c>
      <c r="I3564" t="s">
        <v>8224</v>
      </c>
      <c r="J3564" t="s">
        <v>8246</v>
      </c>
      <c r="K3564" s="11">
        <v>42442.916666666664</v>
      </c>
      <c r="L3564" s="11">
        <v>42433.761886574073</v>
      </c>
      <c r="M3564" t="b">
        <v>0</v>
      </c>
      <c r="N3564">
        <v>31</v>
      </c>
      <c r="O3564" t="b">
        <v>1</v>
      </c>
      <c r="P3564" t="s">
        <v>8273</v>
      </c>
      <c r="Q3564" t="s">
        <v>8274</v>
      </c>
    </row>
    <row r="3565" spans="1:17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s="14">
        <f>ROUND((E3565/D3565)*100,0)</f>
        <v>105</v>
      </c>
      <c r="G3565" s="16">
        <f>IFERROR(ROUND(E3565/N3565,2),0)</f>
        <v>21.1</v>
      </c>
      <c r="H3565" t="s">
        <v>8218</v>
      </c>
      <c r="I3565" t="s">
        <v>8224</v>
      </c>
      <c r="J3565" t="s">
        <v>8246</v>
      </c>
      <c r="K3565" s="11">
        <v>42583.791666666664</v>
      </c>
      <c r="L3565" s="11">
        <v>42555.671944444446</v>
      </c>
      <c r="M3565" t="b">
        <v>0</v>
      </c>
      <c r="N3565">
        <v>25</v>
      </c>
      <c r="O3565" t="b">
        <v>1</v>
      </c>
      <c r="P3565" t="s">
        <v>8273</v>
      </c>
      <c r="Q3565" t="s">
        <v>8274</v>
      </c>
    </row>
    <row r="3566" spans="1:17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s="14">
        <f>ROUND((E3566/D3566)*100,0)</f>
        <v>101</v>
      </c>
      <c r="G3566" s="16">
        <f>IFERROR(ROUND(E3566/N3566,2),0)</f>
        <v>59.12</v>
      </c>
      <c r="H3566" t="s">
        <v>8218</v>
      </c>
      <c r="I3566" t="s">
        <v>8224</v>
      </c>
      <c r="J3566" t="s">
        <v>8246</v>
      </c>
      <c r="K3566" s="11">
        <v>42282.666666666664</v>
      </c>
      <c r="L3566" s="11">
        <v>42236.623252314814</v>
      </c>
      <c r="M3566" t="b">
        <v>0</v>
      </c>
      <c r="N3566">
        <v>17</v>
      </c>
      <c r="O3566" t="b">
        <v>1</v>
      </c>
      <c r="P3566" t="s">
        <v>8273</v>
      </c>
      <c r="Q3566" t="s">
        <v>8274</v>
      </c>
    </row>
    <row r="3567" spans="1:17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s="14">
        <f>ROUND((E3567/D3567)*100,0)</f>
        <v>131</v>
      </c>
      <c r="G3567" s="16">
        <f>IFERROR(ROUND(E3567/N3567,2),0)</f>
        <v>97.92</v>
      </c>
      <c r="H3567" t="s">
        <v>8218</v>
      </c>
      <c r="I3567" t="s">
        <v>8223</v>
      </c>
      <c r="J3567" t="s">
        <v>8245</v>
      </c>
      <c r="K3567" s="11">
        <v>42004.743148148147</v>
      </c>
      <c r="L3567" s="11">
        <v>41974.743148148147</v>
      </c>
      <c r="M3567" t="b">
        <v>0</v>
      </c>
      <c r="N3567">
        <v>12</v>
      </c>
      <c r="O3567" t="b">
        <v>1</v>
      </c>
      <c r="P3567" t="s">
        <v>8273</v>
      </c>
      <c r="Q3567" t="s">
        <v>8274</v>
      </c>
    </row>
    <row r="3568" spans="1:17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s="14">
        <f>ROUND((E3568/D3568)*100,0)</f>
        <v>105</v>
      </c>
      <c r="G3568" s="16">
        <f>IFERROR(ROUND(E3568/N3568,2),0)</f>
        <v>55.13</v>
      </c>
      <c r="H3568" t="s">
        <v>8218</v>
      </c>
      <c r="I3568" t="s">
        <v>8224</v>
      </c>
      <c r="J3568" t="s">
        <v>8246</v>
      </c>
      <c r="K3568" s="11">
        <v>42027.507905092592</v>
      </c>
      <c r="L3568" s="11">
        <v>41997.507905092592</v>
      </c>
      <c r="M3568" t="b">
        <v>0</v>
      </c>
      <c r="N3568">
        <v>38</v>
      </c>
      <c r="O3568" t="b">
        <v>1</v>
      </c>
      <c r="P3568" t="s">
        <v>8273</v>
      </c>
      <c r="Q3568" t="s">
        <v>8274</v>
      </c>
    </row>
    <row r="3569" spans="1:17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s="14">
        <f>ROUND((E3569/D3569)*100,0)</f>
        <v>109</v>
      </c>
      <c r="G3569" s="16">
        <f>IFERROR(ROUND(E3569/N3569,2),0)</f>
        <v>26.54</v>
      </c>
      <c r="H3569" t="s">
        <v>8218</v>
      </c>
      <c r="I3569" t="s">
        <v>8224</v>
      </c>
      <c r="J3569" t="s">
        <v>8246</v>
      </c>
      <c r="K3569" s="11">
        <v>42165.810694444444</v>
      </c>
      <c r="L3569" s="11">
        <v>42135.810694444444</v>
      </c>
      <c r="M3569" t="b">
        <v>0</v>
      </c>
      <c r="N3569">
        <v>41</v>
      </c>
      <c r="O3569" t="b">
        <v>1</v>
      </c>
      <c r="P3569" t="s">
        <v>8273</v>
      </c>
      <c r="Q3569" t="s">
        <v>8274</v>
      </c>
    </row>
    <row r="3570" spans="1:17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s="14">
        <f>ROUND((E3570/D3570)*100,0)</f>
        <v>111</v>
      </c>
      <c r="G3570" s="16">
        <f>IFERROR(ROUND(E3570/N3570,2),0)</f>
        <v>58.42</v>
      </c>
      <c r="H3570" t="s">
        <v>8218</v>
      </c>
      <c r="I3570" t="s">
        <v>8223</v>
      </c>
      <c r="J3570" t="s">
        <v>8245</v>
      </c>
      <c r="K3570" s="11">
        <v>41899.740671296298</v>
      </c>
      <c r="L3570" s="11">
        <v>41869.740671296298</v>
      </c>
      <c r="M3570" t="b">
        <v>0</v>
      </c>
      <c r="N3570">
        <v>19</v>
      </c>
      <c r="O3570" t="b">
        <v>1</v>
      </c>
      <c r="P3570" t="s">
        <v>8273</v>
      </c>
      <c r="Q3570" t="s">
        <v>8274</v>
      </c>
    </row>
    <row r="3571" spans="1:17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s="14">
        <f>ROUND((E3571/D3571)*100,0)</f>
        <v>100</v>
      </c>
      <c r="G3571" s="16">
        <f>IFERROR(ROUND(E3571/N3571,2),0)</f>
        <v>122.54</v>
      </c>
      <c r="H3571" t="s">
        <v>8218</v>
      </c>
      <c r="I3571" t="s">
        <v>8223</v>
      </c>
      <c r="J3571" t="s">
        <v>8245</v>
      </c>
      <c r="K3571" s="11">
        <v>42012.688611111109</v>
      </c>
      <c r="L3571" s="11">
        <v>41982.688611111109</v>
      </c>
      <c r="M3571" t="b">
        <v>0</v>
      </c>
      <c r="N3571">
        <v>41</v>
      </c>
      <c r="O3571" t="b">
        <v>1</v>
      </c>
      <c r="P3571" t="s">
        <v>8273</v>
      </c>
      <c r="Q3571" t="s">
        <v>8274</v>
      </c>
    </row>
    <row r="3572" spans="1:17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s="14">
        <f>ROUND((E3572/D3572)*100,0)</f>
        <v>114</v>
      </c>
      <c r="G3572" s="16">
        <f>IFERROR(ROUND(E3572/N3572,2),0)</f>
        <v>87.96</v>
      </c>
      <c r="H3572" t="s">
        <v>8218</v>
      </c>
      <c r="I3572" t="s">
        <v>8223</v>
      </c>
      <c r="J3572" t="s">
        <v>8245</v>
      </c>
      <c r="K3572" s="11">
        <v>42004.291666666664</v>
      </c>
      <c r="L3572" s="11">
        <v>41976.331979166665</v>
      </c>
      <c r="M3572" t="b">
        <v>0</v>
      </c>
      <c r="N3572">
        <v>26</v>
      </c>
      <c r="O3572" t="b">
        <v>1</v>
      </c>
      <c r="P3572" t="s">
        <v>8273</v>
      </c>
      <c r="Q3572" t="s">
        <v>8274</v>
      </c>
    </row>
    <row r="3573" spans="1:17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s="14">
        <f>ROUND((E3573/D3573)*100,0)</f>
        <v>122</v>
      </c>
      <c r="G3573" s="16">
        <f>IFERROR(ROUND(E3573/N3573,2),0)</f>
        <v>73.239999999999995</v>
      </c>
      <c r="H3573" t="s">
        <v>8218</v>
      </c>
      <c r="I3573" t="s">
        <v>8224</v>
      </c>
      <c r="J3573" t="s">
        <v>8246</v>
      </c>
      <c r="K3573" s="11">
        <v>41942.858946759261</v>
      </c>
      <c r="L3573" s="11">
        <v>41912.858946759261</v>
      </c>
      <c r="M3573" t="b">
        <v>0</v>
      </c>
      <c r="N3573">
        <v>25</v>
      </c>
      <c r="O3573" t="b">
        <v>1</v>
      </c>
      <c r="P3573" t="s">
        <v>8273</v>
      </c>
      <c r="Q3573" t="s">
        <v>8274</v>
      </c>
    </row>
    <row r="3574" spans="1:17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s="14">
        <f>ROUND((E3574/D3574)*100,0)</f>
        <v>100</v>
      </c>
      <c r="G3574" s="16">
        <f>IFERROR(ROUND(E3574/N3574,2),0)</f>
        <v>55.56</v>
      </c>
      <c r="H3574" t="s">
        <v>8218</v>
      </c>
      <c r="I3574" t="s">
        <v>8224</v>
      </c>
      <c r="J3574" t="s">
        <v>8246</v>
      </c>
      <c r="K3574" s="11">
        <v>42176.570393518516</v>
      </c>
      <c r="L3574" s="11">
        <v>42146.570393518516</v>
      </c>
      <c r="M3574" t="b">
        <v>0</v>
      </c>
      <c r="N3574">
        <v>9</v>
      </c>
      <c r="O3574" t="b">
        <v>1</v>
      </c>
      <c r="P3574" t="s">
        <v>8273</v>
      </c>
      <c r="Q3574" t="s">
        <v>8274</v>
      </c>
    </row>
    <row r="3575" spans="1:17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s="14">
        <f>ROUND((E3575/D3575)*100,0)</f>
        <v>103</v>
      </c>
      <c r="G3575" s="16">
        <f>IFERROR(ROUND(E3575/N3575,2),0)</f>
        <v>39.54</v>
      </c>
      <c r="H3575" t="s">
        <v>8218</v>
      </c>
      <c r="I3575" t="s">
        <v>8224</v>
      </c>
      <c r="J3575" t="s">
        <v>8246</v>
      </c>
      <c r="K3575" s="11">
        <v>41951.417199074072</v>
      </c>
      <c r="L3575" s="11">
        <v>41921.375532407408</v>
      </c>
      <c r="M3575" t="b">
        <v>0</v>
      </c>
      <c r="N3575">
        <v>78</v>
      </c>
      <c r="O3575" t="b">
        <v>1</v>
      </c>
      <c r="P3575" t="s">
        <v>8273</v>
      </c>
      <c r="Q3575" t="s">
        <v>8274</v>
      </c>
    </row>
    <row r="3576" spans="1:17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s="14">
        <f>ROUND((E3576/D3576)*100,0)</f>
        <v>106</v>
      </c>
      <c r="G3576" s="16">
        <f>IFERROR(ROUND(E3576/N3576,2),0)</f>
        <v>136.78</v>
      </c>
      <c r="H3576" t="s">
        <v>8218</v>
      </c>
      <c r="I3576" t="s">
        <v>8223</v>
      </c>
      <c r="J3576" t="s">
        <v>8245</v>
      </c>
      <c r="K3576" s="11">
        <v>41956.984351851854</v>
      </c>
      <c r="L3576" s="11">
        <v>41926.942685185182</v>
      </c>
      <c r="M3576" t="b">
        <v>0</v>
      </c>
      <c r="N3576">
        <v>45</v>
      </c>
      <c r="O3576" t="b">
        <v>1</v>
      </c>
      <c r="P3576" t="s">
        <v>8273</v>
      </c>
      <c r="Q3576" t="s">
        <v>8274</v>
      </c>
    </row>
    <row r="3577" spans="1:17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s="14">
        <f>ROUND((E3577/D3577)*100,0)</f>
        <v>101</v>
      </c>
      <c r="G3577" s="16">
        <f>IFERROR(ROUND(E3577/N3577,2),0)</f>
        <v>99.34</v>
      </c>
      <c r="H3577" t="s">
        <v>8218</v>
      </c>
      <c r="I3577" t="s">
        <v>8223</v>
      </c>
      <c r="J3577" t="s">
        <v>8245</v>
      </c>
      <c r="K3577" s="11">
        <v>42593.165972222225</v>
      </c>
      <c r="L3577" s="11">
        <v>42561.783877314818</v>
      </c>
      <c r="M3577" t="b">
        <v>0</v>
      </c>
      <c r="N3577">
        <v>102</v>
      </c>
      <c r="O3577" t="b">
        <v>1</v>
      </c>
      <c r="P3577" t="s">
        <v>8273</v>
      </c>
      <c r="Q3577" t="s">
        <v>8274</v>
      </c>
    </row>
    <row r="3578" spans="1:17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s="14">
        <f>ROUND((E3578/D3578)*100,0)</f>
        <v>100</v>
      </c>
      <c r="G3578" s="16">
        <f>IFERROR(ROUND(E3578/N3578,2),0)</f>
        <v>20</v>
      </c>
      <c r="H3578" t="s">
        <v>8218</v>
      </c>
      <c r="I3578" t="s">
        <v>8223</v>
      </c>
      <c r="J3578" t="s">
        <v>8245</v>
      </c>
      <c r="K3578" s="11">
        <v>42709.590902777774</v>
      </c>
      <c r="L3578" s="11">
        <v>42649.54923611111</v>
      </c>
      <c r="M3578" t="b">
        <v>0</v>
      </c>
      <c r="N3578">
        <v>5</v>
      </c>
      <c r="O3578" t="b">
        <v>1</v>
      </c>
      <c r="P3578" t="s">
        <v>8273</v>
      </c>
      <c r="Q3578" t="s">
        <v>8274</v>
      </c>
    </row>
    <row r="3579" spans="1:17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s="14">
        <f>ROUND((E3579/D3579)*100,0)</f>
        <v>130</v>
      </c>
      <c r="G3579" s="16">
        <f>IFERROR(ROUND(E3579/N3579,2),0)</f>
        <v>28.89</v>
      </c>
      <c r="H3579" t="s">
        <v>8218</v>
      </c>
      <c r="I3579" t="s">
        <v>8223</v>
      </c>
      <c r="J3579" t="s">
        <v>8245</v>
      </c>
      <c r="K3579" s="11">
        <v>42120.269444444442</v>
      </c>
      <c r="L3579" s="11">
        <v>42093.786840277775</v>
      </c>
      <c r="M3579" t="b">
        <v>0</v>
      </c>
      <c r="N3579">
        <v>27</v>
      </c>
      <c r="O3579" t="b">
        <v>1</v>
      </c>
      <c r="P3579" t="s">
        <v>8273</v>
      </c>
      <c r="Q3579" t="s">
        <v>8274</v>
      </c>
    </row>
    <row r="3580" spans="1:17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s="14">
        <f>ROUND((E3580/D3580)*100,0)</f>
        <v>100</v>
      </c>
      <c r="G3580" s="16">
        <f>IFERROR(ROUND(E3580/N3580,2),0)</f>
        <v>40.549999999999997</v>
      </c>
      <c r="H3580" t="s">
        <v>8218</v>
      </c>
      <c r="I3580" t="s">
        <v>8224</v>
      </c>
      <c r="J3580" t="s">
        <v>8246</v>
      </c>
      <c r="K3580" s="11">
        <v>42490.733530092592</v>
      </c>
      <c r="L3580" s="11">
        <v>42460.733530092592</v>
      </c>
      <c r="M3580" t="b">
        <v>0</v>
      </c>
      <c r="N3580">
        <v>37</v>
      </c>
      <c r="O3580" t="b">
        <v>1</v>
      </c>
      <c r="P3580" t="s">
        <v>8273</v>
      </c>
      <c r="Q3580" t="s">
        <v>8274</v>
      </c>
    </row>
    <row r="3581" spans="1:17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s="14">
        <f>ROUND((E3581/D3581)*100,0)</f>
        <v>100</v>
      </c>
      <c r="G3581" s="16">
        <f>IFERROR(ROUND(E3581/N3581,2),0)</f>
        <v>35.71</v>
      </c>
      <c r="H3581" t="s">
        <v>8218</v>
      </c>
      <c r="I3581" t="s">
        <v>8224</v>
      </c>
      <c r="J3581" t="s">
        <v>8246</v>
      </c>
      <c r="K3581" s="11">
        <v>42460.720555555556</v>
      </c>
      <c r="L3581" s="11">
        <v>42430.76222222222</v>
      </c>
      <c r="M3581" t="b">
        <v>0</v>
      </c>
      <c r="N3581">
        <v>14</v>
      </c>
      <c r="O3581" t="b">
        <v>1</v>
      </c>
      <c r="P3581" t="s">
        <v>8273</v>
      </c>
      <c r="Q3581" t="s">
        <v>8274</v>
      </c>
    </row>
    <row r="3582" spans="1:17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s="14">
        <f>ROUND((E3582/D3582)*100,0)</f>
        <v>114</v>
      </c>
      <c r="G3582" s="16">
        <f>IFERROR(ROUND(E3582/N3582,2),0)</f>
        <v>37.96</v>
      </c>
      <c r="H3582" t="s">
        <v>8218</v>
      </c>
      <c r="I3582" t="s">
        <v>8223</v>
      </c>
      <c r="J3582" t="s">
        <v>8245</v>
      </c>
      <c r="K3582" s="11">
        <v>42064.207638888889</v>
      </c>
      <c r="L3582" s="11">
        <v>42026.176180555558</v>
      </c>
      <c r="M3582" t="b">
        <v>0</v>
      </c>
      <c r="N3582">
        <v>27</v>
      </c>
      <c r="O3582" t="b">
        <v>1</v>
      </c>
      <c r="P3582" t="s">
        <v>8273</v>
      </c>
      <c r="Q3582" t="s">
        <v>8274</v>
      </c>
    </row>
    <row r="3583" spans="1:17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s="14">
        <f>ROUND((E3583/D3583)*100,0)</f>
        <v>100</v>
      </c>
      <c r="G3583" s="16">
        <f>IFERROR(ROUND(E3583/N3583,2),0)</f>
        <v>33.33</v>
      </c>
      <c r="H3583" t="s">
        <v>8218</v>
      </c>
      <c r="I3583" t="s">
        <v>8224</v>
      </c>
      <c r="J3583" t="s">
        <v>8246</v>
      </c>
      <c r="K3583" s="11">
        <v>41850.471180555556</v>
      </c>
      <c r="L3583" s="11">
        <v>41836.471180555556</v>
      </c>
      <c r="M3583" t="b">
        <v>0</v>
      </c>
      <c r="N3583">
        <v>45</v>
      </c>
      <c r="O3583" t="b">
        <v>1</v>
      </c>
      <c r="P3583" t="s">
        <v>8273</v>
      </c>
      <c r="Q3583" t="s">
        <v>8274</v>
      </c>
    </row>
    <row r="3584" spans="1:17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s="14">
        <f>ROUND((E3584/D3584)*100,0)</f>
        <v>287</v>
      </c>
      <c r="G3584" s="16">
        <f>IFERROR(ROUND(E3584/N3584,2),0)</f>
        <v>58.57</v>
      </c>
      <c r="H3584" t="s">
        <v>8218</v>
      </c>
      <c r="I3584" t="s">
        <v>8223</v>
      </c>
      <c r="J3584" t="s">
        <v>8245</v>
      </c>
      <c r="K3584" s="11">
        <v>42465.095856481479</v>
      </c>
      <c r="L3584" s="11">
        <v>42451.095856481479</v>
      </c>
      <c r="M3584" t="b">
        <v>0</v>
      </c>
      <c r="N3584">
        <v>49</v>
      </c>
      <c r="O3584" t="b">
        <v>1</v>
      </c>
      <c r="P3584" t="s">
        <v>8273</v>
      </c>
      <c r="Q3584" t="s">
        <v>8274</v>
      </c>
    </row>
    <row r="3585" spans="1:17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s="14">
        <f>ROUND((E3585/D3585)*100,0)</f>
        <v>109</v>
      </c>
      <c r="G3585" s="16">
        <f>IFERROR(ROUND(E3585/N3585,2),0)</f>
        <v>135.63</v>
      </c>
      <c r="H3585" t="s">
        <v>8218</v>
      </c>
      <c r="I3585" t="s">
        <v>8223</v>
      </c>
      <c r="J3585" t="s">
        <v>8245</v>
      </c>
      <c r="K3585" s="11">
        <v>42478.384317129632</v>
      </c>
      <c r="L3585" s="11">
        <v>42418.425983796296</v>
      </c>
      <c r="M3585" t="b">
        <v>0</v>
      </c>
      <c r="N3585">
        <v>24</v>
      </c>
      <c r="O3585" t="b">
        <v>1</v>
      </c>
      <c r="P3585" t="s">
        <v>8273</v>
      </c>
      <c r="Q3585" t="s">
        <v>8274</v>
      </c>
    </row>
    <row r="3586" spans="1:17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s="14">
        <f>ROUND((E3586/D3586)*100,0)</f>
        <v>116</v>
      </c>
      <c r="G3586" s="16">
        <f>IFERROR(ROUND(E3586/N3586,2),0)</f>
        <v>30.94</v>
      </c>
      <c r="H3586" t="s">
        <v>8218</v>
      </c>
      <c r="I3586" t="s">
        <v>8224</v>
      </c>
      <c r="J3586" t="s">
        <v>8246</v>
      </c>
      <c r="K3586" s="11">
        <v>42198.316481481481</v>
      </c>
      <c r="L3586" s="11">
        <v>42168.316481481481</v>
      </c>
      <c r="M3586" t="b">
        <v>0</v>
      </c>
      <c r="N3586">
        <v>112</v>
      </c>
      <c r="O3586" t="b">
        <v>1</v>
      </c>
      <c r="P3586" t="s">
        <v>8273</v>
      </c>
      <c r="Q3586" t="s">
        <v>8274</v>
      </c>
    </row>
    <row r="3587" spans="1:17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s="14">
        <f>ROUND((E3587/D3587)*100,0)</f>
        <v>119</v>
      </c>
      <c r="G3587" s="16">
        <f>IFERROR(ROUND(E3587/N3587,2),0)</f>
        <v>176.09</v>
      </c>
      <c r="H3587" t="s">
        <v>8218</v>
      </c>
      <c r="I3587" t="s">
        <v>8223</v>
      </c>
      <c r="J3587" t="s">
        <v>8245</v>
      </c>
      <c r="K3587" s="11">
        <v>41994.716319444444</v>
      </c>
      <c r="L3587" s="11">
        <v>41964.716319444444</v>
      </c>
      <c r="M3587" t="b">
        <v>0</v>
      </c>
      <c r="N3587">
        <v>23</v>
      </c>
      <c r="O3587" t="b">
        <v>1</v>
      </c>
      <c r="P3587" t="s">
        <v>8273</v>
      </c>
      <c r="Q3587" t="s">
        <v>8274</v>
      </c>
    </row>
    <row r="3588" spans="1:17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s="14">
        <f>ROUND((E3588/D3588)*100,0)</f>
        <v>109</v>
      </c>
      <c r="G3588" s="16">
        <f>IFERROR(ROUND(E3588/N3588,2),0)</f>
        <v>151.97999999999999</v>
      </c>
      <c r="H3588" t="s">
        <v>8218</v>
      </c>
      <c r="I3588" t="s">
        <v>8223</v>
      </c>
      <c r="J3588" t="s">
        <v>8245</v>
      </c>
      <c r="K3588" s="11">
        <v>42636.697569444441</v>
      </c>
      <c r="L3588" s="11">
        <v>42576.697569444441</v>
      </c>
      <c r="M3588" t="b">
        <v>0</v>
      </c>
      <c r="N3588">
        <v>54</v>
      </c>
      <c r="O3588" t="b">
        <v>1</v>
      </c>
      <c r="P3588" t="s">
        <v>8273</v>
      </c>
      <c r="Q3588" t="s">
        <v>8274</v>
      </c>
    </row>
    <row r="3589" spans="1:17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s="14">
        <f>ROUND((E3589/D3589)*100,0)</f>
        <v>127</v>
      </c>
      <c r="G3589" s="16">
        <f>IFERROR(ROUND(E3589/N3589,2),0)</f>
        <v>22.61</v>
      </c>
      <c r="H3589" t="s">
        <v>8218</v>
      </c>
      <c r="I3589" t="s">
        <v>8224</v>
      </c>
      <c r="J3589" t="s">
        <v>8246</v>
      </c>
      <c r="K3589" s="11">
        <v>42548.791666666664</v>
      </c>
      <c r="L3589" s="11">
        <v>42503.539976851855</v>
      </c>
      <c r="M3589" t="b">
        <v>0</v>
      </c>
      <c r="N3589">
        <v>28</v>
      </c>
      <c r="O3589" t="b">
        <v>1</v>
      </c>
      <c r="P3589" t="s">
        <v>8273</v>
      </c>
      <c r="Q3589" t="s">
        <v>8274</v>
      </c>
    </row>
    <row r="3590" spans="1:17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s="14">
        <f>ROUND((E3590/D3590)*100,0)</f>
        <v>101</v>
      </c>
      <c r="G3590" s="16">
        <f>IFERROR(ROUND(E3590/N3590,2),0)</f>
        <v>18.27</v>
      </c>
      <c r="H3590" t="s">
        <v>8218</v>
      </c>
      <c r="I3590" t="s">
        <v>8224</v>
      </c>
      <c r="J3590" t="s">
        <v>8246</v>
      </c>
      <c r="K3590" s="11">
        <v>42123.958333333336</v>
      </c>
      <c r="L3590" s="11">
        <v>42101.828819444447</v>
      </c>
      <c r="M3590" t="b">
        <v>0</v>
      </c>
      <c r="N3590">
        <v>11</v>
      </c>
      <c r="O3590" t="b">
        <v>1</v>
      </c>
      <c r="P3590" t="s">
        <v>8273</v>
      </c>
      <c r="Q3590" t="s">
        <v>8274</v>
      </c>
    </row>
    <row r="3591" spans="1:17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s="14">
        <f>ROUND((E3591/D3591)*100,0)</f>
        <v>128</v>
      </c>
      <c r="G3591" s="16">
        <f>IFERROR(ROUND(E3591/N3591,2),0)</f>
        <v>82.26</v>
      </c>
      <c r="H3591" t="s">
        <v>8218</v>
      </c>
      <c r="I3591" t="s">
        <v>8223</v>
      </c>
      <c r="J3591" t="s">
        <v>8245</v>
      </c>
      <c r="K3591" s="11">
        <v>42150.647534722222</v>
      </c>
      <c r="L3591" s="11">
        <v>42125.647534722222</v>
      </c>
      <c r="M3591" t="b">
        <v>0</v>
      </c>
      <c r="N3591">
        <v>62</v>
      </c>
      <c r="O3591" t="b">
        <v>1</v>
      </c>
      <c r="P3591" t="s">
        <v>8273</v>
      </c>
      <c r="Q3591" t="s">
        <v>8274</v>
      </c>
    </row>
    <row r="3592" spans="1:17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s="14">
        <f>ROUND((E3592/D3592)*100,0)</f>
        <v>100</v>
      </c>
      <c r="G3592" s="16">
        <f>IFERROR(ROUND(E3592/N3592,2),0)</f>
        <v>68.53</v>
      </c>
      <c r="H3592" t="s">
        <v>8218</v>
      </c>
      <c r="I3592" t="s">
        <v>8224</v>
      </c>
      <c r="J3592" t="s">
        <v>8246</v>
      </c>
      <c r="K3592" s="11">
        <v>41932.333726851852</v>
      </c>
      <c r="L3592" s="11">
        <v>41902.333726851852</v>
      </c>
      <c r="M3592" t="b">
        <v>0</v>
      </c>
      <c r="N3592">
        <v>73</v>
      </c>
      <c r="O3592" t="b">
        <v>1</v>
      </c>
      <c r="P3592" t="s">
        <v>8273</v>
      </c>
      <c r="Q3592" t="s">
        <v>8274</v>
      </c>
    </row>
    <row r="3593" spans="1:17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s="14">
        <f>ROUND((E3593/D3593)*100,0)</f>
        <v>175</v>
      </c>
      <c r="G3593" s="16">
        <f>IFERROR(ROUND(E3593/N3593,2),0)</f>
        <v>68.06</v>
      </c>
      <c r="H3593" t="s">
        <v>8218</v>
      </c>
      <c r="I3593" t="s">
        <v>8223</v>
      </c>
      <c r="J3593" t="s">
        <v>8245</v>
      </c>
      <c r="K3593" s="11">
        <v>42028.207638888889</v>
      </c>
      <c r="L3593" s="11">
        <v>42003.948425925926</v>
      </c>
      <c r="M3593" t="b">
        <v>0</v>
      </c>
      <c r="N3593">
        <v>18</v>
      </c>
      <c r="O3593" t="b">
        <v>1</v>
      </c>
      <c r="P3593" t="s">
        <v>8273</v>
      </c>
      <c r="Q3593" t="s">
        <v>8274</v>
      </c>
    </row>
    <row r="3594" spans="1:17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s="14">
        <f>ROUND((E3594/D3594)*100,0)</f>
        <v>127</v>
      </c>
      <c r="G3594" s="16">
        <f>IFERROR(ROUND(E3594/N3594,2),0)</f>
        <v>72.709999999999994</v>
      </c>
      <c r="H3594" t="s">
        <v>8218</v>
      </c>
      <c r="I3594" t="s">
        <v>8223</v>
      </c>
      <c r="J3594" t="s">
        <v>8245</v>
      </c>
      <c r="K3594" s="11">
        <v>42046.207638888889</v>
      </c>
      <c r="L3594" s="11">
        <v>41988.829942129632</v>
      </c>
      <c r="M3594" t="b">
        <v>0</v>
      </c>
      <c r="N3594">
        <v>35</v>
      </c>
      <c r="O3594" t="b">
        <v>1</v>
      </c>
      <c r="P3594" t="s">
        <v>8273</v>
      </c>
      <c r="Q3594" t="s">
        <v>8274</v>
      </c>
    </row>
    <row r="3595" spans="1:17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s="14">
        <f>ROUND((E3595/D3595)*100,0)</f>
        <v>111</v>
      </c>
      <c r="G3595" s="16">
        <f>IFERROR(ROUND(E3595/N3595,2),0)</f>
        <v>77.19</v>
      </c>
      <c r="H3595" t="s">
        <v>8218</v>
      </c>
      <c r="I3595" t="s">
        <v>8223</v>
      </c>
      <c r="J3595" t="s">
        <v>8245</v>
      </c>
      <c r="K3595" s="11">
        <v>42009.851388888892</v>
      </c>
      <c r="L3595" s="11">
        <v>41974.898599537039</v>
      </c>
      <c r="M3595" t="b">
        <v>0</v>
      </c>
      <c r="N3595">
        <v>43</v>
      </c>
      <c r="O3595" t="b">
        <v>1</v>
      </c>
      <c r="P3595" t="s">
        <v>8273</v>
      </c>
      <c r="Q3595" t="s">
        <v>8274</v>
      </c>
    </row>
    <row r="3596" spans="1:17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s="14">
        <f>ROUND((E3596/D3596)*100,0)</f>
        <v>126</v>
      </c>
      <c r="G3596" s="16">
        <f>IFERROR(ROUND(E3596/N3596,2),0)</f>
        <v>55.97</v>
      </c>
      <c r="H3596" t="s">
        <v>8218</v>
      </c>
      <c r="I3596" t="s">
        <v>8223</v>
      </c>
      <c r="J3596" t="s">
        <v>8245</v>
      </c>
      <c r="K3596" s="11">
        <v>42617.066921296297</v>
      </c>
      <c r="L3596" s="11">
        <v>42592.066921296297</v>
      </c>
      <c r="M3596" t="b">
        <v>0</v>
      </c>
      <c r="N3596">
        <v>36</v>
      </c>
      <c r="O3596" t="b">
        <v>1</v>
      </c>
      <c r="P3596" t="s">
        <v>8273</v>
      </c>
      <c r="Q3596" t="s">
        <v>8274</v>
      </c>
    </row>
    <row r="3597" spans="1:17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s="14">
        <f>ROUND((E3597/D3597)*100,0)</f>
        <v>119</v>
      </c>
      <c r="G3597" s="16">
        <f>IFERROR(ROUND(E3597/N3597,2),0)</f>
        <v>49.69</v>
      </c>
      <c r="H3597" t="s">
        <v>8218</v>
      </c>
      <c r="I3597" t="s">
        <v>8223</v>
      </c>
      <c r="J3597" t="s">
        <v>8245</v>
      </c>
      <c r="K3597" s="11">
        <v>42076.290972222225</v>
      </c>
      <c r="L3597" s="11">
        <v>42050.008368055554</v>
      </c>
      <c r="M3597" t="b">
        <v>0</v>
      </c>
      <c r="N3597">
        <v>62</v>
      </c>
      <c r="O3597" t="b">
        <v>1</v>
      </c>
      <c r="P3597" t="s">
        <v>8273</v>
      </c>
      <c r="Q3597" t="s">
        <v>8274</v>
      </c>
    </row>
    <row r="3598" spans="1:17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s="14">
        <f>ROUND((E3598/D3598)*100,0)</f>
        <v>108</v>
      </c>
      <c r="G3598" s="16">
        <f>IFERROR(ROUND(E3598/N3598,2),0)</f>
        <v>79</v>
      </c>
      <c r="H3598" t="s">
        <v>8218</v>
      </c>
      <c r="I3598" t="s">
        <v>8228</v>
      </c>
      <c r="J3598" t="s">
        <v>8250</v>
      </c>
      <c r="K3598" s="11">
        <v>41877.715069444443</v>
      </c>
      <c r="L3598" s="11">
        <v>41856.715069444443</v>
      </c>
      <c r="M3598" t="b">
        <v>0</v>
      </c>
      <c r="N3598">
        <v>15</v>
      </c>
      <c r="O3598" t="b">
        <v>1</v>
      </c>
      <c r="P3598" t="s">
        <v>8273</v>
      </c>
      <c r="Q3598" t="s">
        <v>8274</v>
      </c>
    </row>
    <row r="3599" spans="1:17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s="14">
        <f>ROUND((E3599/D3599)*100,0)</f>
        <v>103</v>
      </c>
      <c r="G3599" s="16">
        <f>IFERROR(ROUND(E3599/N3599,2),0)</f>
        <v>77.73</v>
      </c>
      <c r="H3599" t="s">
        <v>8218</v>
      </c>
      <c r="I3599" t="s">
        <v>8223</v>
      </c>
      <c r="J3599" t="s">
        <v>8245</v>
      </c>
      <c r="K3599" s="11">
        <v>42432.249305555553</v>
      </c>
      <c r="L3599" s="11">
        <v>42417.585532407407</v>
      </c>
      <c r="M3599" t="b">
        <v>0</v>
      </c>
      <c r="N3599">
        <v>33</v>
      </c>
      <c r="O3599" t="b">
        <v>1</v>
      </c>
      <c r="P3599" t="s">
        <v>8273</v>
      </c>
      <c r="Q3599" t="s">
        <v>8274</v>
      </c>
    </row>
    <row r="3600" spans="1:17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s="14">
        <f>ROUND((E3600/D3600)*100,0)</f>
        <v>110</v>
      </c>
      <c r="G3600" s="16">
        <f>IFERROR(ROUND(E3600/N3600,2),0)</f>
        <v>40.78</v>
      </c>
      <c r="H3600" t="s">
        <v>8218</v>
      </c>
      <c r="I3600" t="s">
        <v>8223</v>
      </c>
      <c r="J3600" t="s">
        <v>8245</v>
      </c>
      <c r="K3600" s="11">
        <v>41885.207638888889</v>
      </c>
      <c r="L3600" s="11">
        <v>41866.79886574074</v>
      </c>
      <c r="M3600" t="b">
        <v>0</v>
      </c>
      <c r="N3600">
        <v>27</v>
      </c>
      <c r="O3600" t="b">
        <v>1</v>
      </c>
      <c r="P3600" t="s">
        <v>8273</v>
      </c>
      <c r="Q3600" t="s">
        <v>8274</v>
      </c>
    </row>
    <row r="3601" spans="1:17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s="14">
        <f>ROUND((E3601/D3601)*100,0)</f>
        <v>202</v>
      </c>
      <c r="G3601" s="16">
        <f>IFERROR(ROUND(E3601/N3601,2),0)</f>
        <v>59.41</v>
      </c>
      <c r="H3601" t="s">
        <v>8218</v>
      </c>
      <c r="I3601" t="s">
        <v>8223</v>
      </c>
      <c r="J3601" t="s">
        <v>8245</v>
      </c>
      <c r="K3601" s="11">
        <v>42246</v>
      </c>
      <c r="L3601" s="11">
        <v>42220.794872685183</v>
      </c>
      <c r="M3601" t="b">
        <v>0</v>
      </c>
      <c r="N3601">
        <v>17</v>
      </c>
      <c r="O3601" t="b">
        <v>1</v>
      </c>
      <c r="P3601" t="s">
        <v>8273</v>
      </c>
      <c r="Q3601" t="s">
        <v>8274</v>
      </c>
    </row>
    <row r="3602" spans="1:17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s="14">
        <f>ROUND((E3602/D3602)*100,0)</f>
        <v>130</v>
      </c>
      <c r="G3602" s="16">
        <f>IFERROR(ROUND(E3602/N3602,2),0)</f>
        <v>3.25</v>
      </c>
      <c r="H3602" t="s">
        <v>8218</v>
      </c>
      <c r="I3602" t="s">
        <v>8223</v>
      </c>
      <c r="J3602" t="s">
        <v>8245</v>
      </c>
      <c r="K3602" s="11">
        <v>42656.849120370367</v>
      </c>
      <c r="L3602" s="11">
        <v>42628.849120370367</v>
      </c>
      <c r="M3602" t="b">
        <v>0</v>
      </c>
      <c r="N3602">
        <v>4</v>
      </c>
      <c r="O3602" t="b">
        <v>1</v>
      </c>
      <c r="P3602" t="s">
        <v>8273</v>
      </c>
      <c r="Q3602" t="s">
        <v>8274</v>
      </c>
    </row>
    <row r="3603" spans="1:17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s="14">
        <f>ROUND((E3603/D3603)*100,0)</f>
        <v>104</v>
      </c>
      <c r="G3603" s="16">
        <f>IFERROR(ROUND(E3603/N3603,2),0)</f>
        <v>39.380000000000003</v>
      </c>
      <c r="H3603" t="s">
        <v>8218</v>
      </c>
      <c r="I3603" t="s">
        <v>8224</v>
      </c>
      <c r="J3603" t="s">
        <v>8246</v>
      </c>
      <c r="K3603" s="11">
        <v>42020.99863425926</v>
      </c>
      <c r="L3603" s="11">
        <v>41990.99863425926</v>
      </c>
      <c r="M3603" t="b">
        <v>0</v>
      </c>
      <c r="N3603">
        <v>53</v>
      </c>
      <c r="O3603" t="b">
        <v>1</v>
      </c>
      <c r="P3603" t="s">
        <v>8273</v>
      </c>
      <c r="Q3603" t="s">
        <v>8274</v>
      </c>
    </row>
    <row r="3604" spans="1:17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s="14">
        <f>ROUND((E3604/D3604)*100,0)</f>
        <v>100</v>
      </c>
      <c r="G3604" s="16">
        <f>IFERROR(ROUND(E3604/N3604,2),0)</f>
        <v>81.67</v>
      </c>
      <c r="H3604" t="s">
        <v>8218</v>
      </c>
      <c r="I3604" t="s">
        <v>8223</v>
      </c>
      <c r="J3604" t="s">
        <v>8245</v>
      </c>
      <c r="K3604" s="11">
        <v>42507.894432870373</v>
      </c>
      <c r="L3604" s="11">
        <v>42447.894432870373</v>
      </c>
      <c r="M3604" t="b">
        <v>0</v>
      </c>
      <c r="N3604">
        <v>49</v>
      </c>
      <c r="O3604" t="b">
        <v>1</v>
      </c>
      <c r="P3604" t="s">
        <v>8273</v>
      </c>
      <c r="Q3604" t="s">
        <v>8274</v>
      </c>
    </row>
    <row r="3605" spans="1:17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s="14">
        <f>ROUND((E3605/D3605)*100,0)</f>
        <v>171</v>
      </c>
      <c r="G3605" s="16">
        <f>IFERROR(ROUND(E3605/N3605,2),0)</f>
        <v>44.91</v>
      </c>
      <c r="H3605" t="s">
        <v>8218</v>
      </c>
      <c r="I3605" t="s">
        <v>8223</v>
      </c>
      <c r="J3605" t="s">
        <v>8245</v>
      </c>
      <c r="K3605" s="11">
        <v>42313.906018518515</v>
      </c>
      <c r="L3605" s="11">
        <v>42283.864351851851</v>
      </c>
      <c r="M3605" t="b">
        <v>0</v>
      </c>
      <c r="N3605">
        <v>57</v>
      </c>
      <c r="O3605" t="b">
        <v>1</v>
      </c>
      <c r="P3605" t="s">
        <v>8273</v>
      </c>
      <c r="Q3605" t="s">
        <v>8274</v>
      </c>
    </row>
    <row r="3606" spans="1:17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s="14">
        <f>ROUND((E3606/D3606)*100,0)</f>
        <v>113</v>
      </c>
      <c r="G3606" s="16">
        <f>IFERROR(ROUND(E3606/N3606,2),0)</f>
        <v>49.06</v>
      </c>
      <c r="H3606" t="s">
        <v>8218</v>
      </c>
      <c r="I3606" t="s">
        <v>8223</v>
      </c>
      <c r="J3606" t="s">
        <v>8245</v>
      </c>
      <c r="K3606" s="11">
        <v>42489.290972222225</v>
      </c>
      <c r="L3606" s="11">
        <v>42483.015694444446</v>
      </c>
      <c r="M3606" t="b">
        <v>0</v>
      </c>
      <c r="N3606">
        <v>69</v>
      </c>
      <c r="O3606" t="b">
        <v>1</v>
      </c>
      <c r="P3606" t="s">
        <v>8273</v>
      </c>
      <c r="Q3606" t="s">
        <v>8274</v>
      </c>
    </row>
    <row r="3607" spans="1:17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s="14">
        <f>ROUND((E3607/D3607)*100,0)</f>
        <v>184</v>
      </c>
      <c r="G3607" s="16">
        <f>IFERROR(ROUND(E3607/N3607,2),0)</f>
        <v>30.67</v>
      </c>
      <c r="H3607" t="s">
        <v>8218</v>
      </c>
      <c r="I3607" t="s">
        <v>8224</v>
      </c>
      <c r="J3607" t="s">
        <v>8246</v>
      </c>
      <c r="K3607" s="11">
        <v>42413.793124999997</v>
      </c>
      <c r="L3607" s="11">
        <v>42383.793124999997</v>
      </c>
      <c r="M3607" t="b">
        <v>0</v>
      </c>
      <c r="N3607">
        <v>15</v>
      </c>
      <c r="O3607" t="b">
        <v>1</v>
      </c>
      <c r="P3607" t="s">
        <v>8273</v>
      </c>
      <c r="Q3607" t="s">
        <v>8274</v>
      </c>
    </row>
    <row r="3608" spans="1:17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s="14">
        <f>ROUND((E3608/D3608)*100,0)</f>
        <v>130</v>
      </c>
      <c r="G3608" s="16">
        <f>IFERROR(ROUND(E3608/N3608,2),0)</f>
        <v>61.06</v>
      </c>
      <c r="H3608" t="s">
        <v>8218</v>
      </c>
      <c r="I3608" t="s">
        <v>8224</v>
      </c>
      <c r="J3608" t="s">
        <v>8246</v>
      </c>
      <c r="K3608" s="11">
        <v>42596.604826388888</v>
      </c>
      <c r="L3608" s="11">
        <v>42566.604826388888</v>
      </c>
      <c r="M3608" t="b">
        <v>0</v>
      </c>
      <c r="N3608">
        <v>64</v>
      </c>
      <c r="O3608" t="b">
        <v>1</v>
      </c>
      <c r="P3608" t="s">
        <v>8273</v>
      </c>
      <c r="Q3608" t="s">
        <v>8274</v>
      </c>
    </row>
    <row r="3609" spans="1:17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s="14">
        <f>ROUND((E3609/D3609)*100,0)</f>
        <v>105</v>
      </c>
      <c r="G3609" s="16">
        <f>IFERROR(ROUND(E3609/N3609,2),0)</f>
        <v>29</v>
      </c>
      <c r="H3609" t="s">
        <v>8218</v>
      </c>
      <c r="I3609" t="s">
        <v>8224</v>
      </c>
      <c r="J3609" t="s">
        <v>8246</v>
      </c>
      <c r="K3609" s="11">
        <v>42353</v>
      </c>
      <c r="L3609" s="11">
        <v>42338.963912037034</v>
      </c>
      <c r="M3609" t="b">
        <v>0</v>
      </c>
      <c r="N3609">
        <v>20</v>
      </c>
      <c r="O3609" t="b">
        <v>1</v>
      </c>
      <c r="P3609" t="s">
        <v>8273</v>
      </c>
      <c r="Q3609" t="s">
        <v>8274</v>
      </c>
    </row>
    <row r="3610" spans="1:17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s="14">
        <f>ROUND((E3610/D3610)*100,0)</f>
        <v>100</v>
      </c>
      <c r="G3610" s="16">
        <f>IFERROR(ROUND(E3610/N3610,2),0)</f>
        <v>29.63</v>
      </c>
      <c r="H3610" t="s">
        <v>8218</v>
      </c>
      <c r="I3610" t="s">
        <v>8224</v>
      </c>
      <c r="J3610" t="s">
        <v>8246</v>
      </c>
      <c r="K3610" s="11">
        <v>42538.583333333336</v>
      </c>
      <c r="L3610" s="11">
        <v>42506.709374999999</v>
      </c>
      <c r="M3610" t="b">
        <v>0</v>
      </c>
      <c r="N3610">
        <v>27</v>
      </c>
      <c r="O3610" t="b">
        <v>1</v>
      </c>
      <c r="P3610" t="s">
        <v>8273</v>
      </c>
      <c r="Q3610" t="s">
        <v>8274</v>
      </c>
    </row>
    <row r="3611" spans="1:17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s="14">
        <f>ROUND((E3611/D3611)*100,0)</f>
        <v>153</v>
      </c>
      <c r="G3611" s="16">
        <f>IFERROR(ROUND(E3611/N3611,2),0)</f>
        <v>143.1</v>
      </c>
      <c r="H3611" t="s">
        <v>8218</v>
      </c>
      <c r="I3611" t="s">
        <v>8224</v>
      </c>
      <c r="J3611" t="s">
        <v>8246</v>
      </c>
      <c r="K3611" s="11">
        <v>42459.950057870374</v>
      </c>
      <c r="L3611" s="11">
        <v>42429.991724537038</v>
      </c>
      <c r="M3611" t="b">
        <v>0</v>
      </c>
      <c r="N3611">
        <v>21</v>
      </c>
      <c r="O3611" t="b">
        <v>1</v>
      </c>
      <c r="P3611" t="s">
        <v>8273</v>
      </c>
      <c r="Q3611" t="s">
        <v>8274</v>
      </c>
    </row>
    <row r="3612" spans="1:17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s="14">
        <f>ROUND((E3612/D3612)*100,0)</f>
        <v>162</v>
      </c>
      <c r="G3612" s="16">
        <f>IFERROR(ROUND(E3612/N3612,2),0)</f>
        <v>52.35</v>
      </c>
      <c r="H3612" t="s">
        <v>8218</v>
      </c>
      <c r="I3612" t="s">
        <v>8224</v>
      </c>
      <c r="J3612" t="s">
        <v>8246</v>
      </c>
      <c r="K3612" s="11">
        <v>42233.432129629633</v>
      </c>
      <c r="L3612" s="11">
        <v>42203.432129629633</v>
      </c>
      <c r="M3612" t="b">
        <v>0</v>
      </c>
      <c r="N3612">
        <v>31</v>
      </c>
      <c r="O3612" t="b">
        <v>1</v>
      </c>
      <c r="P3612" t="s">
        <v>8273</v>
      </c>
      <c r="Q3612" t="s">
        <v>8274</v>
      </c>
    </row>
    <row r="3613" spans="1:17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s="14">
        <f>ROUND((E3613/D3613)*100,0)</f>
        <v>136</v>
      </c>
      <c r="G3613" s="16">
        <f>IFERROR(ROUND(E3613/N3613,2),0)</f>
        <v>66.67</v>
      </c>
      <c r="H3613" t="s">
        <v>8218</v>
      </c>
      <c r="I3613" t="s">
        <v>8224</v>
      </c>
      <c r="J3613" t="s">
        <v>8246</v>
      </c>
      <c r="K3613" s="11">
        <v>42102.370381944442</v>
      </c>
      <c r="L3613" s="11">
        <v>42072.370381944442</v>
      </c>
      <c r="M3613" t="b">
        <v>0</v>
      </c>
      <c r="N3613">
        <v>51</v>
      </c>
      <c r="O3613" t="b">
        <v>1</v>
      </c>
      <c r="P3613" t="s">
        <v>8273</v>
      </c>
      <c r="Q3613" t="s">
        <v>8274</v>
      </c>
    </row>
    <row r="3614" spans="1:17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s="14">
        <f>ROUND((E3614/D3614)*100,0)</f>
        <v>144</v>
      </c>
      <c r="G3614" s="16">
        <f>IFERROR(ROUND(E3614/N3614,2),0)</f>
        <v>126.67</v>
      </c>
      <c r="H3614" t="s">
        <v>8218</v>
      </c>
      <c r="I3614" t="s">
        <v>8228</v>
      </c>
      <c r="J3614" t="s">
        <v>8250</v>
      </c>
      <c r="K3614" s="11">
        <v>41799.726979166669</v>
      </c>
      <c r="L3614" s="11">
        <v>41789.726979166669</v>
      </c>
      <c r="M3614" t="b">
        <v>0</v>
      </c>
      <c r="N3614">
        <v>57</v>
      </c>
      <c r="O3614" t="b">
        <v>1</v>
      </c>
      <c r="P3614" t="s">
        <v>8273</v>
      </c>
      <c r="Q3614" t="s">
        <v>8274</v>
      </c>
    </row>
    <row r="3615" spans="1:17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s="14">
        <f>ROUND((E3615/D3615)*100,0)</f>
        <v>100</v>
      </c>
      <c r="G3615" s="16">
        <f>IFERROR(ROUND(E3615/N3615,2),0)</f>
        <v>62.5</v>
      </c>
      <c r="H3615" t="s">
        <v>8218</v>
      </c>
      <c r="I3615" t="s">
        <v>8223</v>
      </c>
      <c r="J3615" t="s">
        <v>8245</v>
      </c>
      <c r="K3615" s="11">
        <v>41818.58997685185</v>
      </c>
      <c r="L3615" s="11">
        <v>41788.58997685185</v>
      </c>
      <c r="M3615" t="b">
        <v>0</v>
      </c>
      <c r="N3615">
        <v>20</v>
      </c>
      <c r="O3615" t="b">
        <v>1</v>
      </c>
      <c r="P3615" t="s">
        <v>8273</v>
      </c>
      <c r="Q3615" t="s">
        <v>8274</v>
      </c>
    </row>
    <row r="3616" spans="1:17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s="14">
        <f>ROUND((E3616/D3616)*100,0)</f>
        <v>101</v>
      </c>
      <c r="G3616" s="16">
        <f>IFERROR(ROUND(E3616/N3616,2),0)</f>
        <v>35.49</v>
      </c>
      <c r="H3616" t="s">
        <v>8218</v>
      </c>
      <c r="I3616" t="s">
        <v>8223</v>
      </c>
      <c r="J3616" t="s">
        <v>8245</v>
      </c>
      <c r="K3616" s="11">
        <v>42174.041851851849</v>
      </c>
      <c r="L3616" s="11">
        <v>42144.041851851849</v>
      </c>
      <c r="M3616" t="b">
        <v>0</v>
      </c>
      <c r="N3616">
        <v>71</v>
      </c>
      <c r="O3616" t="b">
        <v>1</v>
      </c>
      <c r="P3616" t="s">
        <v>8273</v>
      </c>
      <c r="Q3616" t="s">
        <v>8274</v>
      </c>
    </row>
    <row r="3617" spans="1:17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s="14">
        <f>ROUND((E3617/D3617)*100,0)</f>
        <v>107</v>
      </c>
      <c r="G3617" s="16">
        <f>IFERROR(ROUND(E3617/N3617,2),0)</f>
        <v>37.08</v>
      </c>
      <c r="H3617" t="s">
        <v>8218</v>
      </c>
      <c r="I3617" t="s">
        <v>8224</v>
      </c>
      <c r="J3617" t="s">
        <v>8246</v>
      </c>
      <c r="K3617" s="11">
        <v>42348.5937037037</v>
      </c>
      <c r="L3617" s="11">
        <v>42318.5937037037</v>
      </c>
      <c r="M3617" t="b">
        <v>0</v>
      </c>
      <c r="N3617">
        <v>72</v>
      </c>
      <c r="O3617" t="b">
        <v>1</v>
      </c>
      <c r="P3617" t="s">
        <v>8273</v>
      </c>
      <c r="Q3617" t="s">
        <v>8274</v>
      </c>
    </row>
    <row r="3618" spans="1:17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s="14">
        <f>ROUND((E3618/D3618)*100,0)</f>
        <v>125</v>
      </c>
      <c r="G3618" s="16">
        <f>IFERROR(ROUND(E3618/N3618,2),0)</f>
        <v>69.33</v>
      </c>
      <c r="H3618" t="s">
        <v>8218</v>
      </c>
      <c r="I3618" t="s">
        <v>8224</v>
      </c>
      <c r="J3618" t="s">
        <v>8246</v>
      </c>
      <c r="K3618" s="11">
        <v>42082.908148148148</v>
      </c>
      <c r="L3618" s="11">
        <v>42052.949814814812</v>
      </c>
      <c r="M3618" t="b">
        <v>0</v>
      </c>
      <c r="N3618">
        <v>45</v>
      </c>
      <c r="O3618" t="b">
        <v>1</v>
      </c>
      <c r="P3618" t="s">
        <v>8273</v>
      </c>
      <c r="Q3618" t="s">
        <v>8274</v>
      </c>
    </row>
    <row r="3619" spans="1:17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s="14">
        <f>ROUND((E3619/D3619)*100,0)</f>
        <v>119</v>
      </c>
      <c r="G3619" s="16">
        <f>IFERROR(ROUND(E3619/N3619,2),0)</f>
        <v>17.25</v>
      </c>
      <c r="H3619" t="s">
        <v>8218</v>
      </c>
      <c r="I3619" t="s">
        <v>8224</v>
      </c>
      <c r="J3619" t="s">
        <v>8246</v>
      </c>
      <c r="K3619" s="11">
        <v>42794</v>
      </c>
      <c r="L3619" s="11">
        <v>42779.610289351855</v>
      </c>
      <c r="M3619" t="b">
        <v>0</v>
      </c>
      <c r="N3619">
        <v>51</v>
      </c>
      <c r="O3619" t="b">
        <v>1</v>
      </c>
      <c r="P3619" t="s">
        <v>8273</v>
      </c>
      <c r="Q3619" t="s">
        <v>8274</v>
      </c>
    </row>
    <row r="3620" spans="1:17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s="14">
        <f>ROUND((E3620/D3620)*100,0)</f>
        <v>101</v>
      </c>
      <c r="G3620" s="16">
        <f>IFERROR(ROUND(E3620/N3620,2),0)</f>
        <v>36.07</v>
      </c>
      <c r="H3620" t="s">
        <v>8218</v>
      </c>
      <c r="I3620" t="s">
        <v>8224</v>
      </c>
      <c r="J3620" t="s">
        <v>8246</v>
      </c>
      <c r="K3620" s="11">
        <v>42158.627893518518</v>
      </c>
      <c r="L3620" s="11">
        <v>42128.627893518518</v>
      </c>
      <c r="M3620" t="b">
        <v>0</v>
      </c>
      <c r="N3620">
        <v>56</v>
      </c>
      <c r="O3620" t="b">
        <v>1</v>
      </c>
      <c r="P3620" t="s">
        <v>8273</v>
      </c>
      <c r="Q3620" t="s">
        <v>8274</v>
      </c>
    </row>
    <row r="3621" spans="1:17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s="14">
        <f>ROUND((E3621/D3621)*100,0)</f>
        <v>113</v>
      </c>
      <c r="G3621" s="16">
        <f>IFERROR(ROUND(E3621/N3621,2),0)</f>
        <v>66.47</v>
      </c>
      <c r="H3621" t="s">
        <v>8218</v>
      </c>
      <c r="I3621" t="s">
        <v>8223</v>
      </c>
      <c r="J3621" t="s">
        <v>8245</v>
      </c>
      <c r="K3621" s="11">
        <v>42693.916666666664</v>
      </c>
      <c r="L3621" s="11">
        <v>42661.132245370369</v>
      </c>
      <c r="M3621" t="b">
        <v>0</v>
      </c>
      <c r="N3621">
        <v>17</v>
      </c>
      <c r="O3621" t="b">
        <v>1</v>
      </c>
      <c r="P3621" t="s">
        <v>8273</v>
      </c>
      <c r="Q3621" t="s">
        <v>8274</v>
      </c>
    </row>
    <row r="3622" spans="1:17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s="14">
        <f>ROUND((E3622/D3622)*100,0)</f>
        <v>105</v>
      </c>
      <c r="G3622" s="16">
        <f>IFERROR(ROUND(E3622/N3622,2),0)</f>
        <v>56.07</v>
      </c>
      <c r="H3622" t="s">
        <v>8218</v>
      </c>
      <c r="I3622" t="s">
        <v>8223</v>
      </c>
      <c r="J3622" t="s">
        <v>8245</v>
      </c>
      <c r="K3622" s="11">
        <v>42068.166666666664</v>
      </c>
      <c r="L3622" s="11">
        <v>42037.938206018516</v>
      </c>
      <c r="M3622" t="b">
        <v>0</v>
      </c>
      <c r="N3622">
        <v>197</v>
      </c>
      <c r="O3622" t="b">
        <v>1</v>
      </c>
      <c r="P3622" t="s">
        <v>8273</v>
      </c>
      <c r="Q3622" t="s">
        <v>8274</v>
      </c>
    </row>
    <row r="3623" spans="1:17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s="14">
        <f>ROUND((E3623/D3623)*100,0)</f>
        <v>110</v>
      </c>
      <c r="G3623" s="16">
        <f>IFERROR(ROUND(E3623/N3623,2),0)</f>
        <v>47.03</v>
      </c>
      <c r="H3623" t="s">
        <v>8218</v>
      </c>
      <c r="I3623" t="s">
        <v>8223</v>
      </c>
      <c r="J3623" t="s">
        <v>8245</v>
      </c>
      <c r="K3623" s="11">
        <v>42643.875</v>
      </c>
      <c r="L3623" s="11">
        <v>42619.935694444444</v>
      </c>
      <c r="M3623" t="b">
        <v>0</v>
      </c>
      <c r="N3623">
        <v>70</v>
      </c>
      <c r="O3623" t="b">
        <v>1</v>
      </c>
      <c r="P3623" t="s">
        <v>8273</v>
      </c>
      <c r="Q3623" t="s">
        <v>8274</v>
      </c>
    </row>
    <row r="3624" spans="1:17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s="14">
        <f>ROUND((E3624/D3624)*100,0)</f>
        <v>100</v>
      </c>
      <c r="G3624" s="16">
        <f>IFERROR(ROUND(E3624/N3624,2),0)</f>
        <v>47.67</v>
      </c>
      <c r="H3624" t="s">
        <v>8218</v>
      </c>
      <c r="I3624" t="s">
        <v>8223</v>
      </c>
      <c r="J3624" t="s">
        <v>8245</v>
      </c>
      <c r="K3624" s="11">
        <v>41910.140972222223</v>
      </c>
      <c r="L3624" s="11">
        <v>41877.221886574072</v>
      </c>
      <c r="M3624" t="b">
        <v>0</v>
      </c>
      <c r="N3624">
        <v>21</v>
      </c>
      <c r="O3624" t="b">
        <v>1</v>
      </c>
      <c r="P3624" t="s">
        <v>8273</v>
      </c>
      <c r="Q3624" t="s">
        <v>8274</v>
      </c>
    </row>
    <row r="3625" spans="1:17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s="14">
        <f>ROUND((E3625/D3625)*100,0)</f>
        <v>120</v>
      </c>
      <c r="G3625" s="16">
        <f>IFERROR(ROUND(E3625/N3625,2),0)</f>
        <v>88.24</v>
      </c>
      <c r="H3625" t="s">
        <v>8218</v>
      </c>
      <c r="I3625" t="s">
        <v>8223</v>
      </c>
      <c r="J3625" t="s">
        <v>8245</v>
      </c>
      <c r="K3625" s="11">
        <v>41846.291666666664</v>
      </c>
      <c r="L3625" s="11">
        <v>41828.736921296295</v>
      </c>
      <c r="M3625" t="b">
        <v>0</v>
      </c>
      <c r="N3625">
        <v>34</v>
      </c>
      <c r="O3625" t="b">
        <v>1</v>
      </c>
      <c r="P3625" t="s">
        <v>8273</v>
      </c>
      <c r="Q3625" t="s">
        <v>8274</v>
      </c>
    </row>
    <row r="3626" spans="1:17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s="14">
        <f>ROUND((E3626/D3626)*100,0)</f>
        <v>105</v>
      </c>
      <c r="G3626" s="16">
        <f>IFERROR(ROUND(E3626/N3626,2),0)</f>
        <v>80.72</v>
      </c>
      <c r="H3626" t="s">
        <v>8218</v>
      </c>
      <c r="I3626" t="s">
        <v>8223</v>
      </c>
      <c r="J3626" t="s">
        <v>8245</v>
      </c>
      <c r="K3626" s="11">
        <v>42605.774189814816</v>
      </c>
      <c r="L3626" s="11">
        <v>42545.774189814816</v>
      </c>
      <c r="M3626" t="b">
        <v>0</v>
      </c>
      <c r="N3626">
        <v>39</v>
      </c>
      <c r="O3626" t="b">
        <v>1</v>
      </c>
      <c r="P3626" t="s">
        <v>8273</v>
      </c>
      <c r="Q3626" t="s">
        <v>8274</v>
      </c>
    </row>
    <row r="3627" spans="1:17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s="14">
        <f>ROUND((E3627/D3627)*100,0)</f>
        <v>103</v>
      </c>
      <c r="G3627" s="16">
        <f>IFERROR(ROUND(E3627/N3627,2),0)</f>
        <v>39.49</v>
      </c>
      <c r="H3627" t="s">
        <v>8218</v>
      </c>
      <c r="I3627" t="s">
        <v>8224</v>
      </c>
      <c r="J3627" t="s">
        <v>8246</v>
      </c>
      <c r="K3627" s="11">
        <v>42187.652511574073</v>
      </c>
      <c r="L3627" s="11">
        <v>42157.652511574073</v>
      </c>
      <c r="M3627" t="b">
        <v>0</v>
      </c>
      <c r="N3627">
        <v>78</v>
      </c>
      <c r="O3627" t="b">
        <v>1</v>
      </c>
      <c r="P3627" t="s">
        <v>8273</v>
      </c>
      <c r="Q3627" t="s">
        <v>8274</v>
      </c>
    </row>
    <row r="3628" spans="1:17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s="14">
        <f>ROUND((E3628/D3628)*100,0)</f>
        <v>102</v>
      </c>
      <c r="G3628" s="16">
        <f>IFERROR(ROUND(E3628/N3628,2),0)</f>
        <v>84.85</v>
      </c>
      <c r="H3628" t="s">
        <v>8218</v>
      </c>
      <c r="I3628" t="s">
        <v>8224</v>
      </c>
      <c r="J3628" t="s">
        <v>8246</v>
      </c>
      <c r="K3628" s="11">
        <v>41867.667326388888</v>
      </c>
      <c r="L3628" s="11">
        <v>41846.667326388888</v>
      </c>
      <c r="M3628" t="b">
        <v>0</v>
      </c>
      <c r="N3628">
        <v>48</v>
      </c>
      <c r="O3628" t="b">
        <v>1</v>
      </c>
      <c r="P3628" t="s">
        <v>8273</v>
      </c>
      <c r="Q3628" t="s">
        <v>8274</v>
      </c>
    </row>
    <row r="3629" spans="1:17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s="14">
        <f>ROUND((E3629/D3629)*100,0)</f>
        <v>100</v>
      </c>
      <c r="G3629" s="16">
        <f>IFERROR(ROUND(E3629/N3629,2),0)</f>
        <v>68.97</v>
      </c>
      <c r="H3629" t="s">
        <v>8218</v>
      </c>
      <c r="I3629" t="s">
        <v>8223</v>
      </c>
      <c r="J3629" t="s">
        <v>8245</v>
      </c>
      <c r="K3629" s="11">
        <v>42511.165972222225</v>
      </c>
      <c r="L3629" s="11">
        <v>42460.741747685184</v>
      </c>
      <c r="M3629" t="b">
        <v>0</v>
      </c>
      <c r="N3629">
        <v>29</v>
      </c>
      <c r="O3629" t="b">
        <v>1</v>
      </c>
      <c r="P3629" t="s">
        <v>8273</v>
      </c>
      <c r="Q3629" t="s">
        <v>8274</v>
      </c>
    </row>
    <row r="3630" spans="1:17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s="14">
        <f>ROUND((E3630/D3630)*100,0)</f>
        <v>0</v>
      </c>
      <c r="G3630" s="16">
        <f>IFERROR(ROUND(E3630/N3630,2),0)</f>
        <v>0</v>
      </c>
      <c r="H3630" t="s">
        <v>8220</v>
      </c>
      <c r="I3630" t="s">
        <v>8223</v>
      </c>
      <c r="J3630" t="s">
        <v>8245</v>
      </c>
      <c r="K3630" s="11">
        <v>42351.8749537037</v>
      </c>
      <c r="L3630" s="11">
        <v>42291.833287037036</v>
      </c>
      <c r="M3630" t="b">
        <v>0</v>
      </c>
      <c r="N3630">
        <v>0</v>
      </c>
      <c r="O3630" t="b">
        <v>0</v>
      </c>
      <c r="P3630" t="s">
        <v>8273</v>
      </c>
      <c r="Q3630" t="s">
        <v>8315</v>
      </c>
    </row>
    <row r="3631" spans="1:17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s="14">
        <f>ROUND((E3631/D3631)*100,0)</f>
        <v>0</v>
      </c>
      <c r="G3631" s="16">
        <f>IFERROR(ROUND(E3631/N3631,2),0)</f>
        <v>1</v>
      </c>
      <c r="H3631" t="s">
        <v>8220</v>
      </c>
      <c r="I3631" t="s">
        <v>8223</v>
      </c>
      <c r="J3631" t="s">
        <v>8245</v>
      </c>
      <c r="K3631" s="11">
        <v>42495.708333333336</v>
      </c>
      <c r="L3631" s="11">
        <v>42437.094490740739</v>
      </c>
      <c r="M3631" t="b">
        <v>0</v>
      </c>
      <c r="N3631">
        <v>2</v>
      </c>
      <c r="O3631" t="b">
        <v>0</v>
      </c>
      <c r="P3631" t="s">
        <v>8273</v>
      </c>
      <c r="Q3631" t="s">
        <v>8315</v>
      </c>
    </row>
    <row r="3632" spans="1:17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s="14">
        <f>ROUND((E3632/D3632)*100,0)</f>
        <v>0</v>
      </c>
      <c r="G3632" s="16">
        <f>IFERROR(ROUND(E3632/N3632,2),0)</f>
        <v>1</v>
      </c>
      <c r="H3632" t="s">
        <v>8220</v>
      </c>
      <c r="I3632" t="s">
        <v>8224</v>
      </c>
      <c r="J3632" t="s">
        <v>8246</v>
      </c>
      <c r="K3632" s="11">
        <v>41972.888773148145</v>
      </c>
      <c r="L3632" s="11">
        <v>41942.84710648148</v>
      </c>
      <c r="M3632" t="b">
        <v>0</v>
      </c>
      <c r="N3632">
        <v>1</v>
      </c>
      <c r="O3632" t="b">
        <v>0</v>
      </c>
      <c r="P3632" t="s">
        <v>8273</v>
      </c>
      <c r="Q3632" t="s">
        <v>8315</v>
      </c>
    </row>
    <row r="3633" spans="1:17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s="14">
        <f>ROUND((E3633/D3633)*100,0)</f>
        <v>51</v>
      </c>
      <c r="G3633" s="16">
        <f>IFERROR(ROUND(E3633/N3633,2),0)</f>
        <v>147.88</v>
      </c>
      <c r="H3633" t="s">
        <v>8220</v>
      </c>
      <c r="I3633" t="s">
        <v>8223</v>
      </c>
      <c r="J3633" t="s">
        <v>8245</v>
      </c>
      <c r="K3633" s="11">
        <v>41905.165972222225</v>
      </c>
      <c r="L3633" s="11">
        <v>41880.753437500003</v>
      </c>
      <c r="M3633" t="b">
        <v>0</v>
      </c>
      <c r="N3633">
        <v>59</v>
      </c>
      <c r="O3633" t="b">
        <v>0</v>
      </c>
      <c r="P3633" t="s">
        <v>8273</v>
      </c>
      <c r="Q3633" t="s">
        <v>8315</v>
      </c>
    </row>
    <row r="3634" spans="1:17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s="14">
        <f>ROUND((E3634/D3634)*100,0)</f>
        <v>20</v>
      </c>
      <c r="G3634" s="16">
        <f>IFERROR(ROUND(E3634/N3634,2),0)</f>
        <v>100</v>
      </c>
      <c r="H3634" t="s">
        <v>8220</v>
      </c>
      <c r="I3634" t="s">
        <v>8224</v>
      </c>
      <c r="J3634" t="s">
        <v>8246</v>
      </c>
      <c r="K3634" s="11">
        <v>41966.936909722222</v>
      </c>
      <c r="L3634" s="11">
        <v>41946.936909722222</v>
      </c>
      <c r="M3634" t="b">
        <v>0</v>
      </c>
      <c r="N3634">
        <v>1</v>
      </c>
      <c r="O3634" t="b">
        <v>0</v>
      </c>
      <c r="P3634" t="s">
        <v>8273</v>
      </c>
      <c r="Q3634" t="s">
        <v>8315</v>
      </c>
    </row>
    <row r="3635" spans="1:17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s="14">
        <f>ROUND((E3635/D3635)*100,0)</f>
        <v>35</v>
      </c>
      <c r="G3635" s="16">
        <f>IFERROR(ROUND(E3635/N3635,2),0)</f>
        <v>56.84</v>
      </c>
      <c r="H3635" t="s">
        <v>8220</v>
      </c>
      <c r="I3635" t="s">
        <v>8223</v>
      </c>
      <c r="J3635" t="s">
        <v>8245</v>
      </c>
      <c r="K3635" s="11">
        <v>42693.041666666664</v>
      </c>
      <c r="L3635" s="11">
        <v>42649.623460648145</v>
      </c>
      <c r="M3635" t="b">
        <v>0</v>
      </c>
      <c r="N3635">
        <v>31</v>
      </c>
      <c r="O3635" t="b">
        <v>0</v>
      </c>
      <c r="P3635" t="s">
        <v>8273</v>
      </c>
      <c r="Q3635" t="s">
        <v>8315</v>
      </c>
    </row>
    <row r="3636" spans="1:17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s="14">
        <f>ROUND((E3636/D3636)*100,0)</f>
        <v>4</v>
      </c>
      <c r="G3636" s="16">
        <f>IFERROR(ROUND(E3636/N3636,2),0)</f>
        <v>176.94</v>
      </c>
      <c r="H3636" t="s">
        <v>8220</v>
      </c>
      <c r="I3636" t="s">
        <v>8228</v>
      </c>
      <c r="J3636" t="s">
        <v>8250</v>
      </c>
      <c r="K3636" s="11">
        <v>42749.165972222225</v>
      </c>
      <c r="L3636" s="11">
        <v>42701.166365740741</v>
      </c>
      <c r="M3636" t="b">
        <v>0</v>
      </c>
      <c r="N3636">
        <v>18</v>
      </c>
      <c r="O3636" t="b">
        <v>0</v>
      </c>
      <c r="P3636" t="s">
        <v>8273</v>
      </c>
      <c r="Q3636" t="s">
        <v>8315</v>
      </c>
    </row>
    <row r="3637" spans="1:17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s="14">
        <f>ROUND((E3637/D3637)*100,0)</f>
        <v>36</v>
      </c>
      <c r="G3637" s="16">
        <f>IFERROR(ROUND(E3637/N3637,2),0)</f>
        <v>127.6</v>
      </c>
      <c r="H3637" t="s">
        <v>8220</v>
      </c>
      <c r="I3637" t="s">
        <v>8223</v>
      </c>
      <c r="J3637" t="s">
        <v>8245</v>
      </c>
      <c r="K3637" s="11">
        <v>42480.882824074077</v>
      </c>
      <c r="L3637" s="11">
        <v>42450.882824074077</v>
      </c>
      <c r="M3637" t="b">
        <v>0</v>
      </c>
      <c r="N3637">
        <v>10</v>
      </c>
      <c r="O3637" t="b">
        <v>0</v>
      </c>
      <c r="P3637" t="s">
        <v>8273</v>
      </c>
      <c r="Q3637" t="s">
        <v>8315</v>
      </c>
    </row>
    <row r="3638" spans="1:17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s="14">
        <f>ROUND((E3638/D3638)*100,0)</f>
        <v>0</v>
      </c>
      <c r="G3638" s="16">
        <f>IFERROR(ROUND(E3638/N3638,2),0)</f>
        <v>0</v>
      </c>
      <c r="H3638" t="s">
        <v>8220</v>
      </c>
      <c r="I3638" t="s">
        <v>8223</v>
      </c>
      <c r="J3638" t="s">
        <v>8245</v>
      </c>
      <c r="K3638" s="11">
        <v>42261.694780092592</v>
      </c>
      <c r="L3638" s="11">
        <v>42226.694780092592</v>
      </c>
      <c r="M3638" t="b">
        <v>0</v>
      </c>
      <c r="N3638">
        <v>0</v>
      </c>
      <c r="O3638" t="b">
        <v>0</v>
      </c>
      <c r="P3638" t="s">
        <v>8273</v>
      </c>
      <c r="Q3638" t="s">
        <v>8315</v>
      </c>
    </row>
    <row r="3639" spans="1:17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s="14">
        <f>ROUND((E3639/D3639)*100,0)</f>
        <v>31</v>
      </c>
      <c r="G3639" s="16">
        <f>IFERROR(ROUND(E3639/N3639,2),0)</f>
        <v>66.14</v>
      </c>
      <c r="H3639" t="s">
        <v>8220</v>
      </c>
      <c r="I3639" t="s">
        <v>8223</v>
      </c>
      <c r="J3639" t="s">
        <v>8245</v>
      </c>
      <c r="K3639" s="11">
        <v>42005.700636574074</v>
      </c>
      <c r="L3639" s="11">
        <v>41975.700636574074</v>
      </c>
      <c r="M3639" t="b">
        <v>0</v>
      </c>
      <c r="N3639">
        <v>14</v>
      </c>
      <c r="O3639" t="b">
        <v>0</v>
      </c>
      <c r="P3639" t="s">
        <v>8273</v>
      </c>
      <c r="Q3639" t="s">
        <v>8315</v>
      </c>
    </row>
    <row r="3640" spans="1:17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s="14">
        <f>ROUND((E3640/D3640)*100,0)</f>
        <v>7</v>
      </c>
      <c r="G3640" s="16">
        <f>IFERROR(ROUND(E3640/N3640,2),0)</f>
        <v>108</v>
      </c>
      <c r="H3640" t="s">
        <v>8220</v>
      </c>
      <c r="I3640" t="s">
        <v>8228</v>
      </c>
      <c r="J3640" t="s">
        <v>8250</v>
      </c>
      <c r="K3640" s="11">
        <v>42113.631157407406</v>
      </c>
      <c r="L3640" s="11">
        <v>42053.672824074078</v>
      </c>
      <c r="M3640" t="b">
        <v>0</v>
      </c>
      <c r="N3640">
        <v>2</v>
      </c>
      <c r="O3640" t="b">
        <v>0</v>
      </c>
      <c r="P3640" t="s">
        <v>8273</v>
      </c>
      <c r="Q3640" t="s">
        <v>8315</v>
      </c>
    </row>
    <row r="3641" spans="1:17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s="14">
        <f>ROUND((E3641/D3641)*100,0)</f>
        <v>0</v>
      </c>
      <c r="G3641" s="16">
        <f>IFERROR(ROUND(E3641/N3641,2),0)</f>
        <v>1</v>
      </c>
      <c r="H3641" t="s">
        <v>8220</v>
      </c>
      <c r="I3641" t="s">
        <v>8223</v>
      </c>
      <c r="J3641" t="s">
        <v>8245</v>
      </c>
      <c r="K3641" s="11">
        <v>42650.632638888892</v>
      </c>
      <c r="L3641" s="11">
        <v>42590.677152777775</v>
      </c>
      <c r="M3641" t="b">
        <v>0</v>
      </c>
      <c r="N3641">
        <v>1</v>
      </c>
      <c r="O3641" t="b">
        <v>0</v>
      </c>
      <c r="P3641" t="s">
        <v>8273</v>
      </c>
      <c r="Q3641" t="s">
        <v>8315</v>
      </c>
    </row>
    <row r="3642" spans="1:17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s="14">
        <f>ROUND((E3642/D3642)*100,0)</f>
        <v>6</v>
      </c>
      <c r="G3642" s="16">
        <f>IFERROR(ROUND(E3642/N3642,2),0)</f>
        <v>18.329999999999998</v>
      </c>
      <c r="H3642" t="s">
        <v>8220</v>
      </c>
      <c r="I3642" t="s">
        <v>8223</v>
      </c>
      <c r="J3642" t="s">
        <v>8245</v>
      </c>
      <c r="K3642" s="11">
        <v>42134.781597222223</v>
      </c>
      <c r="L3642" s="11">
        <v>42104.781597222223</v>
      </c>
      <c r="M3642" t="b">
        <v>0</v>
      </c>
      <c r="N3642">
        <v>3</v>
      </c>
      <c r="O3642" t="b">
        <v>0</v>
      </c>
      <c r="P3642" t="s">
        <v>8273</v>
      </c>
      <c r="Q3642" t="s">
        <v>8315</v>
      </c>
    </row>
    <row r="3643" spans="1:17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s="14">
        <f>ROUND((E3643/D3643)*100,0)</f>
        <v>0</v>
      </c>
      <c r="G3643" s="16">
        <f>IFERROR(ROUND(E3643/N3643,2),0)</f>
        <v>0</v>
      </c>
      <c r="H3643" t="s">
        <v>8220</v>
      </c>
      <c r="I3643" t="s">
        <v>8223</v>
      </c>
      <c r="J3643" t="s">
        <v>8245</v>
      </c>
      <c r="K3643" s="11">
        <v>41917.208333333336</v>
      </c>
      <c r="L3643" s="11">
        <v>41899.627071759256</v>
      </c>
      <c r="M3643" t="b">
        <v>0</v>
      </c>
      <c r="N3643">
        <v>0</v>
      </c>
      <c r="O3643" t="b">
        <v>0</v>
      </c>
      <c r="P3643" t="s">
        <v>8273</v>
      </c>
      <c r="Q3643" t="s">
        <v>8315</v>
      </c>
    </row>
    <row r="3644" spans="1:17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s="14">
        <f>ROUND((E3644/D3644)*100,0)</f>
        <v>2</v>
      </c>
      <c r="G3644" s="16">
        <f>IFERROR(ROUND(E3644/N3644,2),0)</f>
        <v>7.5</v>
      </c>
      <c r="H3644" t="s">
        <v>8220</v>
      </c>
      <c r="I3644" t="s">
        <v>8235</v>
      </c>
      <c r="J3644" t="s">
        <v>8248</v>
      </c>
      <c r="K3644" s="11">
        <v>42338.708333333336</v>
      </c>
      <c r="L3644" s="11">
        <v>42297.816284722219</v>
      </c>
      <c r="M3644" t="b">
        <v>0</v>
      </c>
      <c r="N3644">
        <v>2</v>
      </c>
      <c r="O3644" t="b">
        <v>0</v>
      </c>
      <c r="P3644" t="s">
        <v>8273</v>
      </c>
      <c r="Q3644" t="s">
        <v>8315</v>
      </c>
    </row>
    <row r="3645" spans="1:17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s="14">
        <f>ROUND((E3645/D3645)*100,0)</f>
        <v>0</v>
      </c>
      <c r="G3645" s="16">
        <f>IFERROR(ROUND(E3645/N3645,2),0)</f>
        <v>0</v>
      </c>
      <c r="H3645" t="s">
        <v>8220</v>
      </c>
      <c r="I3645" t="s">
        <v>8223</v>
      </c>
      <c r="J3645" t="s">
        <v>8245</v>
      </c>
      <c r="K3645" s="11">
        <v>42325.185636574075</v>
      </c>
      <c r="L3645" s="11">
        <v>42285.143969907411</v>
      </c>
      <c r="M3645" t="b">
        <v>0</v>
      </c>
      <c r="N3645">
        <v>0</v>
      </c>
      <c r="O3645" t="b">
        <v>0</v>
      </c>
      <c r="P3645" t="s">
        <v>8273</v>
      </c>
      <c r="Q3645" t="s">
        <v>8315</v>
      </c>
    </row>
    <row r="3646" spans="1:17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s="14">
        <f>ROUND((E3646/D3646)*100,0)</f>
        <v>16</v>
      </c>
      <c r="G3646" s="16">
        <f>IFERROR(ROUND(E3646/N3646,2),0)</f>
        <v>68.42</v>
      </c>
      <c r="H3646" t="s">
        <v>8220</v>
      </c>
      <c r="I3646" t="s">
        <v>8223</v>
      </c>
      <c r="J3646" t="s">
        <v>8245</v>
      </c>
      <c r="K3646" s="11">
        <v>42437.207638888889</v>
      </c>
      <c r="L3646" s="11">
        <v>42409.241747685184</v>
      </c>
      <c r="M3646" t="b">
        <v>0</v>
      </c>
      <c r="N3646">
        <v>12</v>
      </c>
      <c r="O3646" t="b">
        <v>0</v>
      </c>
      <c r="P3646" t="s">
        <v>8273</v>
      </c>
      <c r="Q3646" t="s">
        <v>8315</v>
      </c>
    </row>
    <row r="3647" spans="1:17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s="14">
        <f>ROUND((E3647/D3647)*100,0)</f>
        <v>0</v>
      </c>
      <c r="G3647" s="16">
        <f>IFERROR(ROUND(E3647/N3647,2),0)</f>
        <v>1</v>
      </c>
      <c r="H3647" t="s">
        <v>8220</v>
      </c>
      <c r="I3647" t="s">
        <v>8228</v>
      </c>
      <c r="J3647" t="s">
        <v>8250</v>
      </c>
      <c r="K3647" s="11">
        <v>42696.012013888889</v>
      </c>
      <c r="L3647" s="11">
        <v>42665.970347222225</v>
      </c>
      <c r="M3647" t="b">
        <v>0</v>
      </c>
      <c r="N3647">
        <v>1</v>
      </c>
      <c r="O3647" t="b">
        <v>0</v>
      </c>
      <c r="P3647" t="s">
        <v>8273</v>
      </c>
      <c r="Q3647" t="s">
        <v>8315</v>
      </c>
    </row>
    <row r="3648" spans="1:17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s="14">
        <f>ROUND((E3648/D3648)*100,0)</f>
        <v>5</v>
      </c>
      <c r="G3648" s="16">
        <f>IFERROR(ROUND(E3648/N3648,2),0)</f>
        <v>60.13</v>
      </c>
      <c r="H3648" t="s">
        <v>8220</v>
      </c>
      <c r="I3648" t="s">
        <v>8223</v>
      </c>
      <c r="J3648" t="s">
        <v>8245</v>
      </c>
      <c r="K3648" s="11">
        <v>42171.979166666664</v>
      </c>
      <c r="L3648" s="11">
        <v>42140.421319444446</v>
      </c>
      <c r="M3648" t="b">
        <v>0</v>
      </c>
      <c r="N3648">
        <v>8</v>
      </c>
      <c r="O3648" t="b">
        <v>0</v>
      </c>
      <c r="P3648" t="s">
        <v>8273</v>
      </c>
      <c r="Q3648" t="s">
        <v>8315</v>
      </c>
    </row>
    <row r="3649" spans="1:17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s="14">
        <f>ROUND((E3649/D3649)*100,0)</f>
        <v>6</v>
      </c>
      <c r="G3649" s="16">
        <f>IFERROR(ROUND(E3649/N3649,2),0)</f>
        <v>15</v>
      </c>
      <c r="H3649" t="s">
        <v>8220</v>
      </c>
      <c r="I3649" t="s">
        <v>8224</v>
      </c>
      <c r="J3649" t="s">
        <v>8246</v>
      </c>
      <c r="K3649" s="11">
        <v>42643.749155092592</v>
      </c>
      <c r="L3649" s="11">
        <v>42598.749155092592</v>
      </c>
      <c r="M3649" t="b">
        <v>0</v>
      </c>
      <c r="N3649">
        <v>2</v>
      </c>
      <c r="O3649" t="b">
        <v>0</v>
      </c>
      <c r="P3649" t="s">
        <v>8273</v>
      </c>
      <c r="Q3649" t="s">
        <v>8315</v>
      </c>
    </row>
    <row r="3650" spans="1:17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s="14">
        <f>ROUND((E3650/D3650)*100,0)</f>
        <v>100</v>
      </c>
      <c r="G3650" s="16">
        <f>IFERROR(ROUND(E3650/N3650,2),0)</f>
        <v>550.04</v>
      </c>
      <c r="H3650" t="s">
        <v>8218</v>
      </c>
      <c r="I3650" t="s">
        <v>8223</v>
      </c>
      <c r="J3650" t="s">
        <v>8245</v>
      </c>
      <c r="K3650" s="11">
        <v>41917.292187500003</v>
      </c>
      <c r="L3650" s="11">
        <v>41887.292187500003</v>
      </c>
      <c r="M3650" t="b">
        <v>0</v>
      </c>
      <c r="N3650">
        <v>73</v>
      </c>
      <c r="O3650" t="b">
        <v>1</v>
      </c>
      <c r="P3650" t="s">
        <v>8273</v>
      </c>
      <c r="Q3650" t="s">
        <v>8274</v>
      </c>
    </row>
    <row r="3651" spans="1:17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s="14">
        <f>ROUND((E3651/D3651)*100,0)</f>
        <v>104</v>
      </c>
      <c r="G3651" s="16">
        <f>IFERROR(ROUND(E3651/N3651,2),0)</f>
        <v>97.5</v>
      </c>
      <c r="H3651" t="s">
        <v>8218</v>
      </c>
      <c r="I3651" t="s">
        <v>8228</v>
      </c>
      <c r="J3651" t="s">
        <v>8250</v>
      </c>
      <c r="K3651" s="11">
        <v>41806.712893518517</v>
      </c>
      <c r="L3651" s="11">
        <v>41780.712893518517</v>
      </c>
      <c r="M3651" t="b">
        <v>0</v>
      </c>
      <c r="N3651">
        <v>8</v>
      </c>
      <c r="O3651" t="b">
        <v>1</v>
      </c>
      <c r="P3651" t="s">
        <v>8273</v>
      </c>
      <c r="Q3651" t="s">
        <v>8274</v>
      </c>
    </row>
    <row r="3652" spans="1:17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s="14">
        <f>ROUND((E3652/D3652)*100,0)</f>
        <v>100</v>
      </c>
      <c r="G3652" s="16">
        <f>IFERROR(ROUND(E3652/N3652,2),0)</f>
        <v>29.41</v>
      </c>
      <c r="H3652" t="s">
        <v>8218</v>
      </c>
      <c r="I3652" t="s">
        <v>8224</v>
      </c>
      <c r="J3652" t="s">
        <v>8246</v>
      </c>
      <c r="K3652" s="11">
        <v>42402.478981481479</v>
      </c>
      <c r="L3652" s="11">
        <v>42381.478981481479</v>
      </c>
      <c r="M3652" t="b">
        <v>0</v>
      </c>
      <c r="N3652">
        <v>17</v>
      </c>
      <c r="O3652" t="b">
        <v>1</v>
      </c>
      <c r="P3652" t="s">
        <v>8273</v>
      </c>
      <c r="Q3652" t="s">
        <v>8274</v>
      </c>
    </row>
    <row r="3653" spans="1:17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s="14">
        <f>ROUND((E3653/D3653)*100,0)</f>
        <v>104</v>
      </c>
      <c r="G3653" s="16">
        <f>IFERROR(ROUND(E3653/N3653,2),0)</f>
        <v>57.78</v>
      </c>
      <c r="H3653" t="s">
        <v>8218</v>
      </c>
      <c r="I3653" t="s">
        <v>8223</v>
      </c>
      <c r="J3653" t="s">
        <v>8245</v>
      </c>
      <c r="K3653" s="11">
        <v>41861.665972222225</v>
      </c>
      <c r="L3653" s="11">
        <v>41828.646319444444</v>
      </c>
      <c r="M3653" t="b">
        <v>0</v>
      </c>
      <c r="N3653">
        <v>9</v>
      </c>
      <c r="O3653" t="b">
        <v>1</v>
      </c>
      <c r="P3653" t="s">
        <v>8273</v>
      </c>
      <c r="Q3653" t="s">
        <v>8274</v>
      </c>
    </row>
    <row r="3654" spans="1:17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s="14">
        <f>ROUND((E3654/D3654)*100,0)</f>
        <v>251</v>
      </c>
      <c r="G3654" s="16">
        <f>IFERROR(ROUND(E3654/N3654,2),0)</f>
        <v>44.24</v>
      </c>
      <c r="H3654" t="s">
        <v>8218</v>
      </c>
      <c r="I3654" t="s">
        <v>8228</v>
      </c>
      <c r="J3654" t="s">
        <v>8250</v>
      </c>
      <c r="K3654" s="11">
        <v>42607.165972222225</v>
      </c>
      <c r="L3654" s="11">
        <v>42596.644699074073</v>
      </c>
      <c r="M3654" t="b">
        <v>0</v>
      </c>
      <c r="N3654">
        <v>17</v>
      </c>
      <c r="O3654" t="b">
        <v>1</v>
      </c>
      <c r="P3654" t="s">
        <v>8273</v>
      </c>
      <c r="Q3654" t="s">
        <v>8274</v>
      </c>
    </row>
    <row r="3655" spans="1:17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s="14">
        <f>ROUND((E3655/D3655)*100,0)</f>
        <v>101</v>
      </c>
      <c r="G3655" s="16">
        <f>IFERROR(ROUND(E3655/N3655,2),0)</f>
        <v>60.91</v>
      </c>
      <c r="H3655" t="s">
        <v>8218</v>
      </c>
      <c r="I3655" t="s">
        <v>8224</v>
      </c>
      <c r="J3655" t="s">
        <v>8246</v>
      </c>
      <c r="K3655" s="11">
        <v>42221.363506944443</v>
      </c>
      <c r="L3655" s="11">
        <v>42191.363506944443</v>
      </c>
      <c r="M3655" t="b">
        <v>0</v>
      </c>
      <c r="N3655">
        <v>33</v>
      </c>
      <c r="O3655" t="b">
        <v>1</v>
      </c>
      <c r="P3655" t="s">
        <v>8273</v>
      </c>
      <c r="Q3655" t="s">
        <v>8274</v>
      </c>
    </row>
    <row r="3656" spans="1:17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s="14">
        <f>ROUND((E3656/D3656)*100,0)</f>
        <v>174</v>
      </c>
      <c r="G3656" s="16">
        <f>IFERROR(ROUND(E3656/N3656,2),0)</f>
        <v>68.84</v>
      </c>
      <c r="H3656" t="s">
        <v>8218</v>
      </c>
      <c r="I3656" t="s">
        <v>8224</v>
      </c>
      <c r="J3656" t="s">
        <v>8246</v>
      </c>
      <c r="K3656" s="11">
        <v>42463.708333333336</v>
      </c>
      <c r="L3656" s="11">
        <v>42440.416504629633</v>
      </c>
      <c r="M3656" t="b">
        <v>0</v>
      </c>
      <c r="N3656">
        <v>38</v>
      </c>
      <c r="O3656" t="b">
        <v>1</v>
      </c>
      <c r="P3656" t="s">
        <v>8273</v>
      </c>
      <c r="Q3656" t="s">
        <v>8274</v>
      </c>
    </row>
    <row r="3657" spans="1:17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s="14">
        <f>ROUND((E3657/D3657)*100,0)</f>
        <v>116</v>
      </c>
      <c r="G3657" s="16">
        <f>IFERROR(ROUND(E3657/N3657,2),0)</f>
        <v>73.58</v>
      </c>
      <c r="H3657" t="s">
        <v>8218</v>
      </c>
      <c r="I3657" t="s">
        <v>8223</v>
      </c>
      <c r="J3657" t="s">
        <v>8245</v>
      </c>
      <c r="K3657" s="11">
        <v>42203.290972222225</v>
      </c>
      <c r="L3657" s="11">
        <v>42173.803217592591</v>
      </c>
      <c r="M3657" t="b">
        <v>0</v>
      </c>
      <c r="N3657">
        <v>79</v>
      </c>
      <c r="O3657" t="b">
        <v>1</v>
      </c>
      <c r="P3657" t="s">
        <v>8273</v>
      </c>
      <c r="Q3657" t="s">
        <v>8274</v>
      </c>
    </row>
    <row r="3658" spans="1:17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s="14">
        <f>ROUND((E3658/D3658)*100,0)</f>
        <v>106</v>
      </c>
      <c r="G3658" s="16">
        <f>IFERROR(ROUND(E3658/N3658,2),0)</f>
        <v>115.02</v>
      </c>
      <c r="H3658" t="s">
        <v>8218</v>
      </c>
      <c r="I3658" t="s">
        <v>8239</v>
      </c>
      <c r="J3658" t="s">
        <v>8256</v>
      </c>
      <c r="K3658" s="11">
        <v>42767.957638888889</v>
      </c>
      <c r="L3658" s="11">
        <v>42737.910138888888</v>
      </c>
      <c r="M3658" t="b">
        <v>0</v>
      </c>
      <c r="N3658">
        <v>46</v>
      </c>
      <c r="O3658" t="b">
        <v>1</v>
      </c>
      <c r="P3658" t="s">
        <v>8273</v>
      </c>
      <c r="Q3658" t="s">
        <v>8274</v>
      </c>
    </row>
    <row r="3659" spans="1:17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s="14">
        <f>ROUND((E3659/D3659)*100,0)</f>
        <v>111</v>
      </c>
      <c r="G3659" s="16">
        <f>IFERROR(ROUND(E3659/N3659,2),0)</f>
        <v>110.75</v>
      </c>
      <c r="H3659" t="s">
        <v>8218</v>
      </c>
      <c r="I3659" t="s">
        <v>8231</v>
      </c>
      <c r="J3659" t="s">
        <v>8252</v>
      </c>
      <c r="K3659" s="11">
        <v>42522.904166666667</v>
      </c>
      <c r="L3659" s="11">
        <v>42499.629849537036</v>
      </c>
      <c r="M3659" t="b">
        <v>0</v>
      </c>
      <c r="N3659">
        <v>20</v>
      </c>
      <c r="O3659" t="b">
        <v>1</v>
      </c>
      <c r="P3659" t="s">
        <v>8273</v>
      </c>
      <c r="Q3659" t="s">
        <v>8274</v>
      </c>
    </row>
    <row r="3660" spans="1:17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s="14">
        <f>ROUND((E3660/D3660)*100,0)</f>
        <v>101</v>
      </c>
      <c r="G3660" s="16">
        <f>IFERROR(ROUND(E3660/N3660,2),0)</f>
        <v>75.5</v>
      </c>
      <c r="H3660" t="s">
        <v>8218</v>
      </c>
      <c r="I3660" t="s">
        <v>8223</v>
      </c>
      <c r="J3660" t="s">
        <v>8245</v>
      </c>
      <c r="K3660" s="11">
        <v>41822.165972222225</v>
      </c>
      <c r="L3660" s="11">
        <v>41775.858564814815</v>
      </c>
      <c r="M3660" t="b">
        <v>0</v>
      </c>
      <c r="N3660">
        <v>20</v>
      </c>
      <c r="O3660" t="b">
        <v>1</v>
      </c>
      <c r="P3660" t="s">
        <v>8273</v>
      </c>
      <c r="Q3660" t="s">
        <v>8274</v>
      </c>
    </row>
    <row r="3661" spans="1:17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s="14">
        <f>ROUND((E3661/D3661)*100,0)</f>
        <v>102</v>
      </c>
      <c r="G3661" s="16">
        <f>IFERROR(ROUND(E3661/N3661,2),0)</f>
        <v>235.46</v>
      </c>
      <c r="H3661" t="s">
        <v>8218</v>
      </c>
      <c r="I3661" t="s">
        <v>8223</v>
      </c>
      <c r="J3661" t="s">
        <v>8245</v>
      </c>
      <c r="K3661" s="11">
        <v>42082.61041666667</v>
      </c>
      <c r="L3661" s="11">
        <v>42055.277199074073</v>
      </c>
      <c r="M3661" t="b">
        <v>0</v>
      </c>
      <c r="N3661">
        <v>13</v>
      </c>
      <c r="O3661" t="b">
        <v>1</v>
      </c>
      <c r="P3661" t="s">
        <v>8273</v>
      </c>
      <c r="Q3661" t="s">
        <v>8274</v>
      </c>
    </row>
    <row r="3662" spans="1:17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s="14">
        <f>ROUND((E3662/D3662)*100,0)</f>
        <v>100</v>
      </c>
      <c r="G3662" s="16">
        <f>IFERROR(ROUND(E3662/N3662,2),0)</f>
        <v>11.36</v>
      </c>
      <c r="H3662" t="s">
        <v>8218</v>
      </c>
      <c r="I3662" t="s">
        <v>8224</v>
      </c>
      <c r="J3662" t="s">
        <v>8246</v>
      </c>
      <c r="K3662" s="11">
        <v>41996.881076388891</v>
      </c>
      <c r="L3662" s="11">
        <v>41971.881076388891</v>
      </c>
      <c r="M3662" t="b">
        <v>0</v>
      </c>
      <c r="N3662">
        <v>22</v>
      </c>
      <c r="O3662" t="b">
        <v>1</v>
      </c>
      <c r="P3662" t="s">
        <v>8273</v>
      </c>
      <c r="Q3662" t="s">
        <v>8274</v>
      </c>
    </row>
    <row r="3663" spans="1:17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s="14">
        <f>ROUND((E3663/D3663)*100,0)</f>
        <v>111</v>
      </c>
      <c r="G3663" s="16">
        <f>IFERROR(ROUND(E3663/N3663,2),0)</f>
        <v>92.5</v>
      </c>
      <c r="H3663" t="s">
        <v>8218</v>
      </c>
      <c r="I3663" t="s">
        <v>8223</v>
      </c>
      <c r="J3663" t="s">
        <v>8245</v>
      </c>
      <c r="K3663" s="11">
        <v>42470.166666666664</v>
      </c>
      <c r="L3663" s="11">
        <v>42447.896666666667</v>
      </c>
      <c r="M3663" t="b">
        <v>0</v>
      </c>
      <c r="N3663">
        <v>36</v>
      </c>
      <c r="O3663" t="b">
        <v>1</v>
      </c>
      <c r="P3663" t="s">
        <v>8273</v>
      </c>
      <c r="Q3663" t="s">
        <v>8274</v>
      </c>
    </row>
    <row r="3664" spans="1:17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s="14">
        <f>ROUND((E3664/D3664)*100,0)</f>
        <v>101</v>
      </c>
      <c r="G3664" s="16">
        <f>IFERROR(ROUND(E3664/N3664,2),0)</f>
        <v>202.85</v>
      </c>
      <c r="H3664" t="s">
        <v>8218</v>
      </c>
      <c r="I3664" t="s">
        <v>8228</v>
      </c>
      <c r="J3664" t="s">
        <v>8250</v>
      </c>
      <c r="K3664" s="11">
        <v>42094.178402777776</v>
      </c>
      <c r="L3664" s="11">
        <v>42064.220069444447</v>
      </c>
      <c r="M3664" t="b">
        <v>0</v>
      </c>
      <c r="N3664">
        <v>40</v>
      </c>
      <c r="O3664" t="b">
        <v>1</v>
      </c>
      <c r="P3664" t="s">
        <v>8273</v>
      </c>
      <c r="Q3664" t="s">
        <v>8274</v>
      </c>
    </row>
    <row r="3665" spans="1:17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s="14">
        <f>ROUND((E3665/D3665)*100,0)</f>
        <v>104</v>
      </c>
      <c r="G3665" s="16">
        <f>IFERROR(ROUND(E3665/N3665,2),0)</f>
        <v>26</v>
      </c>
      <c r="H3665" t="s">
        <v>8218</v>
      </c>
      <c r="I3665" t="s">
        <v>8224</v>
      </c>
      <c r="J3665" t="s">
        <v>8246</v>
      </c>
      <c r="K3665" s="11">
        <v>42725.493402777778</v>
      </c>
      <c r="L3665" s="11">
        <v>42665.451736111114</v>
      </c>
      <c r="M3665" t="b">
        <v>0</v>
      </c>
      <c r="N3665">
        <v>9</v>
      </c>
      <c r="O3665" t="b">
        <v>1</v>
      </c>
      <c r="P3665" t="s">
        <v>8273</v>
      </c>
      <c r="Q3665" t="s">
        <v>8274</v>
      </c>
    </row>
    <row r="3666" spans="1:17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s="14">
        <f>ROUND((E3666/D3666)*100,0)</f>
        <v>109</v>
      </c>
      <c r="G3666" s="16">
        <f>IFERROR(ROUND(E3666/N3666,2),0)</f>
        <v>46.05</v>
      </c>
      <c r="H3666" t="s">
        <v>8218</v>
      </c>
      <c r="I3666" t="s">
        <v>8223</v>
      </c>
      <c r="J3666" t="s">
        <v>8245</v>
      </c>
      <c r="K3666" s="11">
        <v>42537.248715277776</v>
      </c>
      <c r="L3666" s="11">
        <v>42523.248715277776</v>
      </c>
      <c r="M3666" t="b">
        <v>0</v>
      </c>
      <c r="N3666">
        <v>19</v>
      </c>
      <c r="O3666" t="b">
        <v>1</v>
      </c>
      <c r="P3666" t="s">
        <v>8273</v>
      </c>
      <c r="Q3666" t="s">
        <v>8274</v>
      </c>
    </row>
    <row r="3667" spans="1:17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s="14">
        <f>ROUND((E3667/D3667)*100,0)</f>
        <v>115</v>
      </c>
      <c r="G3667" s="16">
        <f>IFERROR(ROUND(E3667/N3667,2),0)</f>
        <v>51</v>
      </c>
      <c r="H3667" t="s">
        <v>8218</v>
      </c>
      <c r="I3667" t="s">
        <v>8229</v>
      </c>
      <c r="J3667" t="s">
        <v>8248</v>
      </c>
      <c r="K3667" s="11">
        <v>42305.82916666667</v>
      </c>
      <c r="L3667" s="11">
        <v>42294.808125000003</v>
      </c>
      <c r="M3667" t="b">
        <v>0</v>
      </c>
      <c r="N3667">
        <v>14</v>
      </c>
      <c r="O3667" t="b">
        <v>1</v>
      </c>
      <c r="P3667" t="s">
        <v>8273</v>
      </c>
      <c r="Q3667" t="s">
        <v>8274</v>
      </c>
    </row>
    <row r="3668" spans="1:17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s="14">
        <f>ROUND((E3668/D3668)*100,0)</f>
        <v>100</v>
      </c>
      <c r="G3668" s="16">
        <f>IFERROR(ROUND(E3668/N3668,2),0)</f>
        <v>31.58</v>
      </c>
      <c r="H3668" t="s">
        <v>8218</v>
      </c>
      <c r="I3668" t="s">
        <v>8223</v>
      </c>
      <c r="J3668" t="s">
        <v>8245</v>
      </c>
      <c r="K3668" s="11">
        <v>41844.291666666664</v>
      </c>
      <c r="L3668" s="11">
        <v>41822.90488425926</v>
      </c>
      <c r="M3668" t="b">
        <v>0</v>
      </c>
      <c r="N3668">
        <v>38</v>
      </c>
      <c r="O3668" t="b">
        <v>1</v>
      </c>
      <c r="P3668" t="s">
        <v>8273</v>
      </c>
      <c r="Q3668" t="s">
        <v>8274</v>
      </c>
    </row>
    <row r="3669" spans="1:17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s="14">
        <f>ROUND((E3669/D3669)*100,0)</f>
        <v>103</v>
      </c>
      <c r="G3669" s="16">
        <f>IFERROR(ROUND(E3669/N3669,2),0)</f>
        <v>53.36</v>
      </c>
      <c r="H3669" t="s">
        <v>8218</v>
      </c>
      <c r="I3669" t="s">
        <v>8224</v>
      </c>
      <c r="J3669" t="s">
        <v>8246</v>
      </c>
      <c r="K3669" s="11">
        <v>42203.970127314817</v>
      </c>
      <c r="L3669" s="11">
        <v>42173.970127314817</v>
      </c>
      <c r="M3669" t="b">
        <v>0</v>
      </c>
      <c r="N3669">
        <v>58</v>
      </c>
      <c r="O3669" t="b">
        <v>1</v>
      </c>
      <c r="P3669" t="s">
        <v>8273</v>
      </c>
      <c r="Q3669" t="s">
        <v>8274</v>
      </c>
    </row>
    <row r="3670" spans="1:17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s="14">
        <f>ROUND((E3670/D3670)*100,0)</f>
        <v>104</v>
      </c>
      <c r="G3670" s="16">
        <f>IFERROR(ROUND(E3670/N3670,2),0)</f>
        <v>36.96</v>
      </c>
      <c r="H3670" t="s">
        <v>8218</v>
      </c>
      <c r="I3670" t="s">
        <v>8223</v>
      </c>
      <c r="J3670" t="s">
        <v>8245</v>
      </c>
      <c r="K3670" s="11">
        <v>42208.772916666669</v>
      </c>
      <c r="L3670" s="11">
        <v>42185.556157407409</v>
      </c>
      <c r="M3670" t="b">
        <v>0</v>
      </c>
      <c r="N3670">
        <v>28</v>
      </c>
      <c r="O3670" t="b">
        <v>1</v>
      </c>
      <c r="P3670" t="s">
        <v>8273</v>
      </c>
      <c r="Q3670" t="s">
        <v>8274</v>
      </c>
    </row>
    <row r="3671" spans="1:17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s="14">
        <f>ROUND((E3671/D3671)*100,0)</f>
        <v>138</v>
      </c>
      <c r="G3671" s="16">
        <f>IFERROR(ROUND(E3671/N3671,2),0)</f>
        <v>81.290000000000006</v>
      </c>
      <c r="H3671" t="s">
        <v>8218</v>
      </c>
      <c r="I3671" t="s">
        <v>8224</v>
      </c>
      <c r="J3671" t="s">
        <v>8246</v>
      </c>
      <c r="K3671" s="11">
        <v>42166.675196759257</v>
      </c>
      <c r="L3671" s="11">
        <v>42136.675196759257</v>
      </c>
      <c r="M3671" t="b">
        <v>0</v>
      </c>
      <c r="N3671">
        <v>17</v>
      </c>
      <c r="O3671" t="b">
        <v>1</v>
      </c>
      <c r="P3671" t="s">
        <v>8273</v>
      </c>
      <c r="Q3671" t="s">
        <v>8274</v>
      </c>
    </row>
    <row r="3672" spans="1:17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s="14">
        <f>ROUND((E3672/D3672)*100,0)</f>
        <v>110</v>
      </c>
      <c r="G3672" s="16">
        <f>IFERROR(ROUND(E3672/N3672,2),0)</f>
        <v>20.079999999999998</v>
      </c>
      <c r="H3672" t="s">
        <v>8218</v>
      </c>
      <c r="I3672" t="s">
        <v>8224</v>
      </c>
      <c r="J3672" t="s">
        <v>8246</v>
      </c>
      <c r="K3672" s="11">
        <v>42155.958333333336</v>
      </c>
      <c r="L3672" s="11">
        <v>42142.514016203706</v>
      </c>
      <c r="M3672" t="b">
        <v>0</v>
      </c>
      <c r="N3672">
        <v>12</v>
      </c>
      <c r="O3672" t="b">
        <v>1</v>
      </c>
      <c r="P3672" t="s">
        <v>8273</v>
      </c>
      <c r="Q3672" t="s">
        <v>8274</v>
      </c>
    </row>
    <row r="3673" spans="1:17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s="14">
        <f>ROUND((E3673/D3673)*100,0)</f>
        <v>101</v>
      </c>
      <c r="G3673" s="16">
        <f>IFERROR(ROUND(E3673/N3673,2),0)</f>
        <v>88.25</v>
      </c>
      <c r="H3673" t="s">
        <v>8218</v>
      </c>
      <c r="I3673" t="s">
        <v>8223</v>
      </c>
      <c r="J3673" t="s">
        <v>8245</v>
      </c>
      <c r="K3673" s="11">
        <v>41841.165972222225</v>
      </c>
      <c r="L3673" s="11">
        <v>41820.62809027778</v>
      </c>
      <c r="M3673" t="b">
        <v>0</v>
      </c>
      <c r="N3673">
        <v>40</v>
      </c>
      <c r="O3673" t="b">
        <v>1</v>
      </c>
      <c r="P3673" t="s">
        <v>8273</v>
      </c>
      <c r="Q3673" t="s">
        <v>8274</v>
      </c>
    </row>
    <row r="3674" spans="1:17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s="14">
        <f>ROUND((E3674/D3674)*100,0)</f>
        <v>102</v>
      </c>
      <c r="G3674" s="16">
        <f>IFERROR(ROUND(E3674/N3674,2),0)</f>
        <v>53.44</v>
      </c>
      <c r="H3674" t="s">
        <v>8218</v>
      </c>
      <c r="I3674" t="s">
        <v>8224</v>
      </c>
      <c r="J3674" t="s">
        <v>8246</v>
      </c>
      <c r="K3674" s="11">
        <v>41908.946574074071</v>
      </c>
      <c r="L3674" s="11">
        <v>41878.946574074071</v>
      </c>
      <c r="M3674" t="b">
        <v>0</v>
      </c>
      <c r="N3674">
        <v>57</v>
      </c>
      <c r="O3674" t="b">
        <v>1</v>
      </c>
      <c r="P3674" t="s">
        <v>8273</v>
      </c>
      <c r="Q3674" t="s">
        <v>8274</v>
      </c>
    </row>
    <row r="3675" spans="1:17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s="14">
        <f>ROUND((E3675/D3675)*100,0)</f>
        <v>114</v>
      </c>
      <c r="G3675" s="16">
        <f>IFERROR(ROUND(E3675/N3675,2),0)</f>
        <v>39.869999999999997</v>
      </c>
      <c r="H3675" t="s">
        <v>8218</v>
      </c>
      <c r="I3675" t="s">
        <v>8224</v>
      </c>
      <c r="J3675" t="s">
        <v>8246</v>
      </c>
      <c r="K3675" s="11">
        <v>41948.536111111112</v>
      </c>
      <c r="L3675" s="11">
        <v>41914.295104166667</v>
      </c>
      <c r="M3675" t="b">
        <v>0</v>
      </c>
      <c r="N3675">
        <v>114</v>
      </c>
      <c r="O3675" t="b">
        <v>1</v>
      </c>
      <c r="P3675" t="s">
        <v>8273</v>
      </c>
      <c r="Q3675" t="s">
        <v>8274</v>
      </c>
    </row>
    <row r="3676" spans="1:17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s="14">
        <f>ROUND((E3676/D3676)*100,0)</f>
        <v>100</v>
      </c>
      <c r="G3676" s="16">
        <f>IFERROR(ROUND(E3676/N3676,2),0)</f>
        <v>145.16</v>
      </c>
      <c r="H3676" t="s">
        <v>8218</v>
      </c>
      <c r="I3676" t="s">
        <v>8235</v>
      </c>
      <c r="J3676" t="s">
        <v>8248</v>
      </c>
      <c r="K3676" s="11">
        <v>42616.873020833336</v>
      </c>
      <c r="L3676" s="11">
        <v>42556.873020833336</v>
      </c>
      <c r="M3676" t="b">
        <v>0</v>
      </c>
      <c r="N3676">
        <v>31</v>
      </c>
      <c r="O3676" t="b">
        <v>1</v>
      </c>
      <c r="P3676" t="s">
        <v>8273</v>
      </c>
      <c r="Q3676" t="s">
        <v>8274</v>
      </c>
    </row>
    <row r="3677" spans="1:17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s="14">
        <f>ROUND((E3677/D3677)*100,0)</f>
        <v>140</v>
      </c>
      <c r="G3677" s="16">
        <f>IFERROR(ROUND(E3677/N3677,2),0)</f>
        <v>23.33</v>
      </c>
      <c r="H3677" t="s">
        <v>8218</v>
      </c>
      <c r="I3677" t="s">
        <v>8224</v>
      </c>
      <c r="J3677" t="s">
        <v>8246</v>
      </c>
      <c r="K3677" s="11">
        <v>42505.958333333336</v>
      </c>
      <c r="L3677" s="11">
        <v>42493.597013888888</v>
      </c>
      <c r="M3677" t="b">
        <v>0</v>
      </c>
      <c r="N3677">
        <v>3</v>
      </c>
      <c r="O3677" t="b">
        <v>1</v>
      </c>
      <c r="P3677" t="s">
        <v>8273</v>
      </c>
      <c r="Q3677" t="s">
        <v>8274</v>
      </c>
    </row>
    <row r="3678" spans="1:17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s="14">
        <f>ROUND((E3678/D3678)*100,0)</f>
        <v>129</v>
      </c>
      <c r="G3678" s="16">
        <f>IFERROR(ROUND(E3678/N3678,2),0)</f>
        <v>64.38</v>
      </c>
      <c r="H3678" t="s">
        <v>8218</v>
      </c>
      <c r="I3678" t="s">
        <v>8223</v>
      </c>
      <c r="J3678" t="s">
        <v>8245</v>
      </c>
      <c r="K3678" s="11">
        <v>41894.815787037034</v>
      </c>
      <c r="L3678" s="11">
        <v>41876.815787037034</v>
      </c>
      <c r="M3678" t="b">
        <v>0</v>
      </c>
      <c r="N3678">
        <v>16</v>
      </c>
      <c r="O3678" t="b">
        <v>1</v>
      </c>
      <c r="P3678" t="s">
        <v>8273</v>
      </c>
      <c r="Q3678" t="s">
        <v>8274</v>
      </c>
    </row>
    <row r="3679" spans="1:17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s="14">
        <f>ROUND((E3679/D3679)*100,0)</f>
        <v>103</v>
      </c>
      <c r="G3679" s="16">
        <f>IFERROR(ROUND(E3679/N3679,2),0)</f>
        <v>62.05</v>
      </c>
      <c r="H3679" t="s">
        <v>8218</v>
      </c>
      <c r="I3679" t="s">
        <v>8223</v>
      </c>
      <c r="J3679" t="s">
        <v>8245</v>
      </c>
      <c r="K3679" s="11">
        <v>41823.165972222225</v>
      </c>
      <c r="L3679" s="11">
        <v>41802.574282407404</v>
      </c>
      <c r="M3679" t="b">
        <v>0</v>
      </c>
      <c r="N3679">
        <v>199</v>
      </c>
      <c r="O3679" t="b">
        <v>1</v>
      </c>
      <c r="P3679" t="s">
        <v>8273</v>
      </c>
      <c r="Q3679" t="s">
        <v>8274</v>
      </c>
    </row>
    <row r="3680" spans="1:17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s="14">
        <f>ROUND((E3680/D3680)*100,0)</f>
        <v>103</v>
      </c>
      <c r="G3680" s="16">
        <f>IFERROR(ROUND(E3680/N3680,2),0)</f>
        <v>66.13</v>
      </c>
      <c r="H3680" t="s">
        <v>8218</v>
      </c>
      <c r="I3680" t="s">
        <v>8224</v>
      </c>
      <c r="J3680" t="s">
        <v>8246</v>
      </c>
      <c r="K3680" s="11">
        <v>42155.531226851854</v>
      </c>
      <c r="L3680" s="11">
        <v>42120.531226851854</v>
      </c>
      <c r="M3680" t="b">
        <v>0</v>
      </c>
      <c r="N3680">
        <v>31</v>
      </c>
      <c r="O3680" t="b">
        <v>1</v>
      </c>
      <c r="P3680" t="s">
        <v>8273</v>
      </c>
      <c r="Q3680" t="s">
        <v>8274</v>
      </c>
    </row>
    <row r="3681" spans="1:17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s="14">
        <f>ROUND((E3681/D3681)*100,0)</f>
        <v>110</v>
      </c>
      <c r="G3681" s="16">
        <f>IFERROR(ROUND(E3681/N3681,2),0)</f>
        <v>73.400000000000006</v>
      </c>
      <c r="H3681" t="s">
        <v>8218</v>
      </c>
      <c r="I3681" t="s">
        <v>8223</v>
      </c>
      <c r="J3681" t="s">
        <v>8245</v>
      </c>
      <c r="K3681" s="11">
        <v>41821.207638888889</v>
      </c>
      <c r="L3681" s="11">
        <v>41786.761354166665</v>
      </c>
      <c r="M3681" t="b">
        <v>0</v>
      </c>
      <c r="N3681">
        <v>30</v>
      </c>
      <c r="O3681" t="b">
        <v>1</v>
      </c>
      <c r="P3681" t="s">
        <v>8273</v>
      </c>
      <c r="Q3681" t="s">
        <v>8274</v>
      </c>
    </row>
    <row r="3682" spans="1:17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s="14">
        <f>ROUND((E3682/D3682)*100,0)</f>
        <v>113</v>
      </c>
      <c r="G3682" s="16">
        <f>IFERROR(ROUND(E3682/N3682,2),0)</f>
        <v>99.5</v>
      </c>
      <c r="H3682" t="s">
        <v>8218</v>
      </c>
      <c r="I3682" t="s">
        <v>8223</v>
      </c>
      <c r="J3682" t="s">
        <v>8245</v>
      </c>
      <c r="K3682" s="11">
        <v>42648.454097222224</v>
      </c>
      <c r="L3682" s="11">
        <v>42627.454097222224</v>
      </c>
      <c r="M3682" t="b">
        <v>0</v>
      </c>
      <c r="N3682">
        <v>34</v>
      </c>
      <c r="O3682" t="b">
        <v>1</v>
      </c>
      <c r="P3682" t="s">
        <v>8273</v>
      </c>
      <c r="Q3682" t="s">
        <v>8274</v>
      </c>
    </row>
    <row r="3683" spans="1:17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s="14">
        <f>ROUND((E3683/D3683)*100,0)</f>
        <v>112</v>
      </c>
      <c r="G3683" s="16">
        <f>IFERROR(ROUND(E3683/N3683,2),0)</f>
        <v>62.17</v>
      </c>
      <c r="H3683" t="s">
        <v>8218</v>
      </c>
      <c r="I3683" t="s">
        <v>8223</v>
      </c>
      <c r="J3683" t="s">
        <v>8245</v>
      </c>
      <c r="K3683" s="11">
        <v>42384.651504629626</v>
      </c>
      <c r="L3683" s="11">
        <v>42374.651504629626</v>
      </c>
      <c r="M3683" t="b">
        <v>0</v>
      </c>
      <c r="N3683">
        <v>18</v>
      </c>
      <c r="O3683" t="b">
        <v>1</v>
      </c>
      <c r="P3683" t="s">
        <v>8273</v>
      </c>
      <c r="Q3683" t="s">
        <v>8274</v>
      </c>
    </row>
    <row r="3684" spans="1:17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s="14">
        <f>ROUND((E3684/D3684)*100,0)</f>
        <v>139</v>
      </c>
      <c r="G3684" s="16">
        <f>IFERROR(ROUND(E3684/N3684,2),0)</f>
        <v>62.33</v>
      </c>
      <c r="H3684" t="s">
        <v>8218</v>
      </c>
      <c r="I3684" t="s">
        <v>8223</v>
      </c>
      <c r="J3684" t="s">
        <v>8245</v>
      </c>
      <c r="K3684" s="11">
        <v>41806.290972222225</v>
      </c>
      <c r="L3684" s="11">
        <v>41772.685393518521</v>
      </c>
      <c r="M3684" t="b">
        <v>0</v>
      </c>
      <c r="N3684">
        <v>67</v>
      </c>
      <c r="O3684" t="b">
        <v>1</v>
      </c>
      <c r="P3684" t="s">
        <v>8273</v>
      </c>
      <c r="Q3684" t="s">
        <v>8274</v>
      </c>
    </row>
    <row r="3685" spans="1:17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s="14">
        <f>ROUND((E3685/D3685)*100,0)</f>
        <v>111</v>
      </c>
      <c r="G3685" s="16">
        <f>IFERROR(ROUND(E3685/N3685,2),0)</f>
        <v>58.79</v>
      </c>
      <c r="H3685" t="s">
        <v>8218</v>
      </c>
      <c r="I3685" t="s">
        <v>8223</v>
      </c>
      <c r="J3685" t="s">
        <v>8245</v>
      </c>
      <c r="K3685" s="11">
        <v>42663.116851851853</v>
      </c>
      <c r="L3685" s="11">
        <v>42633.116851851853</v>
      </c>
      <c r="M3685" t="b">
        <v>0</v>
      </c>
      <c r="N3685">
        <v>66</v>
      </c>
      <c r="O3685" t="b">
        <v>1</v>
      </c>
      <c r="P3685" t="s">
        <v>8273</v>
      </c>
      <c r="Q3685" t="s">
        <v>8274</v>
      </c>
    </row>
    <row r="3686" spans="1:17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s="14">
        <f>ROUND((E3686/D3686)*100,0)</f>
        <v>139</v>
      </c>
      <c r="G3686" s="16">
        <f>IFERROR(ROUND(E3686/N3686,2),0)</f>
        <v>45.35</v>
      </c>
      <c r="H3686" t="s">
        <v>8218</v>
      </c>
      <c r="I3686" t="s">
        <v>8223</v>
      </c>
      <c r="J3686" t="s">
        <v>8245</v>
      </c>
      <c r="K3686" s="11">
        <v>42249.180393518516</v>
      </c>
      <c r="L3686" s="11">
        <v>42219.180393518516</v>
      </c>
      <c r="M3686" t="b">
        <v>0</v>
      </c>
      <c r="N3686">
        <v>23</v>
      </c>
      <c r="O3686" t="b">
        <v>1</v>
      </c>
      <c r="P3686" t="s">
        <v>8273</v>
      </c>
      <c r="Q3686" t="s">
        <v>8274</v>
      </c>
    </row>
    <row r="3687" spans="1:17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s="14">
        <f>ROUND((E3687/D3687)*100,0)</f>
        <v>106</v>
      </c>
      <c r="G3687" s="16">
        <f>IFERROR(ROUND(E3687/N3687,2),0)</f>
        <v>41.94</v>
      </c>
      <c r="H3687" t="s">
        <v>8218</v>
      </c>
      <c r="I3687" t="s">
        <v>8223</v>
      </c>
      <c r="J3687" t="s">
        <v>8245</v>
      </c>
      <c r="K3687" s="11">
        <v>41778.875</v>
      </c>
      <c r="L3687" s="11">
        <v>41753.593275462961</v>
      </c>
      <c r="M3687" t="b">
        <v>0</v>
      </c>
      <c r="N3687">
        <v>126</v>
      </c>
      <c r="O3687" t="b">
        <v>1</v>
      </c>
      <c r="P3687" t="s">
        <v>8273</v>
      </c>
      <c r="Q3687" t="s">
        <v>8274</v>
      </c>
    </row>
    <row r="3688" spans="1:17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s="14">
        <f>ROUND((E3688/D3688)*100,0)</f>
        <v>101</v>
      </c>
      <c r="G3688" s="16">
        <f>IFERROR(ROUND(E3688/N3688,2),0)</f>
        <v>59.17</v>
      </c>
      <c r="H3688" t="s">
        <v>8218</v>
      </c>
      <c r="I3688" t="s">
        <v>8223</v>
      </c>
      <c r="J3688" t="s">
        <v>8245</v>
      </c>
      <c r="K3688" s="11">
        <v>42245.165972222225</v>
      </c>
      <c r="L3688" s="11">
        <v>42230.662731481483</v>
      </c>
      <c r="M3688" t="b">
        <v>0</v>
      </c>
      <c r="N3688">
        <v>6</v>
      </c>
      <c r="O3688" t="b">
        <v>1</v>
      </c>
      <c r="P3688" t="s">
        <v>8273</v>
      </c>
      <c r="Q3688" t="s">
        <v>8274</v>
      </c>
    </row>
    <row r="3689" spans="1:17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s="14">
        <f>ROUND((E3689/D3689)*100,0)</f>
        <v>100</v>
      </c>
      <c r="G3689" s="16">
        <f>IFERROR(ROUND(E3689/N3689,2),0)</f>
        <v>200.49</v>
      </c>
      <c r="H3689" t="s">
        <v>8218</v>
      </c>
      <c r="I3689" t="s">
        <v>8223</v>
      </c>
      <c r="J3689" t="s">
        <v>8245</v>
      </c>
      <c r="K3689" s="11">
        <v>41817.218229166669</v>
      </c>
      <c r="L3689" s="11">
        <v>41787.218229166669</v>
      </c>
      <c r="M3689" t="b">
        <v>0</v>
      </c>
      <c r="N3689">
        <v>25</v>
      </c>
      <c r="O3689" t="b">
        <v>1</v>
      </c>
      <c r="P3689" t="s">
        <v>8273</v>
      </c>
      <c r="Q3689" t="s">
        <v>8274</v>
      </c>
    </row>
    <row r="3690" spans="1:17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s="14">
        <f>ROUND((E3690/D3690)*100,0)</f>
        <v>109</v>
      </c>
      <c r="G3690" s="16">
        <f>IFERROR(ROUND(E3690/N3690,2),0)</f>
        <v>83.97</v>
      </c>
      <c r="H3690" t="s">
        <v>8218</v>
      </c>
      <c r="I3690" t="s">
        <v>8224</v>
      </c>
      <c r="J3690" t="s">
        <v>8246</v>
      </c>
      <c r="K3690" s="11">
        <v>41859.787083333336</v>
      </c>
      <c r="L3690" s="11">
        <v>41829.787083333336</v>
      </c>
      <c r="M3690" t="b">
        <v>0</v>
      </c>
      <c r="N3690">
        <v>39</v>
      </c>
      <c r="O3690" t="b">
        <v>1</v>
      </c>
      <c r="P3690" t="s">
        <v>8273</v>
      </c>
      <c r="Q3690" t="s">
        <v>8274</v>
      </c>
    </row>
    <row r="3691" spans="1:17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s="14">
        <f>ROUND((E3691/D3691)*100,0)</f>
        <v>118</v>
      </c>
      <c r="G3691" s="16">
        <f>IFERROR(ROUND(E3691/N3691,2),0)</f>
        <v>57.26</v>
      </c>
      <c r="H3691" t="s">
        <v>8218</v>
      </c>
      <c r="I3691" t="s">
        <v>8223</v>
      </c>
      <c r="J3691" t="s">
        <v>8245</v>
      </c>
      <c r="K3691" s="11">
        <v>42176.934027777781</v>
      </c>
      <c r="L3691" s="11">
        <v>42147.826840277776</v>
      </c>
      <c r="M3691" t="b">
        <v>0</v>
      </c>
      <c r="N3691">
        <v>62</v>
      </c>
      <c r="O3691" t="b">
        <v>1</v>
      </c>
      <c r="P3691" t="s">
        <v>8273</v>
      </c>
      <c r="Q3691" t="s">
        <v>8274</v>
      </c>
    </row>
    <row r="3692" spans="1:17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s="14">
        <f>ROUND((E3692/D3692)*100,0)</f>
        <v>120</v>
      </c>
      <c r="G3692" s="16">
        <f>IFERROR(ROUND(E3692/N3692,2),0)</f>
        <v>58.06</v>
      </c>
      <c r="H3692" t="s">
        <v>8218</v>
      </c>
      <c r="I3692" t="s">
        <v>8223</v>
      </c>
      <c r="J3692" t="s">
        <v>8245</v>
      </c>
      <c r="K3692" s="11">
        <v>41970.639849537038</v>
      </c>
      <c r="L3692" s="11">
        <v>41940.598182870373</v>
      </c>
      <c r="M3692" t="b">
        <v>0</v>
      </c>
      <c r="N3692">
        <v>31</v>
      </c>
      <c r="O3692" t="b">
        <v>1</v>
      </c>
      <c r="P3692" t="s">
        <v>8273</v>
      </c>
      <c r="Q3692" t="s">
        <v>8274</v>
      </c>
    </row>
    <row r="3693" spans="1:17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s="14">
        <f>ROUND((E3693/D3693)*100,0)</f>
        <v>128</v>
      </c>
      <c r="G3693" s="16">
        <f>IFERROR(ROUND(E3693/N3693,2),0)</f>
        <v>186.8</v>
      </c>
      <c r="H3693" t="s">
        <v>8218</v>
      </c>
      <c r="I3693" t="s">
        <v>8223</v>
      </c>
      <c r="J3693" t="s">
        <v>8245</v>
      </c>
      <c r="K3693" s="11">
        <v>42065.207638888889</v>
      </c>
      <c r="L3693" s="11">
        <v>42020.700567129628</v>
      </c>
      <c r="M3693" t="b">
        <v>0</v>
      </c>
      <c r="N3693">
        <v>274</v>
      </c>
      <c r="O3693" t="b">
        <v>1</v>
      </c>
      <c r="P3693" t="s">
        <v>8273</v>
      </c>
      <c r="Q3693" t="s">
        <v>8274</v>
      </c>
    </row>
    <row r="3694" spans="1:17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s="14">
        <f>ROUND((E3694/D3694)*100,0)</f>
        <v>126</v>
      </c>
      <c r="G3694" s="16">
        <f>IFERROR(ROUND(E3694/N3694,2),0)</f>
        <v>74.12</v>
      </c>
      <c r="H3694" t="s">
        <v>8218</v>
      </c>
      <c r="I3694" t="s">
        <v>8223</v>
      </c>
      <c r="J3694" t="s">
        <v>8245</v>
      </c>
      <c r="K3694" s="11">
        <v>41901</v>
      </c>
      <c r="L3694" s="11">
        <v>41891.96503472222</v>
      </c>
      <c r="M3694" t="b">
        <v>0</v>
      </c>
      <c r="N3694">
        <v>17</v>
      </c>
      <c r="O3694" t="b">
        <v>1</v>
      </c>
      <c r="P3694" t="s">
        <v>8273</v>
      </c>
      <c r="Q3694" t="s">
        <v>8274</v>
      </c>
    </row>
    <row r="3695" spans="1:17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s="14">
        <f>ROUND((E3695/D3695)*100,0)</f>
        <v>129</v>
      </c>
      <c r="G3695" s="16">
        <f>IFERROR(ROUND(E3695/N3695,2),0)</f>
        <v>30.71</v>
      </c>
      <c r="H3695" t="s">
        <v>8218</v>
      </c>
      <c r="I3695" t="s">
        <v>8224</v>
      </c>
      <c r="J3695" t="s">
        <v>8246</v>
      </c>
      <c r="K3695" s="11">
        <v>42338.9375</v>
      </c>
      <c r="L3695" s="11">
        <v>42309.191307870373</v>
      </c>
      <c r="M3695" t="b">
        <v>0</v>
      </c>
      <c r="N3695">
        <v>14</v>
      </c>
      <c r="O3695" t="b">
        <v>1</v>
      </c>
      <c r="P3695" t="s">
        <v>8273</v>
      </c>
      <c r="Q3695" t="s">
        <v>8274</v>
      </c>
    </row>
    <row r="3696" spans="1:17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s="14">
        <f>ROUND((E3696/D3696)*100,0)</f>
        <v>107</v>
      </c>
      <c r="G3696" s="16">
        <f>IFERROR(ROUND(E3696/N3696,2),0)</f>
        <v>62.67</v>
      </c>
      <c r="H3696" t="s">
        <v>8218</v>
      </c>
      <c r="I3696" t="s">
        <v>8223</v>
      </c>
      <c r="J3696" t="s">
        <v>8245</v>
      </c>
      <c r="K3696" s="11">
        <v>42527.083333333336</v>
      </c>
      <c r="L3696" s="11">
        <v>42490.133877314816</v>
      </c>
      <c r="M3696" t="b">
        <v>0</v>
      </c>
      <c r="N3696">
        <v>60</v>
      </c>
      <c r="O3696" t="b">
        <v>1</v>
      </c>
      <c r="P3696" t="s">
        <v>8273</v>
      </c>
      <c r="Q3696" t="s">
        <v>8274</v>
      </c>
    </row>
    <row r="3697" spans="1:17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s="14">
        <f>ROUND((E3697/D3697)*100,0)</f>
        <v>100</v>
      </c>
      <c r="G3697" s="16">
        <f>IFERROR(ROUND(E3697/N3697,2),0)</f>
        <v>121.36</v>
      </c>
      <c r="H3697" t="s">
        <v>8218</v>
      </c>
      <c r="I3697" t="s">
        <v>8223</v>
      </c>
      <c r="J3697" t="s">
        <v>8245</v>
      </c>
      <c r="K3697" s="11">
        <v>42015.870486111111</v>
      </c>
      <c r="L3697" s="11">
        <v>41995.870486111111</v>
      </c>
      <c r="M3697" t="b">
        <v>0</v>
      </c>
      <c r="N3697">
        <v>33</v>
      </c>
      <c r="O3697" t="b">
        <v>1</v>
      </c>
      <c r="P3697" t="s">
        <v>8273</v>
      </c>
      <c r="Q3697" t="s">
        <v>8274</v>
      </c>
    </row>
    <row r="3698" spans="1:17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s="14">
        <f>ROUND((E3698/D3698)*100,0)</f>
        <v>155</v>
      </c>
      <c r="G3698" s="16">
        <f>IFERROR(ROUND(E3698/N3698,2),0)</f>
        <v>39.74</v>
      </c>
      <c r="H3698" t="s">
        <v>8218</v>
      </c>
      <c r="I3698" t="s">
        <v>8224</v>
      </c>
      <c r="J3698" t="s">
        <v>8246</v>
      </c>
      <c r="K3698" s="11">
        <v>42048.617083333331</v>
      </c>
      <c r="L3698" s="11">
        <v>41988.617083333331</v>
      </c>
      <c r="M3698" t="b">
        <v>0</v>
      </c>
      <c r="N3698">
        <v>78</v>
      </c>
      <c r="O3698" t="b">
        <v>1</v>
      </c>
      <c r="P3698" t="s">
        <v>8273</v>
      </c>
      <c r="Q3698" t="s">
        <v>8274</v>
      </c>
    </row>
    <row r="3699" spans="1:17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s="14">
        <f>ROUND((E3699/D3699)*100,0)</f>
        <v>108</v>
      </c>
      <c r="G3699" s="16">
        <f>IFERROR(ROUND(E3699/N3699,2),0)</f>
        <v>72</v>
      </c>
      <c r="H3699" t="s">
        <v>8218</v>
      </c>
      <c r="I3699" t="s">
        <v>8224</v>
      </c>
      <c r="J3699" t="s">
        <v>8246</v>
      </c>
      <c r="K3699" s="11">
        <v>42500.465833333335</v>
      </c>
      <c r="L3699" s="11">
        <v>42479.465833333335</v>
      </c>
      <c r="M3699" t="b">
        <v>0</v>
      </c>
      <c r="N3699">
        <v>30</v>
      </c>
      <c r="O3699" t="b">
        <v>1</v>
      </c>
      <c r="P3699" t="s">
        <v>8273</v>
      </c>
      <c r="Q3699" t="s">
        <v>8274</v>
      </c>
    </row>
    <row r="3700" spans="1:17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s="14">
        <f>ROUND((E3700/D3700)*100,0)</f>
        <v>111</v>
      </c>
      <c r="G3700" s="16">
        <f>IFERROR(ROUND(E3700/N3700,2),0)</f>
        <v>40.630000000000003</v>
      </c>
      <c r="H3700" t="s">
        <v>8218</v>
      </c>
      <c r="I3700" t="s">
        <v>8223</v>
      </c>
      <c r="J3700" t="s">
        <v>8245</v>
      </c>
      <c r="K3700" s="11">
        <v>42431.806562500002</v>
      </c>
      <c r="L3700" s="11">
        <v>42401.806562500002</v>
      </c>
      <c r="M3700" t="b">
        <v>0</v>
      </c>
      <c r="N3700">
        <v>136</v>
      </c>
      <c r="O3700" t="b">
        <v>1</v>
      </c>
      <c r="P3700" t="s">
        <v>8273</v>
      </c>
      <c r="Q3700" t="s">
        <v>8274</v>
      </c>
    </row>
    <row r="3701" spans="1:17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s="14">
        <f>ROUND((E3701/D3701)*100,0)</f>
        <v>101</v>
      </c>
      <c r="G3701" s="16">
        <f>IFERROR(ROUND(E3701/N3701,2),0)</f>
        <v>63</v>
      </c>
      <c r="H3701" t="s">
        <v>8218</v>
      </c>
      <c r="I3701" t="s">
        <v>8223</v>
      </c>
      <c r="J3701" t="s">
        <v>8245</v>
      </c>
      <c r="K3701" s="11">
        <v>41927.602037037039</v>
      </c>
      <c r="L3701" s="11">
        <v>41897.602037037039</v>
      </c>
      <c r="M3701" t="b">
        <v>0</v>
      </c>
      <c r="N3701">
        <v>40</v>
      </c>
      <c r="O3701" t="b">
        <v>1</v>
      </c>
      <c r="P3701" t="s">
        <v>8273</v>
      </c>
      <c r="Q3701" t="s">
        <v>8274</v>
      </c>
    </row>
    <row r="3702" spans="1:17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s="14">
        <f>ROUND((E3702/D3702)*100,0)</f>
        <v>121</v>
      </c>
      <c r="G3702" s="16">
        <f>IFERROR(ROUND(E3702/N3702,2),0)</f>
        <v>33.67</v>
      </c>
      <c r="H3702" t="s">
        <v>8218</v>
      </c>
      <c r="I3702" t="s">
        <v>8223</v>
      </c>
      <c r="J3702" t="s">
        <v>8245</v>
      </c>
      <c r="K3702" s="11">
        <v>41912.666666666664</v>
      </c>
      <c r="L3702" s="11">
        <v>41882.585648148146</v>
      </c>
      <c r="M3702" t="b">
        <v>0</v>
      </c>
      <c r="N3702">
        <v>18</v>
      </c>
      <c r="O3702" t="b">
        <v>1</v>
      </c>
      <c r="P3702" t="s">
        <v>8273</v>
      </c>
      <c r="Q3702" t="s">
        <v>8274</v>
      </c>
    </row>
    <row r="3703" spans="1:17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s="14">
        <f>ROUND((E3703/D3703)*100,0)</f>
        <v>100</v>
      </c>
      <c r="G3703" s="16">
        <f>IFERROR(ROUND(E3703/N3703,2),0)</f>
        <v>38.590000000000003</v>
      </c>
      <c r="H3703" t="s">
        <v>8218</v>
      </c>
      <c r="I3703" t="s">
        <v>8224</v>
      </c>
      <c r="J3703" t="s">
        <v>8246</v>
      </c>
      <c r="K3703" s="11">
        <v>42159.541585648149</v>
      </c>
      <c r="L3703" s="11">
        <v>42129.541585648149</v>
      </c>
      <c r="M3703" t="b">
        <v>0</v>
      </c>
      <c r="N3703">
        <v>39</v>
      </c>
      <c r="O3703" t="b">
        <v>1</v>
      </c>
      <c r="P3703" t="s">
        <v>8273</v>
      </c>
      <c r="Q3703" t="s">
        <v>8274</v>
      </c>
    </row>
    <row r="3704" spans="1:17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s="14">
        <f>ROUND((E3704/D3704)*100,0)</f>
        <v>109</v>
      </c>
      <c r="G3704" s="16">
        <f>IFERROR(ROUND(E3704/N3704,2),0)</f>
        <v>155.94999999999999</v>
      </c>
      <c r="H3704" t="s">
        <v>8218</v>
      </c>
      <c r="I3704" t="s">
        <v>8224</v>
      </c>
      <c r="J3704" t="s">
        <v>8246</v>
      </c>
      <c r="K3704" s="11">
        <v>42561.957638888889</v>
      </c>
      <c r="L3704" s="11">
        <v>42524.53800925926</v>
      </c>
      <c r="M3704" t="b">
        <v>0</v>
      </c>
      <c r="N3704">
        <v>21</v>
      </c>
      <c r="O3704" t="b">
        <v>1</v>
      </c>
      <c r="P3704" t="s">
        <v>8273</v>
      </c>
      <c r="Q3704" t="s">
        <v>8274</v>
      </c>
    </row>
    <row r="3705" spans="1:17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s="14">
        <f>ROUND((E3705/D3705)*100,0)</f>
        <v>123</v>
      </c>
      <c r="G3705" s="16">
        <f>IFERROR(ROUND(E3705/N3705,2),0)</f>
        <v>43.2</v>
      </c>
      <c r="H3705" t="s">
        <v>8218</v>
      </c>
      <c r="I3705" t="s">
        <v>8223</v>
      </c>
      <c r="J3705" t="s">
        <v>8245</v>
      </c>
      <c r="K3705" s="11">
        <v>42595.290972222225</v>
      </c>
      <c r="L3705" s="11">
        <v>42556.504490740743</v>
      </c>
      <c r="M3705" t="b">
        <v>0</v>
      </c>
      <c r="N3705">
        <v>30</v>
      </c>
      <c r="O3705" t="b">
        <v>1</v>
      </c>
      <c r="P3705" t="s">
        <v>8273</v>
      </c>
      <c r="Q3705" t="s">
        <v>8274</v>
      </c>
    </row>
    <row r="3706" spans="1:17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s="14">
        <f>ROUND((E3706/D3706)*100,0)</f>
        <v>136</v>
      </c>
      <c r="G3706" s="16">
        <f>IFERROR(ROUND(E3706/N3706,2),0)</f>
        <v>15.15</v>
      </c>
      <c r="H3706" t="s">
        <v>8218</v>
      </c>
      <c r="I3706" t="s">
        <v>8224</v>
      </c>
      <c r="J3706" t="s">
        <v>8246</v>
      </c>
      <c r="K3706" s="11">
        <v>42521.689745370371</v>
      </c>
      <c r="L3706" s="11">
        <v>42461.689745370371</v>
      </c>
      <c r="M3706" t="b">
        <v>0</v>
      </c>
      <c r="N3706">
        <v>27</v>
      </c>
      <c r="O3706" t="b">
        <v>1</v>
      </c>
      <c r="P3706" t="s">
        <v>8273</v>
      </c>
      <c r="Q3706" t="s">
        <v>8274</v>
      </c>
    </row>
    <row r="3707" spans="1:17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s="14">
        <f>ROUND((E3707/D3707)*100,0)</f>
        <v>103</v>
      </c>
      <c r="G3707" s="16">
        <f>IFERROR(ROUND(E3707/N3707,2),0)</f>
        <v>83.57</v>
      </c>
      <c r="H3707" t="s">
        <v>8218</v>
      </c>
      <c r="I3707" t="s">
        <v>8223</v>
      </c>
      <c r="J3707" t="s">
        <v>8245</v>
      </c>
      <c r="K3707" s="11">
        <v>41813.75</v>
      </c>
      <c r="L3707" s="11">
        <v>41792.542986111112</v>
      </c>
      <c r="M3707" t="b">
        <v>0</v>
      </c>
      <c r="N3707">
        <v>35</v>
      </c>
      <c r="O3707" t="b">
        <v>1</v>
      </c>
      <c r="P3707" t="s">
        <v>8273</v>
      </c>
      <c r="Q3707" t="s">
        <v>8274</v>
      </c>
    </row>
    <row r="3708" spans="1:17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s="14">
        <f>ROUND((E3708/D3708)*100,0)</f>
        <v>121</v>
      </c>
      <c r="G3708" s="16">
        <f>IFERROR(ROUND(E3708/N3708,2),0)</f>
        <v>140</v>
      </c>
      <c r="H3708" t="s">
        <v>8218</v>
      </c>
      <c r="I3708" t="s">
        <v>8223</v>
      </c>
      <c r="J3708" t="s">
        <v>8245</v>
      </c>
      <c r="K3708" s="11">
        <v>41894.913761574076</v>
      </c>
      <c r="L3708" s="11">
        <v>41879.913761574076</v>
      </c>
      <c r="M3708" t="b">
        <v>0</v>
      </c>
      <c r="N3708">
        <v>13</v>
      </c>
      <c r="O3708" t="b">
        <v>1</v>
      </c>
      <c r="P3708" t="s">
        <v>8273</v>
      </c>
      <c r="Q3708" t="s">
        <v>8274</v>
      </c>
    </row>
    <row r="3709" spans="1:17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s="14">
        <f>ROUND((E3709/D3709)*100,0)</f>
        <v>186</v>
      </c>
      <c r="G3709" s="16">
        <f>IFERROR(ROUND(E3709/N3709,2),0)</f>
        <v>80.87</v>
      </c>
      <c r="H3709" t="s">
        <v>8218</v>
      </c>
      <c r="I3709" t="s">
        <v>8223</v>
      </c>
      <c r="J3709" t="s">
        <v>8245</v>
      </c>
      <c r="K3709" s="11">
        <v>42573.226388888892</v>
      </c>
      <c r="L3709" s="11">
        <v>42552.048356481479</v>
      </c>
      <c r="M3709" t="b">
        <v>0</v>
      </c>
      <c r="N3709">
        <v>23</v>
      </c>
      <c r="O3709" t="b">
        <v>1</v>
      </c>
      <c r="P3709" t="s">
        <v>8273</v>
      </c>
      <c r="Q3709" t="s">
        <v>8274</v>
      </c>
    </row>
    <row r="3710" spans="1:17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s="14">
        <f>ROUND((E3710/D3710)*100,0)</f>
        <v>300</v>
      </c>
      <c r="G3710" s="16">
        <f>IFERROR(ROUND(E3710/N3710,2),0)</f>
        <v>53.85</v>
      </c>
      <c r="H3710" t="s">
        <v>8218</v>
      </c>
      <c r="I3710" t="s">
        <v>8223</v>
      </c>
      <c r="J3710" t="s">
        <v>8245</v>
      </c>
      <c r="K3710" s="11">
        <v>41824.142199074071</v>
      </c>
      <c r="L3710" s="11">
        <v>41810.142199074071</v>
      </c>
      <c r="M3710" t="b">
        <v>0</v>
      </c>
      <c r="N3710">
        <v>39</v>
      </c>
      <c r="O3710" t="b">
        <v>1</v>
      </c>
      <c r="P3710" t="s">
        <v>8273</v>
      </c>
      <c r="Q3710" t="s">
        <v>8274</v>
      </c>
    </row>
    <row r="3711" spans="1:17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s="14">
        <f>ROUND((E3711/D3711)*100,0)</f>
        <v>108</v>
      </c>
      <c r="G3711" s="16">
        <f>IFERROR(ROUND(E3711/N3711,2),0)</f>
        <v>30.93</v>
      </c>
      <c r="H3711" t="s">
        <v>8218</v>
      </c>
      <c r="I3711" t="s">
        <v>8224</v>
      </c>
      <c r="J3711" t="s">
        <v>8246</v>
      </c>
      <c r="K3711" s="11">
        <v>41815.707708333335</v>
      </c>
      <c r="L3711" s="11">
        <v>41785.707708333335</v>
      </c>
      <c r="M3711" t="b">
        <v>0</v>
      </c>
      <c r="N3711">
        <v>35</v>
      </c>
      <c r="O3711" t="b">
        <v>1</v>
      </c>
      <c r="P3711" t="s">
        <v>8273</v>
      </c>
      <c r="Q3711" t="s">
        <v>8274</v>
      </c>
    </row>
    <row r="3712" spans="1:17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s="14">
        <f>ROUND((E3712/D3712)*100,0)</f>
        <v>141</v>
      </c>
      <c r="G3712" s="16">
        <f>IFERROR(ROUND(E3712/N3712,2),0)</f>
        <v>67.959999999999994</v>
      </c>
      <c r="H3712" t="s">
        <v>8218</v>
      </c>
      <c r="I3712" t="s">
        <v>8223</v>
      </c>
      <c r="J3712" t="s">
        <v>8245</v>
      </c>
      <c r="K3712" s="11">
        <v>42097.576249999998</v>
      </c>
      <c r="L3712" s="11">
        <v>42072.576249999998</v>
      </c>
      <c r="M3712" t="b">
        <v>0</v>
      </c>
      <c r="N3712">
        <v>27</v>
      </c>
      <c r="O3712" t="b">
        <v>1</v>
      </c>
      <c r="P3712" t="s">
        <v>8273</v>
      </c>
      <c r="Q3712" t="s">
        <v>8274</v>
      </c>
    </row>
    <row r="3713" spans="1:17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s="14">
        <f>ROUND((E3713/D3713)*100,0)</f>
        <v>114</v>
      </c>
      <c r="G3713" s="16">
        <f>IFERROR(ROUND(E3713/N3713,2),0)</f>
        <v>27.14</v>
      </c>
      <c r="H3713" t="s">
        <v>8218</v>
      </c>
      <c r="I3713" t="s">
        <v>8223</v>
      </c>
      <c r="J3713" t="s">
        <v>8245</v>
      </c>
      <c r="K3713" s="11">
        <v>41805.666666666664</v>
      </c>
      <c r="L3713" s="11">
        <v>41779.724224537036</v>
      </c>
      <c r="M3713" t="b">
        <v>0</v>
      </c>
      <c r="N3713">
        <v>21</v>
      </c>
      <c r="O3713" t="b">
        <v>1</v>
      </c>
      <c r="P3713" t="s">
        <v>8273</v>
      </c>
      <c r="Q3713" t="s">
        <v>8274</v>
      </c>
    </row>
    <row r="3714" spans="1:17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s="14">
        <f>ROUND((E3714/D3714)*100,0)</f>
        <v>154</v>
      </c>
      <c r="G3714" s="16">
        <f>IFERROR(ROUND(E3714/N3714,2),0)</f>
        <v>110.87</v>
      </c>
      <c r="H3714" t="s">
        <v>8218</v>
      </c>
      <c r="I3714" t="s">
        <v>8223</v>
      </c>
      <c r="J3714" t="s">
        <v>8245</v>
      </c>
      <c r="K3714" s="11">
        <v>42155.290972222225</v>
      </c>
      <c r="L3714" s="11">
        <v>42134.172071759262</v>
      </c>
      <c r="M3714" t="b">
        <v>0</v>
      </c>
      <c r="N3714">
        <v>104</v>
      </c>
      <c r="O3714" t="b">
        <v>1</v>
      </c>
      <c r="P3714" t="s">
        <v>8273</v>
      </c>
      <c r="Q3714" t="s">
        <v>8274</v>
      </c>
    </row>
    <row r="3715" spans="1:17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s="14">
        <f>ROUND((E3715/D3715)*100,0)</f>
        <v>102</v>
      </c>
      <c r="G3715" s="16">
        <f>IFERROR(ROUND(E3715/N3715,2),0)</f>
        <v>106.84</v>
      </c>
      <c r="H3715" t="s">
        <v>8218</v>
      </c>
      <c r="I3715" t="s">
        <v>8223</v>
      </c>
      <c r="J3715" t="s">
        <v>8245</v>
      </c>
      <c r="K3715" s="11">
        <v>42525.738032407404</v>
      </c>
      <c r="L3715" s="11">
        <v>42505.738032407404</v>
      </c>
      <c r="M3715" t="b">
        <v>0</v>
      </c>
      <c r="N3715">
        <v>19</v>
      </c>
      <c r="O3715" t="b">
        <v>1</v>
      </c>
      <c r="P3715" t="s">
        <v>8273</v>
      </c>
      <c r="Q3715" t="s">
        <v>8274</v>
      </c>
    </row>
    <row r="3716" spans="1:17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s="14">
        <f>ROUND((E3716/D3716)*100,0)</f>
        <v>102</v>
      </c>
      <c r="G3716" s="16">
        <f>IFERROR(ROUND(E3716/N3716,2),0)</f>
        <v>105.52</v>
      </c>
      <c r="H3716" t="s">
        <v>8218</v>
      </c>
      <c r="I3716" t="s">
        <v>8223</v>
      </c>
      <c r="J3716" t="s">
        <v>8245</v>
      </c>
      <c r="K3716" s="11">
        <v>42150.165972222225</v>
      </c>
      <c r="L3716" s="11">
        <v>42118.556331018517</v>
      </c>
      <c r="M3716" t="b">
        <v>0</v>
      </c>
      <c r="N3716">
        <v>97</v>
      </c>
      <c r="O3716" t="b">
        <v>1</v>
      </c>
      <c r="P3716" t="s">
        <v>8273</v>
      </c>
      <c r="Q3716" t="s">
        <v>8274</v>
      </c>
    </row>
    <row r="3717" spans="1:17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s="14">
        <f>ROUND((E3717/D3717)*100,0)</f>
        <v>103</v>
      </c>
      <c r="G3717" s="16">
        <f>IFERROR(ROUND(E3717/N3717,2),0)</f>
        <v>132.96</v>
      </c>
      <c r="H3717" t="s">
        <v>8218</v>
      </c>
      <c r="I3717" t="s">
        <v>8224</v>
      </c>
      <c r="J3717" t="s">
        <v>8246</v>
      </c>
      <c r="K3717" s="11">
        <v>42094.536111111112</v>
      </c>
      <c r="L3717" s="11">
        <v>42036.99559027778</v>
      </c>
      <c r="M3717" t="b">
        <v>0</v>
      </c>
      <c r="N3717">
        <v>27</v>
      </c>
      <c r="O3717" t="b">
        <v>1</v>
      </c>
      <c r="P3717" t="s">
        <v>8273</v>
      </c>
      <c r="Q3717" t="s">
        <v>8274</v>
      </c>
    </row>
    <row r="3718" spans="1:17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s="14">
        <f>ROUND((E3718/D3718)*100,0)</f>
        <v>156</v>
      </c>
      <c r="G3718" s="16">
        <f>IFERROR(ROUND(E3718/N3718,2),0)</f>
        <v>51.92</v>
      </c>
      <c r="H3718" t="s">
        <v>8218</v>
      </c>
      <c r="I3718" t="s">
        <v>8223</v>
      </c>
      <c r="J3718" t="s">
        <v>8245</v>
      </c>
      <c r="K3718" s="11">
        <v>42390.887835648151</v>
      </c>
      <c r="L3718" s="11">
        <v>42360.887835648151</v>
      </c>
      <c r="M3718" t="b">
        <v>0</v>
      </c>
      <c r="N3718">
        <v>24</v>
      </c>
      <c r="O3718" t="b">
        <v>1</v>
      </c>
      <c r="P3718" t="s">
        <v>8273</v>
      </c>
      <c r="Q3718" t="s">
        <v>8274</v>
      </c>
    </row>
    <row r="3719" spans="1:17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s="14">
        <f>ROUND((E3719/D3719)*100,0)</f>
        <v>101</v>
      </c>
      <c r="G3719" s="16">
        <f>IFERROR(ROUND(E3719/N3719,2),0)</f>
        <v>310</v>
      </c>
      <c r="H3719" t="s">
        <v>8218</v>
      </c>
      <c r="I3719" t="s">
        <v>8224</v>
      </c>
      <c r="J3719" t="s">
        <v>8246</v>
      </c>
      <c r="K3719" s="11">
        <v>42133.866307870368</v>
      </c>
      <c r="L3719" s="11">
        <v>42102.866307870368</v>
      </c>
      <c r="M3719" t="b">
        <v>0</v>
      </c>
      <c r="N3719">
        <v>13</v>
      </c>
      <c r="O3719" t="b">
        <v>1</v>
      </c>
      <c r="P3719" t="s">
        <v>8273</v>
      </c>
      <c r="Q3719" t="s">
        <v>8274</v>
      </c>
    </row>
    <row r="3720" spans="1:17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s="14">
        <f>ROUND((E3720/D3720)*100,0)</f>
        <v>239</v>
      </c>
      <c r="G3720" s="16">
        <f>IFERROR(ROUND(E3720/N3720,2),0)</f>
        <v>26.02</v>
      </c>
      <c r="H3720" t="s">
        <v>8218</v>
      </c>
      <c r="I3720" t="s">
        <v>8224</v>
      </c>
      <c r="J3720" t="s">
        <v>8246</v>
      </c>
      <c r="K3720" s="11">
        <v>42062.716145833336</v>
      </c>
      <c r="L3720" s="11">
        <v>42032.716145833336</v>
      </c>
      <c r="M3720" t="b">
        <v>0</v>
      </c>
      <c r="N3720">
        <v>46</v>
      </c>
      <c r="O3720" t="b">
        <v>1</v>
      </c>
      <c r="P3720" t="s">
        <v>8273</v>
      </c>
      <c r="Q3720" t="s">
        <v>8274</v>
      </c>
    </row>
    <row r="3721" spans="1:17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s="14">
        <f>ROUND((E3721/D3721)*100,0)</f>
        <v>210</v>
      </c>
      <c r="G3721" s="16">
        <f>IFERROR(ROUND(E3721/N3721,2),0)</f>
        <v>105</v>
      </c>
      <c r="H3721" t="s">
        <v>8218</v>
      </c>
      <c r="I3721" t="s">
        <v>8224</v>
      </c>
      <c r="J3721" t="s">
        <v>8246</v>
      </c>
      <c r="K3721" s="11">
        <v>42177.729930555557</v>
      </c>
      <c r="L3721" s="11">
        <v>42147.729930555557</v>
      </c>
      <c r="M3721" t="b">
        <v>0</v>
      </c>
      <c r="N3721">
        <v>4</v>
      </c>
      <c r="O3721" t="b">
        <v>1</v>
      </c>
      <c r="P3721" t="s">
        <v>8273</v>
      </c>
      <c r="Q3721" t="s">
        <v>8274</v>
      </c>
    </row>
    <row r="3722" spans="1:17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s="14">
        <f>ROUND((E3722/D3722)*100,0)</f>
        <v>105</v>
      </c>
      <c r="G3722" s="16">
        <f>IFERROR(ROUND(E3722/N3722,2),0)</f>
        <v>86.23</v>
      </c>
      <c r="H3722" t="s">
        <v>8218</v>
      </c>
      <c r="I3722" t="s">
        <v>8223</v>
      </c>
      <c r="J3722" t="s">
        <v>8245</v>
      </c>
      <c r="K3722" s="11">
        <v>42187.993125000001</v>
      </c>
      <c r="L3722" s="11">
        <v>42165.993125000001</v>
      </c>
      <c r="M3722" t="b">
        <v>0</v>
      </c>
      <c r="N3722">
        <v>40</v>
      </c>
      <c r="O3722" t="b">
        <v>1</v>
      </c>
      <c r="P3722" t="s">
        <v>8273</v>
      </c>
      <c r="Q3722" t="s">
        <v>8274</v>
      </c>
    </row>
    <row r="3723" spans="1:17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s="14">
        <f>ROUND((E3723/D3723)*100,0)</f>
        <v>101</v>
      </c>
      <c r="G3723" s="16">
        <f>IFERROR(ROUND(E3723/N3723,2),0)</f>
        <v>114.55</v>
      </c>
      <c r="H3723" t="s">
        <v>8218</v>
      </c>
      <c r="I3723" t="s">
        <v>8223</v>
      </c>
      <c r="J3723" t="s">
        <v>8245</v>
      </c>
      <c r="K3723" s="11">
        <v>41948.977824074071</v>
      </c>
      <c r="L3723" s="11">
        <v>41927.936157407406</v>
      </c>
      <c r="M3723" t="b">
        <v>0</v>
      </c>
      <c r="N3723">
        <v>44</v>
      </c>
      <c r="O3723" t="b">
        <v>1</v>
      </c>
      <c r="P3723" t="s">
        <v>8273</v>
      </c>
      <c r="Q3723" t="s">
        <v>8274</v>
      </c>
    </row>
    <row r="3724" spans="1:17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s="14">
        <f>ROUND((E3724/D3724)*100,0)</f>
        <v>111</v>
      </c>
      <c r="G3724" s="16">
        <f>IFERROR(ROUND(E3724/N3724,2),0)</f>
        <v>47.66</v>
      </c>
      <c r="H3724" t="s">
        <v>8218</v>
      </c>
      <c r="I3724" t="s">
        <v>8228</v>
      </c>
      <c r="J3724" t="s">
        <v>8250</v>
      </c>
      <c r="K3724" s="11">
        <v>42411.957638888889</v>
      </c>
      <c r="L3724" s="11">
        <v>42381.671840277777</v>
      </c>
      <c r="M3724" t="b">
        <v>0</v>
      </c>
      <c r="N3724">
        <v>35</v>
      </c>
      <c r="O3724" t="b">
        <v>1</v>
      </c>
      <c r="P3724" t="s">
        <v>8273</v>
      </c>
      <c r="Q3724" t="s">
        <v>8274</v>
      </c>
    </row>
    <row r="3725" spans="1:17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s="14">
        <f>ROUND((E3725/D3725)*100,0)</f>
        <v>102</v>
      </c>
      <c r="G3725" s="16">
        <f>IFERROR(ROUND(E3725/N3725,2),0)</f>
        <v>72.89</v>
      </c>
      <c r="H3725" t="s">
        <v>8218</v>
      </c>
      <c r="I3725" t="s">
        <v>8224</v>
      </c>
      <c r="J3725" t="s">
        <v>8246</v>
      </c>
      <c r="K3725" s="11">
        <v>41973.794699074075</v>
      </c>
      <c r="L3725" s="11">
        <v>41943.753032407411</v>
      </c>
      <c r="M3725" t="b">
        <v>0</v>
      </c>
      <c r="N3725">
        <v>63</v>
      </c>
      <c r="O3725" t="b">
        <v>1</v>
      </c>
      <c r="P3725" t="s">
        <v>8273</v>
      </c>
      <c r="Q3725" t="s">
        <v>8274</v>
      </c>
    </row>
    <row r="3726" spans="1:17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s="14">
        <f>ROUND((E3726/D3726)*100,0)</f>
        <v>103</v>
      </c>
      <c r="G3726" s="16">
        <f>IFERROR(ROUND(E3726/N3726,2),0)</f>
        <v>49.55</v>
      </c>
      <c r="H3726" t="s">
        <v>8218</v>
      </c>
      <c r="I3726" t="s">
        <v>8224</v>
      </c>
      <c r="J3726" t="s">
        <v>8246</v>
      </c>
      <c r="K3726" s="11">
        <v>42494.958333333336</v>
      </c>
      <c r="L3726" s="11">
        <v>42465.491435185184</v>
      </c>
      <c r="M3726" t="b">
        <v>0</v>
      </c>
      <c r="N3726">
        <v>89</v>
      </c>
      <c r="O3726" t="b">
        <v>1</v>
      </c>
      <c r="P3726" t="s">
        <v>8273</v>
      </c>
      <c r="Q3726" t="s">
        <v>8274</v>
      </c>
    </row>
    <row r="3727" spans="1:17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s="14">
        <f>ROUND((E3727/D3727)*100,0)</f>
        <v>127</v>
      </c>
      <c r="G3727" s="16">
        <f>IFERROR(ROUND(E3727/N3727,2),0)</f>
        <v>25.4</v>
      </c>
      <c r="H3727" t="s">
        <v>8218</v>
      </c>
      <c r="I3727" t="s">
        <v>8224</v>
      </c>
      <c r="J3727" t="s">
        <v>8246</v>
      </c>
      <c r="K3727" s="11">
        <v>42418.895833333336</v>
      </c>
      <c r="L3727" s="11">
        <v>42401.945219907408</v>
      </c>
      <c r="M3727" t="b">
        <v>0</v>
      </c>
      <c r="N3727">
        <v>15</v>
      </c>
      <c r="O3727" t="b">
        <v>1</v>
      </c>
      <c r="P3727" t="s">
        <v>8273</v>
      </c>
      <c r="Q3727" t="s">
        <v>8274</v>
      </c>
    </row>
    <row r="3728" spans="1:17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s="14">
        <f>ROUND((E3728/D3728)*100,0)</f>
        <v>339</v>
      </c>
      <c r="G3728" s="16">
        <f>IFERROR(ROUND(E3728/N3728,2),0)</f>
        <v>62.59</v>
      </c>
      <c r="H3728" t="s">
        <v>8218</v>
      </c>
      <c r="I3728" t="s">
        <v>8223</v>
      </c>
      <c r="J3728" t="s">
        <v>8245</v>
      </c>
      <c r="K3728" s="11">
        <v>42489.875</v>
      </c>
      <c r="L3728" s="11">
        <v>42462.140868055554</v>
      </c>
      <c r="M3728" t="b">
        <v>0</v>
      </c>
      <c r="N3728">
        <v>46</v>
      </c>
      <c r="O3728" t="b">
        <v>1</v>
      </c>
      <c r="P3728" t="s">
        <v>8273</v>
      </c>
      <c r="Q3728" t="s">
        <v>8274</v>
      </c>
    </row>
    <row r="3729" spans="1:17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s="14">
        <f>ROUND((E3729/D3729)*100,0)</f>
        <v>101</v>
      </c>
      <c r="G3729" s="16">
        <f>IFERROR(ROUND(E3729/N3729,2),0)</f>
        <v>61.06</v>
      </c>
      <c r="H3729" t="s">
        <v>8218</v>
      </c>
      <c r="I3729" t="s">
        <v>8223</v>
      </c>
      <c r="J3729" t="s">
        <v>8245</v>
      </c>
      <c r="K3729" s="11">
        <v>42663.204861111109</v>
      </c>
      <c r="L3729" s="11">
        <v>42632.348310185182</v>
      </c>
      <c r="M3729" t="b">
        <v>0</v>
      </c>
      <c r="N3729">
        <v>33</v>
      </c>
      <c r="O3729" t="b">
        <v>1</v>
      </c>
      <c r="P3729" t="s">
        <v>8273</v>
      </c>
      <c r="Q3729" t="s">
        <v>8274</v>
      </c>
    </row>
    <row r="3730" spans="1:17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s="14">
        <f>ROUND((E3730/D3730)*100,0)</f>
        <v>9</v>
      </c>
      <c r="G3730" s="16">
        <f>IFERROR(ROUND(E3730/N3730,2),0)</f>
        <v>60.06</v>
      </c>
      <c r="H3730" t="s">
        <v>8220</v>
      </c>
      <c r="I3730" t="s">
        <v>8223</v>
      </c>
      <c r="J3730" t="s">
        <v>8245</v>
      </c>
      <c r="K3730" s="11">
        <v>42235.171018518522</v>
      </c>
      <c r="L3730" s="11">
        <v>42205.171018518522</v>
      </c>
      <c r="M3730" t="b">
        <v>0</v>
      </c>
      <c r="N3730">
        <v>31</v>
      </c>
      <c r="O3730" t="b">
        <v>0</v>
      </c>
      <c r="P3730" t="s">
        <v>8273</v>
      </c>
      <c r="Q3730" t="s">
        <v>8274</v>
      </c>
    </row>
    <row r="3731" spans="1:17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s="14">
        <f>ROUND((E3731/D3731)*100,0)</f>
        <v>7</v>
      </c>
      <c r="G3731" s="16">
        <f>IFERROR(ROUND(E3731/N3731,2),0)</f>
        <v>72.400000000000006</v>
      </c>
      <c r="H3731" t="s">
        <v>8220</v>
      </c>
      <c r="I3731" t="s">
        <v>8223</v>
      </c>
      <c r="J3731" t="s">
        <v>8245</v>
      </c>
      <c r="K3731" s="11">
        <v>42086.16333333333</v>
      </c>
      <c r="L3731" s="11">
        <v>42041.205000000002</v>
      </c>
      <c r="M3731" t="b">
        <v>0</v>
      </c>
      <c r="N3731">
        <v>5</v>
      </c>
      <c r="O3731" t="b">
        <v>0</v>
      </c>
      <c r="P3731" t="s">
        <v>8273</v>
      </c>
      <c r="Q3731" t="s">
        <v>8274</v>
      </c>
    </row>
    <row r="3732" spans="1:17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s="14">
        <f>ROUND((E3732/D3732)*100,0)</f>
        <v>10</v>
      </c>
      <c r="G3732" s="16">
        <f>IFERROR(ROUND(E3732/N3732,2),0)</f>
        <v>100</v>
      </c>
      <c r="H3732" t="s">
        <v>8220</v>
      </c>
      <c r="I3732" t="s">
        <v>8223</v>
      </c>
      <c r="J3732" t="s">
        <v>8245</v>
      </c>
      <c r="K3732" s="11">
        <v>42233.677766203706</v>
      </c>
      <c r="L3732" s="11">
        <v>42203.677766203706</v>
      </c>
      <c r="M3732" t="b">
        <v>0</v>
      </c>
      <c r="N3732">
        <v>1</v>
      </c>
      <c r="O3732" t="b">
        <v>0</v>
      </c>
      <c r="P3732" t="s">
        <v>8273</v>
      </c>
      <c r="Q3732" t="s">
        <v>8274</v>
      </c>
    </row>
    <row r="3733" spans="1:17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s="14">
        <f>ROUND((E3733/D3733)*100,0)</f>
        <v>11</v>
      </c>
      <c r="G3733" s="16">
        <f>IFERROR(ROUND(E3733/N3733,2),0)</f>
        <v>51.67</v>
      </c>
      <c r="H3733" t="s">
        <v>8220</v>
      </c>
      <c r="I3733" t="s">
        <v>8223</v>
      </c>
      <c r="J3733" t="s">
        <v>8245</v>
      </c>
      <c r="K3733" s="11">
        <v>42014.140972222223</v>
      </c>
      <c r="L3733" s="11">
        <v>41983.752847222226</v>
      </c>
      <c r="M3733" t="b">
        <v>0</v>
      </c>
      <c r="N3733">
        <v>12</v>
      </c>
      <c r="O3733" t="b">
        <v>0</v>
      </c>
      <c r="P3733" t="s">
        <v>8273</v>
      </c>
      <c r="Q3733" t="s">
        <v>8274</v>
      </c>
    </row>
    <row r="3734" spans="1:17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s="14">
        <f>ROUND((E3734/D3734)*100,0)</f>
        <v>15</v>
      </c>
      <c r="G3734" s="16">
        <f>IFERROR(ROUND(E3734/N3734,2),0)</f>
        <v>32.75</v>
      </c>
      <c r="H3734" t="s">
        <v>8220</v>
      </c>
      <c r="I3734" t="s">
        <v>8232</v>
      </c>
      <c r="J3734" t="s">
        <v>8248</v>
      </c>
      <c r="K3734" s="11">
        <v>42028.5</v>
      </c>
      <c r="L3734" s="11">
        <v>41968.677465277775</v>
      </c>
      <c r="M3734" t="b">
        <v>0</v>
      </c>
      <c r="N3734">
        <v>4</v>
      </c>
      <c r="O3734" t="b">
        <v>0</v>
      </c>
      <c r="P3734" t="s">
        <v>8273</v>
      </c>
      <c r="Q3734" t="s">
        <v>8274</v>
      </c>
    </row>
    <row r="3735" spans="1:17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s="14">
        <f>ROUND((E3735/D3735)*100,0)</f>
        <v>0</v>
      </c>
      <c r="G3735" s="16">
        <f>IFERROR(ROUND(E3735/N3735,2),0)</f>
        <v>0</v>
      </c>
      <c r="H3735" t="s">
        <v>8220</v>
      </c>
      <c r="I3735" t="s">
        <v>8223</v>
      </c>
      <c r="J3735" t="s">
        <v>8245</v>
      </c>
      <c r="K3735" s="11">
        <v>42112.9375</v>
      </c>
      <c r="L3735" s="11">
        <v>42103.024398148147</v>
      </c>
      <c r="M3735" t="b">
        <v>0</v>
      </c>
      <c r="N3735">
        <v>0</v>
      </c>
      <c r="O3735" t="b">
        <v>0</v>
      </c>
      <c r="P3735" t="s">
        <v>8273</v>
      </c>
      <c r="Q3735" t="s">
        <v>8274</v>
      </c>
    </row>
    <row r="3736" spans="1:17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s="14">
        <f>ROUND((E3736/D3736)*100,0)</f>
        <v>28</v>
      </c>
      <c r="G3736" s="16">
        <f>IFERROR(ROUND(E3736/N3736,2),0)</f>
        <v>61</v>
      </c>
      <c r="H3736" t="s">
        <v>8220</v>
      </c>
      <c r="I3736" t="s">
        <v>8223</v>
      </c>
      <c r="J3736" t="s">
        <v>8245</v>
      </c>
      <c r="K3736" s="11">
        <v>42149.901574074072</v>
      </c>
      <c r="L3736" s="11">
        <v>42089.901574074072</v>
      </c>
      <c r="M3736" t="b">
        <v>0</v>
      </c>
      <c r="N3736">
        <v>7</v>
      </c>
      <c r="O3736" t="b">
        <v>0</v>
      </c>
      <c r="P3736" t="s">
        <v>8273</v>
      </c>
      <c r="Q3736" t="s">
        <v>8274</v>
      </c>
    </row>
    <row r="3737" spans="1:17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s="14">
        <f>ROUND((E3737/D3737)*100,0)</f>
        <v>13</v>
      </c>
      <c r="G3737" s="16">
        <f>IFERROR(ROUND(E3737/N3737,2),0)</f>
        <v>10</v>
      </c>
      <c r="H3737" t="s">
        <v>8220</v>
      </c>
      <c r="I3737" t="s">
        <v>8224</v>
      </c>
      <c r="J3737" t="s">
        <v>8246</v>
      </c>
      <c r="K3737" s="11">
        <v>42152.693159722221</v>
      </c>
      <c r="L3737" s="11">
        <v>42122.693159722221</v>
      </c>
      <c r="M3737" t="b">
        <v>0</v>
      </c>
      <c r="N3737">
        <v>2</v>
      </c>
      <c r="O3737" t="b">
        <v>0</v>
      </c>
      <c r="P3737" t="s">
        <v>8273</v>
      </c>
      <c r="Q3737" t="s">
        <v>8274</v>
      </c>
    </row>
    <row r="3738" spans="1:17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s="14">
        <f>ROUND((E3738/D3738)*100,0)</f>
        <v>1</v>
      </c>
      <c r="G3738" s="16">
        <f>IFERROR(ROUND(E3738/N3738,2),0)</f>
        <v>10</v>
      </c>
      <c r="H3738" t="s">
        <v>8220</v>
      </c>
      <c r="I3738" t="s">
        <v>8224</v>
      </c>
      <c r="J3738" t="s">
        <v>8246</v>
      </c>
      <c r="K3738" s="11">
        <v>42086.75</v>
      </c>
      <c r="L3738" s="11">
        <v>42048.711724537039</v>
      </c>
      <c r="M3738" t="b">
        <v>0</v>
      </c>
      <c r="N3738">
        <v>1</v>
      </c>
      <c r="O3738" t="b">
        <v>0</v>
      </c>
      <c r="P3738" t="s">
        <v>8273</v>
      </c>
      <c r="Q3738" t="s">
        <v>8274</v>
      </c>
    </row>
    <row r="3739" spans="1:17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s="14">
        <f>ROUND((E3739/D3739)*100,0)</f>
        <v>21</v>
      </c>
      <c r="G3739" s="16">
        <f>IFERROR(ROUND(E3739/N3739,2),0)</f>
        <v>37.5</v>
      </c>
      <c r="H3739" t="s">
        <v>8220</v>
      </c>
      <c r="I3739" t="s">
        <v>8223</v>
      </c>
      <c r="J3739" t="s">
        <v>8245</v>
      </c>
      <c r="K3739" s="11">
        <v>42320.290972222225</v>
      </c>
      <c r="L3739" s="11">
        <v>42297.691006944442</v>
      </c>
      <c r="M3739" t="b">
        <v>0</v>
      </c>
      <c r="N3739">
        <v>4</v>
      </c>
      <c r="O3739" t="b">
        <v>0</v>
      </c>
      <c r="P3739" t="s">
        <v>8273</v>
      </c>
      <c r="Q3739" t="s">
        <v>8274</v>
      </c>
    </row>
    <row r="3740" spans="1:17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s="14">
        <f>ROUND((E3740/D3740)*100,0)</f>
        <v>18</v>
      </c>
      <c r="G3740" s="16">
        <f>IFERROR(ROUND(E3740/N3740,2),0)</f>
        <v>45</v>
      </c>
      <c r="H3740" t="s">
        <v>8220</v>
      </c>
      <c r="I3740" t="s">
        <v>8224</v>
      </c>
      <c r="J3740" t="s">
        <v>8246</v>
      </c>
      <c r="K3740" s="11">
        <v>41835.916666666664</v>
      </c>
      <c r="L3740" s="11">
        <v>41813.938715277778</v>
      </c>
      <c r="M3740" t="b">
        <v>0</v>
      </c>
      <c r="N3740">
        <v>6</v>
      </c>
      <c r="O3740" t="b">
        <v>0</v>
      </c>
      <c r="P3740" t="s">
        <v>8273</v>
      </c>
      <c r="Q3740" t="s">
        <v>8274</v>
      </c>
    </row>
    <row r="3741" spans="1:17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s="14">
        <f>ROUND((E3741/D3741)*100,0)</f>
        <v>20</v>
      </c>
      <c r="G3741" s="16">
        <f>IFERROR(ROUND(E3741/N3741,2),0)</f>
        <v>100.63</v>
      </c>
      <c r="H3741" t="s">
        <v>8220</v>
      </c>
      <c r="I3741" t="s">
        <v>8224</v>
      </c>
      <c r="J3741" t="s">
        <v>8246</v>
      </c>
      <c r="K3741" s="11">
        <v>42568.449861111112</v>
      </c>
      <c r="L3741" s="11">
        <v>42548.449861111112</v>
      </c>
      <c r="M3741" t="b">
        <v>0</v>
      </c>
      <c r="N3741">
        <v>8</v>
      </c>
      <c r="O3741" t="b">
        <v>0</v>
      </c>
      <c r="P3741" t="s">
        <v>8273</v>
      </c>
      <c r="Q3741" t="s">
        <v>8274</v>
      </c>
    </row>
    <row r="3742" spans="1:17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s="14">
        <f>ROUND((E3742/D3742)*100,0)</f>
        <v>18</v>
      </c>
      <c r="G3742" s="16">
        <f>IFERROR(ROUND(E3742/N3742,2),0)</f>
        <v>25.57</v>
      </c>
      <c r="H3742" t="s">
        <v>8220</v>
      </c>
      <c r="I3742" t="s">
        <v>8223</v>
      </c>
      <c r="J3742" t="s">
        <v>8245</v>
      </c>
      <c r="K3742" s="11">
        <v>41863.079143518517</v>
      </c>
      <c r="L3742" s="11">
        <v>41833.089756944442</v>
      </c>
      <c r="M3742" t="b">
        <v>0</v>
      </c>
      <c r="N3742">
        <v>14</v>
      </c>
      <c r="O3742" t="b">
        <v>0</v>
      </c>
      <c r="P3742" t="s">
        <v>8273</v>
      </c>
      <c r="Q3742" t="s">
        <v>8274</v>
      </c>
    </row>
    <row r="3743" spans="1:17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s="14">
        <f>ROUND((E3743/D3743)*100,0)</f>
        <v>0</v>
      </c>
      <c r="G3743" s="16">
        <f>IFERROR(ROUND(E3743/N3743,2),0)</f>
        <v>0</v>
      </c>
      <c r="H3743" t="s">
        <v>8220</v>
      </c>
      <c r="I3743" t="s">
        <v>8223</v>
      </c>
      <c r="J3743" t="s">
        <v>8245</v>
      </c>
      <c r="K3743" s="11">
        <v>42355.920717592591</v>
      </c>
      <c r="L3743" s="11">
        <v>42325.920717592591</v>
      </c>
      <c r="M3743" t="b">
        <v>0</v>
      </c>
      <c r="N3743">
        <v>0</v>
      </c>
      <c r="O3743" t="b">
        <v>0</v>
      </c>
      <c r="P3743" t="s">
        <v>8273</v>
      </c>
      <c r="Q3743" t="s">
        <v>8274</v>
      </c>
    </row>
    <row r="3744" spans="1:17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s="14">
        <f>ROUND((E3744/D3744)*100,0)</f>
        <v>2</v>
      </c>
      <c r="G3744" s="16">
        <f>IFERROR(ROUND(E3744/N3744,2),0)</f>
        <v>25</v>
      </c>
      <c r="H3744" t="s">
        <v>8220</v>
      </c>
      <c r="I3744" t="s">
        <v>8223</v>
      </c>
      <c r="J3744" t="s">
        <v>8245</v>
      </c>
      <c r="K3744" s="11">
        <v>41888.214629629627</v>
      </c>
      <c r="L3744" s="11">
        <v>41858.214629629627</v>
      </c>
      <c r="M3744" t="b">
        <v>0</v>
      </c>
      <c r="N3744">
        <v>4</v>
      </c>
      <c r="O3744" t="b">
        <v>0</v>
      </c>
      <c r="P3744" t="s">
        <v>8273</v>
      </c>
      <c r="Q3744" t="s">
        <v>8274</v>
      </c>
    </row>
    <row r="3745" spans="1:17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s="14">
        <f>ROUND((E3745/D3745)*100,0)</f>
        <v>0</v>
      </c>
      <c r="G3745" s="16">
        <f>IFERROR(ROUND(E3745/N3745,2),0)</f>
        <v>0</v>
      </c>
      <c r="H3745" t="s">
        <v>8220</v>
      </c>
      <c r="I3745" t="s">
        <v>8223</v>
      </c>
      <c r="J3745" t="s">
        <v>8245</v>
      </c>
      <c r="K3745" s="11">
        <v>41823.710231481484</v>
      </c>
      <c r="L3745" s="11">
        <v>41793.710231481484</v>
      </c>
      <c r="M3745" t="b">
        <v>0</v>
      </c>
      <c r="N3745">
        <v>0</v>
      </c>
      <c r="O3745" t="b">
        <v>0</v>
      </c>
      <c r="P3745" t="s">
        <v>8273</v>
      </c>
      <c r="Q3745" t="s">
        <v>8274</v>
      </c>
    </row>
    <row r="3746" spans="1:17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s="14">
        <f>ROUND((E3746/D3746)*100,0)</f>
        <v>0</v>
      </c>
      <c r="G3746" s="16">
        <f>IFERROR(ROUND(E3746/N3746,2),0)</f>
        <v>0</v>
      </c>
      <c r="H3746" t="s">
        <v>8220</v>
      </c>
      <c r="I3746" t="s">
        <v>8223</v>
      </c>
      <c r="J3746" t="s">
        <v>8245</v>
      </c>
      <c r="K3746" s="11">
        <v>41825.165972222225</v>
      </c>
      <c r="L3746" s="11">
        <v>41793.814259259256</v>
      </c>
      <c r="M3746" t="b">
        <v>0</v>
      </c>
      <c r="N3746">
        <v>0</v>
      </c>
      <c r="O3746" t="b">
        <v>0</v>
      </c>
      <c r="P3746" t="s">
        <v>8273</v>
      </c>
      <c r="Q3746" t="s">
        <v>8274</v>
      </c>
    </row>
    <row r="3747" spans="1:17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s="14">
        <f>ROUND((E3747/D3747)*100,0)</f>
        <v>10</v>
      </c>
      <c r="G3747" s="16">
        <f>IFERROR(ROUND(E3747/N3747,2),0)</f>
        <v>10</v>
      </c>
      <c r="H3747" t="s">
        <v>8220</v>
      </c>
      <c r="I3747" t="s">
        <v>8223</v>
      </c>
      <c r="J3747" t="s">
        <v>8245</v>
      </c>
      <c r="K3747" s="11">
        <v>41861.697939814818</v>
      </c>
      <c r="L3747" s="11">
        <v>41831.697939814818</v>
      </c>
      <c r="M3747" t="b">
        <v>0</v>
      </c>
      <c r="N3747">
        <v>1</v>
      </c>
      <c r="O3747" t="b">
        <v>0</v>
      </c>
      <c r="P3747" t="s">
        <v>8273</v>
      </c>
      <c r="Q3747" t="s">
        <v>8274</v>
      </c>
    </row>
    <row r="3748" spans="1:17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s="14">
        <f>ROUND((E3748/D3748)*100,0)</f>
        <v>2</v>
      </c>
      <c r="G3748" s="16">
        <f>IFERROR(ROUND(E3748/N3748,2),0)</f>
        <v>202</v>
      </c>
      <c r="H3748" t="s">
        <v>8220</v>
      </c>
      <c r="I3748" t="s">
        <v>8223</v>
      </c>
      <c r="J3748" t="s">
        <v>8245</v>
      </c>
      <c r="K3748" s="11">
        <v>42651.389340277776</v>
      </c>
      <c r="L3748" s="11">
        <v>42621.389340277776</v>
      </c>
      <c r="M3748" t="b">
        <v>0</v>
      </c>
      <c r="N3748">
        <v>1</v>
      </c>
      <c r="O3748" t="b">
        <v>0</v>
      </c>
      <c r="P3748" t="s">
        <v>8273</v>
      </c>
      <c r="Q3748" t="s">
        <v>8274</v>
      </c>
    </row>
    <row r="3749" spans="1:17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s="14">
        <f>ROUND((E3749/D3749)*100,0)</f>
        <v>1</v>
      </c>
      <c r="G3749" s="16">
        <f>IFERROR(ROUND(E3749/N3749,2),0)</f>
        <v>25</v>
      </c>
      <c r="H3749" t="s">
        <v>8220</v>
      </c>
      <c r="I3749" t="s">
        <v>8224</v>
      </c>
      <c r="J3749" t="s">
        <v>8246</v>
      </c>
      <c r="K3749" s="11">
        <v>42190.957638888889</v>
      </c>
      <c r="L3749" s="11">
        <v>42164.299722222226</v>
      </c>
      <c r="M3749" t="b">
        <v>0</v>
      </c>
      <c r="N3749">
        <v>1</v>
      </c>
      <c r="O3749" t="b">
        <v>0</v>
      </c>
      <c r="P3749" t="s">
        <v>8273</v>
      </c>
      <c r="Q3749" t="s">
        <v>8274</v>
      </c>
    </row>
    <row r="3750" spans="1:17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s="14">
        <f>ROUND((E3750/D3750)*100,0)</f>
        <v>104</v>
      </c>
      <c r="G3750" s="16">
        <f>IFERROR(ROUND(E3750/N3750,2),0)</f>
        <v>99.54</v>
      </c>
      <c r="H3750" t="s">
        <v>8218</v>
      </c>
      <c r="I3750" t="s">
        <v>8223</v>
      </c>
      <c r="J3750" t="s">
        <v>8245</v>
      </c>
      <c r="K3750" s="11">
        <v>42416.249305555553</v>
      </c>
      <c r="L3750" s="11">
        <v>42395.706435185188</v>
      </c>
      <c r="M3750" t="b">
        <v>0</v>
      </c>
      <c r="N3750">
        <v>52</v>
      </c>
      <c r="O3750" t="b">
        <v>1</v>
      </c>
      <c r="P3750" t="s">
        <v>8273</v>
      </c>
      <c r="Q3750" t="s">
        <v>8315</v>
      </c>
    </row>
    <row r="3751" spans="1:17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s="14">
        <f>ROUND((E3751/D3751)*100,0)</f>
        <v>105</v>
      </c>
      <c r="G3751" s="16">
        <f>IFERROR(ROUND(E3751/N3751,2),0)</f>
        <v>75</v>
      </c>
      <c r="H3751" t="s">
        <v>8218</v>
      </c>
      <c r="I3751" t="s">
        <v>8223</v>
      </c>
      <c r="J3751" t="s">
        <v>8245</v>
      </c>
      <c r="K3751" s="11">
        <v>42489.165972222225</v>
      </c>
      <c r="L3751" s="11">
        <v>42458.127175925925</v>
      </c>
      <c r="M3751" t="b">
        <v>0</v>
      </c>
      <c r="N3751">
        <v>7</v>
      </c>
      <c r="O3751" t="b">
        <v>1</v>
      </c>
      <c r="P3751" t="s">
        <v>8273</v>
      </c>
      <c r="Q3751" t="s">
        <v>8315</v>
      </c>
    </row>
    <row r="3752" spans="1:17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s="14">
        <f>ROUND((E3752/D3752)*100,0)</f>
        <v>100</v>
      </c>
      <c r="G3752" s="16">
        <f>IFERROR(ROUND(E3752/N3752,2),0)</f>
        <v>215.25</v>
      </c>
      <c r="H3752" t="s">
        <v>8218</v>
      </c>
      <c r="I3752" t="s">
        <v>8223</v>
      </c>
      <c r="J3752" t="s">
        <v>8245</v>
      </c>
      <c r="K3752" s="11">
        <v>42045.332638888889</v>
      </c>
      <c r="L3752" s="11">
        <v>42016.981574074074</v>
      </c>
      <c r="M3752" t="b">
        <v>0</v>
      </c>
      <c r="N3752">
        <v>28</v>
      </c>
      <c r="O3752" t="b">
        <v>1</v>
      </c>
      <c r="P3752" t="s">
        <v>8273</v>
      </c>
      <c r="Q3752" t="s">
        <v>8315</v>
      </c>
    </row>
    <row r="3753" spans="1:17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s="14">
        <f>ROUND((E3753/D3753)*100,0)</f>
        <v>133</v>
      </c>
      <c r="G3753" s="16">
        <f>IFERROR(ROUND(E3753/N3753,2),0)</f>
        <v>120.55</v>
      </c>
      <c r="H3753" t="s">
        <v>8218</v>
      </c>
      <c r="I3753" t="s">
        <v>8223</v>
      </c>
      <c r="J3753" t="s">
        <v>8245</v>
      </c>
      <c r="K3753" s="11">
        <v>42462.993900462963</v>
      </c>
      <c r="L3753" s="11">
        <v>42403.035567129627</v>
      </c>
      <c r="M3753" t="b">
        <v>0</v>
      </c>
      <c r="N3753">
        <v>11</v>
      </c>
      <c r="O3753" t="b">
        <v>1</v>
      </c>
      <c r="P3753" t="s">
        <v>8273</v>
      </c>
      <c r="Q3753" t="s">
        <v>8315</v>
      </c>
    </row>
    <row r="3754" spans="1:17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s="14">
        <f>ROUND((E3754/D3754)*100,0)</f>
        <v>113</v>
      </c>
      <c r="G3754" s="16">
        <f>IFERROR(ROUND(E3754/N3754,2),0)</f>
        <v>37.67</v>
      </c>
      <c r="H3754" t="s">
        <v>8218</v>
      </c>
      <c r="I3754" t="s">
        <v>8224</v>
      </c>
      <c r="J3754" t="s">
        <v>8246</v>
      </c>
      <c r="K3754" s="11">
        <v>42659.875</v>
      </c>
      <c r="L3754" s="11">
        <v>42619.802488425928</v>
      </c>
      <c r="M3754" t="b">
        <v>0</v>
      </c>
      <c r="N3754">
        <v>15</v>
      </c>
      <c r="O3754" t="b">
        <v>1</v>
      </c>
      <c r="P3754" t="s">
        <v>8273</v>
      </c>
      <c r="Q3754" t="s">
        <v>8315</v>
      </c>
    </row>
    <row r="3755" spans="1:17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s="14">
        <f>ROUND((E3755/D3755)*100,0)</f>
        <v>103</v>
      </c>
      <c r="G3755" s="16">
        <f>IFERROR(ROUND(E3755/N3755,2),0)</f>
        <v>172.23</v>
      </c>
      <c r="H3755" t="s">
        <v>8218</v>
      </c>
      <c r="I3755" t="s">
        <v>8223</v>
      </c>
      <c r="J3755" t="s">
        <v>8245</v>
      </c>
      <c r="K3755" s="11">
        <v>42158</v>
      </c>
      <c r="L3755" s="11">
        <v>42128.824074074073</v>
      </c>
      <c r="M3755" t="b">
        <v>0</v>
      </c>
      <c r="N3755">
        <v>30</v>
      </c>
      <c r="O3755" t="b">
        <v>1</v>
      </c>
      <c r="P3755" t="s">
        <v>8273</v>
      </c>
      <c r="Q3755" t="s">
        <v>8315</v>
      </c>
    </row>
    <row r="3756" spans="1:17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s="14">
        <f>ROUND((E3756/D3756)*100,0)</f>
        <v>120</v>
      </c>
      <c r="G3756" s="16">
        <f>IFERROR(ROUND(E3756/N3756,2),0)</f>
        <v>111.11</v>
      </c>
      <c r="H3756" t="s">
        <v>8218</v>
      </c>
      <c r="I3756" t="s">
        <v>8223</v>
      </c>
      <c r="J3756" t="s">
        <v>8245</v>
      </c>
      <c r="K3756" s="11">
        <v>41846.207638888889</v>
      </c>
      <c r="L3756" s="11">
        <v>41808.881215277775</v>
      </c>
      <c r="M3756" t="b">
        <v>0</v>
      </c>
      <c r="N3756">
        <v>27</v>
      </c>
      <c r="O3756" t="b">
        <v>1</v>
      </c>
      <c r="P3756" t="s">
        <v>8273</v>
      </c>
      <c r="Q3756" t="s">
        <v>8315</v>
      </c>
    </row>
    <row r="3757" spans="1:17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s="14">
        <f>ROUND((E3757/D3757)*100,0)</f>
        <v>130</v>
      </c>
      <c r="G3757" s="16">
        <f>IFERROR(ROUND(E3757/N3757,2),0)</f>
        <v>25.46</v>
      </c>
      <c r="H3757" t="s">
        <v>8218</v>
      </c>
      <c r="I3757" t="s">
        <v>8224</v>
      </c>
      <c r="J3757" t="s">
        <v>8246</v>
      </c>
      <c r="K3757" s="11">
        <v>42475.866979166669</v>
      </c>
      <c r="L3757" s="11">
        <v>42445.866979166669</v>
      </c>
      <c r="M3757" t="b">
        <v>0</v>
      </c>
      <c r="N3757">
        <v>28</v>
      </c>
      <c r="O3757" t="b">
        <v>1</v>
      </c>
      <c r="P3757" t="s">
        <v>8273</v>
      </c>
      <c r="Q3757" t="s">
        <v>8315</v>
      </c>
    </row>
    <row r="3758" spans="1:17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s="14">
        <f>ROUND((E3758/D3758)*100,0)</f>
        <v>101</v>
      </c>
      <c r="G3758" s="16">
        <f>IFERROR(ROUND(E3758/N3758,2),0)</f>
        <v>267.64999999999998</v>
      </c>
      <c r="H3758" t="s">
        <v>8218</v>
      </c>
      <c r="I3758" t="s">
        <v>8223</v>
      </c>
      <c r="J3758" t="s">
        <v>8245</v>
      </c>
      <c r="K3758" s="11">
        <v>41801.814791666664</v>
      </c>
      <c r="L3758" s="11">
        <v>41771.814791666664</v>
      </c>
      <c r="M3758" t="b">
        <v>0</v>
      </c>
      <c r="N3758">
        <v>17</v>
      </c>
      <c r="O3758" t="b">
        <v>1</v>
      </c>
      <c r="P3758" t="s">
        <v>8273</v>
      </c>
      <c r="Q3758" t="s">
        <v>8315</v>
      </c>
    </row>
    <row r="3759" spans="1:17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s="14">
        <f>ROUND((E3759/D3759)*100,0)</f>
        <v>109</v>
      </c>
      <c r="G3759" s="16">
        <f>IFERROR(ROUND(E3759/N3759,2),0)</f>
        <v>75.959999999999994</v>
      </c>
      <c r="H3759" t="s">
        <v>8218</v>
      </c>
      <c r="I3759" t="s">
        <v>8223</v>
      </c>
      <c r="J3759" t="s">
        <v>8245</v>
      </c>
      <c r="K3759" s="11">
        <v>41974.850868055553</v>
      </c>
      <c r="L3759" s="11">
        <v>41954.850868055553</v>
      </c>
      <c r="M3759" t="b">
        <v>0</v>
      </c>
      <c r="N3759">
        <v>50</v>
      </c>
      <c r="O3759" t="b">
        <v>1</v>
      </c>
      <c r="P3759" t="s">
        <v>8273</v>
      </c>
      <c r="Q3759" t="s">
        <v>8315</v>
      </c>
    </row>
    <row r="3760" spans="1:17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s="14">
        <f>ROUND((E3760/D3760)*100,0)</f>
        <v>102</v>
      </c>
      <c r="G3760" s="16">
        <f>IFERROR(ROUND(E3760/N3760,2),0)</f>
        <v>59.04</v>
      </c>
      <c r="H3760" t="s">
        <v>8218</v>
      </c>
      <c r="I3760" t="s">
        <v>8223</v>
      </c>
      <c r="J3760" t="s">
        <v>8245</v>
      </c>
      <c r="K3760" s="11">
        <v>41778.208333333336</v>
      </c>
      <c r="L3760" s="11">
        <v>41747.471504629626</v>
      </c>
      <c r="M3760" t="b">
        <v>0</v>
      </c>
      <c r="N3760">
        <v>26</v>
      </c>
      <c r="O3760" t="b">
        <v>1</v>
      </c>
      <c r="P3760" t="s">
        <v>8273</v>
      </c>
      <c r="Q3760" t="s">
        <v>8315</v>
      </c>
    </row>
    <row r="3761" spans="1:17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s="14">
        <f>ROUND((E3761/D3761)*100,0)</f>
        <v>110</v>
      </c>
      <c r="G3761" s="16">
        <f>IFERROR(ROUND(E3761/N3761,2),0)</f>
        <v>50.11</v>
      </c>
      <c r="H3761" t="s">
        <v>8218</v>
      </c>
      <c r="I3761" t="s">
        <v>8223</v>
      </c>
      <c r="J3761" t="s">
        <v>8245</v>
      </c>
      <c r="K3761" s="11">
        <v>42242.108252314814</v>
      </c>
      <c r="L3761" s="11">
        <v>42182.108252314814</v>
      </c>
      <c r="M3761" t="b">
        <v>0</v>
      </c>
      <c r="N3761">
        <v>88</v>
      </c>
      <c r="O3761" t="b">
        <v>1</v>
      </c>
      <c r="P3761" t="s">
        <v>8273</v>
      </c>
      <c r="Q3761" t="s">
        <v>8315</v>
      </c>
    </row>
    <row r="3762" spans="1:17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s="14">
        <f>ROUND((E3762/D3762)*100,0)</f>
        <v>101</v>
      </c>
      <c r="G3762" s="16">
        <f>IFERROR(ROUND(E3762/N3762,2),0)</f>
        <v>55.5</v>
      </c>
      <c r="H3762" t="s">
        <v>8218</v>
      </c>
      <c r="I3762" t="s">
        <v>8223</v>
      </c>
      <c r="J3762" t="s">
        <v>8245</v>
      </c>
      <c r="K3762" s="11">
        <v>41764.525300925925</v>
      </c>
      <c r="L3762" s="11">
        <v>41739.525300925925</v>
      </c>
      <c r="M3762" t="b">
        <v>0</v>
      </c>
      <c r="N3762">
        <v>91</v>
      </c>
      <c r="O3762" t="b">
        <v>1</v>
      </c>
      <c r="P3762" t="s">
        <v>8273</v>
      </c>
      <c r="Q3762" t="s">
        <v>8315</v>
      </c>
    </row>
    <row r="3763" spans="1:17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s="14">
        <f>ROUND((E3763/D3763)*100,0)</f>
        <v>100</v>
      </c>
      <c r="G3763" s="16">
        <f>IFERROR(ROUND(E3763/N3763,2),0)</f>
        <v>166.67</v>
      </c>
      <c r="H3763" t="s">
        <v>8218</v>
      </c>
      <c r="I3763" t="s">
        <v>8224</v>
      </c>
      <c r="J3763" t="s">
        <v>8246</v>
      </c>
      <c r="K3763" s="11">
        <v>42226.958333333336</v>
      </c>
      <c r="L3763" s="11">
        <v>42173.466863425929</v>
      </c>
      <c r="M3763" t="b">
        <v>0</v>
      </c>
      <c r="N3763">
        <v>3</v>
      </c>
      <c r="O3763" t="b">
        <v>1</v>
      </c>
      <c r="P3763" t="s">
        <v>8273</v>
      </c>
      <c r="Q3763" t="s">
        <v>8315</v>
      </c>
    </row>
    <row r="3764" spans="1:17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s="14">
        <f>ROUND((E3764/D3764)*100,0)</f>
        <v>106</v>
      </c>
      <c r="G3764" s="16">
        <f>IFERROR(ROUND(E3764/N3764,2),0)</f>
        <v>47.43</v>
      </c>
      <c r="H3764" t="s">
        <v>8218</v>
      </c>
      <c r="I3764" t="s">
        <v>8224</v>
      </c>
      <c r="J3764" t="s">
        <v>8246</v>
      </c>
      <c r="K3764" s="11">
        <v>42218.813530092593</v>
      </c>
      <c r="L3764" s="11">
        <v>42193.813530092593</v>
      </c>
      <c r="M3764" t="b">
        <v>0</v>
      </c>
      <c r="N3764">
        <v>28</v>
      </c>
      <c r="O3764" t="b">
        <v>1</v>
      </c>
      <c r="P3764" t="s">
        <v>8273</v>
      </c>
      <c r="Q3764" t="s">
        <v>8315</v>
      </c>
    </row>
    <row r="3765" spans="1:17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s="14">
        <f>ROUND((E3765/D3765)*100,0)</f>
        <v>100</v>
      </c>
      <c r="G3765" s="16">
        <f>IFERROR(ROUND(E3765/N3765,2),0)</f>
        <v>64.94</v>
      </c>
      <c r="H3765" t="s">
        <v>8218</v>
      </c>
      <c r="I3765" t="s">
        <v>8223</v>
      </c>
      <c r="J3765" t="s">
        <v>8245</v>
      </c>
      <c r="K3765" s="11">
        <v>42095.708634259259</v>
      </c>
      <c r="L3765" s="11">
        <v>42065.750300925924</v>
      </c>
      <c r="M3765" t="b">
        <v>0</v>
      </c>
      <c r="N3765">
        <v>77</v>
      </c>
      <c r="O3765" t="b">
        <v>1</v>
      </c>
      <c r="P3765" t="s">
        <v>8273</v>
      </c>
      <c r="Q3765" t="s">
        <v>8315</v>
      </c>
    </row>
    <row r="3766" spans="1:17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s="14">
        <f>ROUND((E3766/D3766)*100,0)</f>
        <v>100</v>
      </c>
      <c r="G3766" s="16">
        <f>IFERROR(ROUND(E3766/N3766,2),0)</f>
        <v>55.56</v>
      </c>
      <c r="H3766" t="s">
        <v>8218</v>
      </c>
      <c r="I3766" t="s">
        <v>8223</v>
      </c>
      <c r="J3766" t="s">
        <v>8245</v>
      </c>
      <c r="K3766" s="11">
        <v>42519.025000000001</v>
      </c>
      <c r="L3766" s="11">
        <v>42499.842962962961</v>
      </c>
      <c r="M3766" t="b">
        <v>0</v>
      </c>
      <c r="N3766">
        <v>27</v>
      </c>
      <c r="O3766" t="b">
        <v>1</v>
      </c>
      <c r="P3766" t="s">
        <v>8273</v>
      </c>
      <c r="Q3766" t="s">
        <v>8315</v>
      </c>
    </row>
    <row r="3767" spans="1:17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s="14">
        <f>ROUND((E3767/D3767)*100,0)</f>
        <v>113</v>
      </c>
      <c r="G3767" s="16">
        <f>IFERROR(ROUND(E3767/N3767,2),0)</f>
        <v>74.22</v>
      </c>
      <c r="H3767" t="s">
        <v>8218</v>
      </c>
      <c r="I3767" t="s">
        <v>8223</v>
      </c>
      <c r="J3767" t="s">
        <v>8245</v>
      </c>
      <c r="K3767" s="11">
        <v>41850.776412037034</v>
      </c>
      <c r="L3767" s="11">
        <v>41820.776412037034</v>
      </c>
      <c r="M3767" t="b">
        <v>0</v>
      </c>
      <c r="N3767">
        <v>107</v>
      </c>
      <c r="O3767" t="b">
        <v>1</v>
      </c>
      <c r="P3767" t="s">
        <v>8273</v>
      </c>
      <c r="Q3767" t="s">
        <v>8315</v>
      </c>
    </row>
    <row r="3768" spans="1:17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s="14">
        <f>ROUND((E3768/D3768)*100,0)</f>
        <v>103</v>
      </c>
      <c r="G3768" s="16">
        <f>IFERROR(ROUND(E3768/N3768,2),0)</f>
        <v>106.93</v>
      </c>
      <c r="H3768" t="s">
        <v>8218</v>
      </c>
      <c r="I3768" t="s">
        <v>8223</v>
      </c>
      <c r="J3768" t="s">
        <v>8245</v>
      </c>
      <c r="K3768" s="11">
        <v>41823.167187500003</v>
      </c>
      <c r="L3768" s="11">
        <v>41788.167187500003</v>
      </c>
      <c r="M3768" t="b">
        <v>0</v>
      </c>
      <c r="N3768">
        <v>96</v>
      </c>
      <c r="O3768" t="b">
        <v>1</v>
      </c>
      <c r="P3768" t="s">
        <v>8273</v>
      </c>
      <c r="Q3768" t="s">
        <v>8315</v>
      </c>
    </row>
    <row r="3769" spans="1:17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s="14">
        <f>ROUND((E3769/D3769)*100,0)</f>
        <v>117</v>
      </c>
      <c r="G3769" s="16">
        <f>IFERROR(ROUND(E3769/N3769,2),0)</f>
        <v>41.7</v>
      </c>
      <c r="H3769" t="s">
        <v>8218</v>
      </c>
      <c r="I3769" t="s">
        <v>8223</v>
      </c>
      <c r="J3769" t="s">
        <v>8245</v>
      </c>
      <c r="K3769" s="11">
        <v>42064.207638888889</v>
      </c>
      <c r="L3769" s="11">
        <v>42050.019641203704</v>
      </c>
      <c r="M3769" t="b">
        <v>0</v>
      </c>
      <c r="N3769">
        <v>56</v>
      </c>
      <c r="O3769" t="b">
        <v>1</v>
      </c>
      <c r="P3769" t="s">
        <v>8273</v>
      </c>
      <c r="Q3769" t="s">
        <v>8315</v>
      </c>
    </row>
    <row r="3770" spans="1:17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s="14">
        <f>ROUND((E3770/D3770)*100,0)</f>
        <v>108</v>
      </c>
      <c r="G3770" s="16">
        <f>IFERROR(ROUND(E3770/N3770,2),0)</f>
        <v>74.239999999999995</v>
      </c>
      <c r="H3770" t="s">
        <v>8218</v>
      </c>
      <c r="I3770" t="s">
        <v>8223</v>
      </c>
      <c r="J3770" t="s">
        <v>8245</v>
      </c>
      <c r="K3770" s="11">
        <v>41802.727893518517</v>
      </c>
      <c r="L3770" s="11">
        <v>41772.727893518517</v>
      </c>
      <c r="M3770" t="b">
        <v>0</v>
      </c>
      <c r="N3770">
        <v>58</v>
      </c>
      <c r="O3770" t="b">
        <v>1</v>
      </c>
      <c r="P3770" t="s">
        <v>8273</v>
      </c>
      <c r="Q3770" t="s">
        <v>8315</v>
      </c>
    </row>
    <row r="3771" spans="1:17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s="14">
        <f>ROUND((E3771/D3771)*100,0)</f>
        <v>100</v>
      </c>
      <c r="G3771" s="16">
        <f>IFERROR(ROUND(E3771/N3771,2),0)</f>
        <v>73.33</v>
      </c>
      <c r="H3771" t="s">
        <v>8218</v>
      </c>
      <c r="I3771" t="s">
        <v>8223</v>
      </c>
      <c r="J3771" t="s">
        <v>8245</v>
      </c>
      <c r="K3771" s="11">
        <v>42475.598136574074</v>
      </c>
      <c r="L3771" s="11">
        <v>42445.598136574074</v>
      </c>
      <c r="M3771" t="b">
        <v>0</v>
      </c>
      <c r="N3771">
        <v>15</v>
      </c>
      <c r="O3771" t="b">
        <v>1</v>
      </c>
      <c r="P3771" t="s">
        <v>8273</v>
      </c>
      <c r="Q3771" t="s">
        <v>8315</v>
      </c>
    </row>
    <row r="3772" spans="1:17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s="14">
        <f>ROUND((E3772/D3772)*100,0)</f>
        <v>100</v>
      </c>
      <c r="G3772" s="16">
        <f>IFERROR(ROUND(E3772/N3772,2),0)</f>
        <v>100</v>
      </c>
      <c r="H3772" t="s">
        <v>8218</v>
      </c>
      <c r="I3772" t="s">
        <v>8224</v>
      </c>
      <c r="J3772" t="s">
        <v>8246</v>
      </c>
      <c r="K3772" s="11">
        <v>42168.930671296293</v>
      </c>
      <c r="L3772" s="11">
        <v>42138.930671296293</v>
      </c>
      <c r="M3772" t="b">
        <v>0</v>
      </c>
      <c r="N3772">
        <v>20</v>
      </c>
      <c r="O3772" t="b">
        <v>1</v>
      </c>
      <c r="P3772" t="s">
        <v>8273</v>
      </c>
      <c r="Q3772" t="s">
        <v>8315</v>
      </c>
    </row>
    <row r="3773" spans="1:17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s="14">
        <f>ROUND((E3773/D3773)*100,0)</f>
        <v>146</v>
      </c>
      <c r="G3773" s="16">
        <f>IFERROR(ROUND(E3773/N3773,2),0)</f>
        <v>38.42</v>
      </c>
      <c r="H3773" t="s">
        <v>8218</v>
      </c>
      <c r="I3773" t="s">
        <v>8223</v>
      </c>
      <c r="J3773" t="s">
        <v>8245</v>
      </c>
      <c r="K3773" s="11">
        <v>42508</v>
      </c>
      <c r="L3773" s="11">
        <v>42493.857083333336</v>
      </c>
      <c r="M3773" t="b">
        <v>0</v>
      </c>
      <c r="N3773">
        <v>38</v>
      </c>
      <c r="O3773" t="b">
        <v>1</v>
      </c>
      <c r="P3773" t="s">
        <v>8273</v>
      </c>
      <c r="Q3773" t="s">
        <v>8315</v>
      </c>
    </row>
    <row r="3774" spans="1:17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s="14">
        <f>ROUND((E3774/D3774)*100,0)</f>
        <v>110</v>
      </c>
      <c r="G3774" s="16">
        <f>IFERROR(ROUND(E3774/N3774,2),0)</f>
        <v>166.97</v>
      </c>
      <c r="H3774" t="s">
        <v>8218</v>
      </c>
      <c r="I3774" t="s">
        <v>8223</v>
      </c>
      <c r="J3774" t="s">
        <v>8245</v>
      </c>
      <c r="K3774" s="11">
        <v>42703.25</v>
      </c>
      <c r="L3774" s="11">
        <v>42682.616967592592</v>
      </c>
      <c r="M3774" t="b">
        <v>0</v>
      </c>
      <c r="N3774">
        <v>33</v>
      </c>
      <c r="O3774" t="b">
        <v>1</v>
      </c>
      <c r="P3774" t="s">
        <v>8273</v>
      </c>
      <c r="Q3774" t="s">
        <v>8315</v>
      </c>
    </row>
    <row r="3775" spans="1:17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s="14">
        <f>ROUND((E3775/D3775)*100,0)</f>
        <v>108</v>
      </c>
      <c r="G3775" s="16">
        <f>IFERROR(ROUND(E3775/N3775,2),0)</f>
        <v>94.91</v>
      </c>
      <c r="H3775" t="s">
        <v>8218</v>
      </c>
      <c r="I3775" t="s">
        <v>8223</v>
      </c>
      <c r="J3775" t="s">
        <v>8245</v>
      </c>
      <c r="K3775" s="11">
        <v>42689.088888888888</v>
      </c>
      <c r="L3775" s="11">
        <v>42656.005173611113</v>
      </c>
      <c r="M3775" t="b">
        <v>0</v>
      </c>
      <c r="N3775">
        <v>57</v>
      </c>
      <c r="O3775" t="b">
        <v>1</v>
      </c>
      <c r="P3775" t="s">
        <v>8273</v>
      </c>
      <c r="Q3775" t="s">
        <v>8315</v>
      </c>
    </row>
    <row r="3776" spans="1:17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s="14">
        <f>ROUND((E3776/D3776)*100,0)</f>
        <v>100</v>
      </c>
      <c r="G3776" s="16">
        <f>IFERROR(ROUND(E3776/N3776,2),0)</f>
        <v>100</v>
      </c>
      <c r="H3776" t="s">
        <v>8218</v>
      </c>
      <c r="I3776" t="s">
        <v>8228</v>
      </c>
      <c r="J3776" t="s">
        <v>8250</v>
      </c>
      <c r="K3776" s="11">
        <v>42103.792303240742</v>
      </c>
      <c r="L3776" s="11">
        <v>42087.792303240742</v>
      </c>
      <c r="M3776" t="b">
        <v>0</v>
      </c>
      <c r="N3776">
        <v>25</v>
      </c>
      <c r="O3776" t="b">
        <v>1</v>
      </c>
      <c r="P3776" t="s">
        <v>8273</v>
      </c>
      <c r="Q3776" t="s">
        <v>8315</v>
      </c>
    </row>
    <row r="3777" spans="1:17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s="14">
        <f>ROUND((E3777/D3777)*100,0)</f>
        <v>100</v>
      </c>
      <c r="G3777" s="16">
        <f>IFERROR(ROUND(E3777/N3777,2),0)</f>
        <v>143.21</v>
      </c>
      <c r="H3777" t="s">
        <v>8218</v>
      </c>
      <c r="I3777" t="s">
        <v>8223</v>
      </c>
      <c r="J3777" t="s">
        <v>8245</v>
      </c>
      <c r="K3777" s="11">
        <v>42103.166666666664</v>
      </c>
      <c r="L3777" s="11">
        <v>42075.942627314813</v>
      </c>
      <c r="M3777" t="b">
        <v>0</v>
      </c>
      <c r="N3777">
        <v>14</v>
      </c>
      <c r="O3777" t="b">
        <v>1</v>
      </c>
      <c r="P3777" t="s">
        <v>8273</v>
      </c>
      <c r="Q3777" t="s">
        <v>8315</v>
      </c>
    </row>
    <row r="3778" spans="1:17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s="14">
        <f>ROUND((E3778/D3778)*100,0)</f>
        <v>107</v>
      </c>
      <c r="G3778" s="16">
        <f>IFERROR(ROUND(E3778/N3778,2),0)</f>
        <v>90.82</v>
      </c>
      <c r="H3778" t="s">
        <v>8218</v>
      </c>
      <c r="I3778" t="s">
        <v>8223</v>
      </c>
      <c r="J3778" t="s">
        <v>8245</v>
      </c>
      <c r="K3778" s="11">
        <v>41852.041666666664</v>
      </c>
      <c r="L3778" s="11">
        <v>41814.367800925924</v>
      </c>
      <c r="M3778" t="b">
        <v>0</v>
      </c>
      <c r="N3778">
        <v>94</v>
      </c>
      <c r="O3778" t="b">
        <v>1</v>
      </c>
      <c r="P3778" t="s">
        <v>8273</v>
      </c>
      <c r="Q3778" t="s">
        <v>8315</v>
      </c>
    </row>
    <row r="3779" spans="1:17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s="14">
        <f>ROUND((E3779/D3779)*100,0)</f>
        <v>143</v>
      </c>
      <c r="G3779" s="16">
        <f>IFERROR(ROUND(E3779/N3779,2),0)</f>
        <v>48.54</v>
      </c>
      <c r="H3779" t="s">
        <v>8218</v>
      </c>
      <c r="I3779" t="s">
        <v>8223</v>
      </c>
      <c r="J3779" t="s">
        <v>8245</v>
      </c>
      <c r="K3779" s="11">
        <v>41909.166666666664</v>
      </c>
      <c r="L3779" s="11">
        <v>41887.111354166664</v>
      </c>
      <c r="M3779" t="b">
        <v>0</v>
      </c>
      <c r="N3779">
        <v>59</v>
      </c>
      <c r="O3779" t="b">
        <v>1</v>
      </c>
      <c r="P3779" t="s">
        <v>8273</v>
      </c>
      <c r="Q3779" t="s">
        <v>8315</v>
      </c>
    </row>
    <row r="3780" spans="1:17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s="14">
        <f>ROUND((E3780/D3780)*100,0)</f>
        <v>105</v>
      </c>
      <c r="G3780" s="16">
        <f>IFERROR(ROUND(E3780/N3780,2),0)</f>
        <v>70.03</v>
      </c>
      <c r="H3780" t="s">
        <v>8218</v>
      </c>
      <c r="I3780" t="s">
        <v>8223</v>
      </c>
      <c r="J3780" t="s">
        <v>8245</v>
      </c>
      <c r="K3780" s="11">
        <v>42049.819212962961</v>
      </c>
      <c r="L3780" s="11">
        <v>41989.819212962961</v>
      </c>
      <c r="M3780" t="b">
        <v>0</v>
      </c>
      <c r="N3780">
        <v>36</v>
      </c>
      <c r="O3780" t="b">
        <v>1</v>
      </c>
      <c r="P3780" t="s">
        <v>8273</v>
      </c>
      <c r="Q3780" t="s">
        <v>8315</v>
      </c>
    </row>
    <row r="3781" spans="1:17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s="14">
        <f>ROUND((E3781/D3781)*100,0)</f>
        <v>104</v>
      </c>
      <c r="G3781" s="16">
        <f>IFERROR(ROUND(E3781/N3781,2),0)</f>
        <v>135.63</v>
      </c>
      <c r="H3781" t="s">
        <v>8218</v>
      </c>
      <c r="I3781" t="s">
        <v>8223</v>
      </c>
      <c r="J3781" t="s">
        <v>8245</v>
      </c>
      <c r="K3781" s="11">
        <v>42455.693749999999</v>
      </c>
      <c r="L3781" s="11">
        <v>42425.73541666667</v>
      </c>
      <c r="M3781" t="b">
        <v>0</v>
      </c>
      <c r="N3781">
        <v>115</v>
      </c>
      <c r="O3781" t="b">
        <v>1</v>
      </c>
      <c r="P3781" t="s">
        <v>8273</v>
      </c>
      <c r="Q3781" t="s">
        <v>8315</v>
      </c>
    </row>
    <row r="3782" spans="1:17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s="14">
        <f>ROUND((E3782/D3782)*100,0)</f>
        <v>120</v>
      </c>
      <c r="G3782" s="16">
        <f>IFERROR(ROUND(E3782/N3782,2),0)</f>
        <v>100</v>
      </c>
      <c r="H3782" t="s">
        <v>8218</v>
      </c>
      <c r="I3782" t="s">
        <v>8223</v>
      </c>
      <c r="J3782" t="s">
        <v>8245</v>
      </c>
      <c r="K3782" s="11">
        <v>42198.837500000001</v>
      </c>
      <c r="L3782" s="11">
        <v>42166.219733796293</v>
      </c>
      <c r="M3782" t="b">
        <v>0</v>
      </c>
      <c r="N3782">
        <v>30</v>
      </c>
      <c r="O3782" t="b">
        <v>1</v>
      </c>
      <c r="P3782" t="s">
        <v>8273</v>
      </c>
      <c r="Q3782" t="s">
        <v>8315</v>
      </c>
    </row>
    <row r="3783" spans="1:17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s="14">
        <f>ROUND((E3783/D3783)*100,0)</f>
        <v>110</v>
      </c>
      <c r="G3783" s="16">
        <f>IFERROR(ROUND(E3783/N3783,2),0)</f>
        <v>94.9</v>
      </c>
      <c r="H3783" t="s">
        <v>8218</v>
      </c>
      <c r="I3783" t="s">
        <v>8223</v>
      </c>
      <c r="J3783" t="s">
        <v>8245</v>
      </c>
      <c r="K3783" s="11">
        <v>41890.882928240739</v>
      </c>
      <c r="L3783" s="11">
        <v>41865.882928240739</v>
      </c>
      <c r="M3783" t="b">
        <v>0</v>
      </c>
      <c r="N3783">
        <v>52</v>
      </c>
      <c r="O3783" t="b">
        <v>1</v>
      </c>
      <c r="P3783" t="s">
        <v>8273</v>
      </c>
      <c r="Q3783" t="s">
        <v>8315</v>
      </c>
    </row>
    <row r="3784" spans="1:17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s="14">
        <f>ROUND((E3784/D3784)*100,0)</f>
        <v>102</v>
      </c>
      <c r="G3784" s="16">
        <f>IFERROR(ROUND(E3784/N3784,2),0)</f>
        <v>75.37</v>
      </c>
      <c r="H3784" t="s">
        <v>8218</v>
      </c>
      <c r="I3784" t="s">
        <v>8224</v>
      </c>
      <c r="J3784" t="s">
        <v>8246</v>
      </c>
      <c r="K3784" s="11">
        <v>42575.958333333336</v>
      </c>
      <c r="L3784" s="11">
        <v>42546.862233796295</v>
      </c>
      <c r="M3784" t="b">
        <v>0</v>
      </c>
      <c r="N3784">
        <v>27</v>
      </c>
      <c r="O3784" t="b">
        <v>1</v>
      </c>
      <c r="P3784" t="s">
        <v>8273</v>
      </c>
      <c r="Q3784" t="s">
        <v>8315</v>
      </c>
    </row>
    <row r="3785" spans="1:17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s="14">
        <f>ROUND((E3785/D3785)*100,0)</f>
        <v>129</v>
      </c>
      <c r="G3785" s="16">
        <f>IFERROR(ROUND(E3785/N3785,2),0)</f>
        <v>64.459999999999994</v>
      </c>
      <c r="H3785" t="s">
        <v>8218</v>
      </c>
      <c r="I3785" t="s">
        <v>8223</v>
      </c>
      <c r="J3785" t="s">
        <v>8245</v>
      </c>
      <c r="K3785" s="11">
        <v>42444.666666666664</v>
      </c>
      <c r="L3785" s="11">
        <v>42420.140277777777</v>
      </c>
      <c r="M3785" t="b">
        <v>0</v>
      </c>
      <c r="N3785">
        <v>24</v>
      </c>
      <c r="O3785" t="b">
        <v>1</v>
      </c>
      <c r="P3785" t="s">
        <v>8273</v>
      </c>
      <c r="Q3785" t="s">
        <v>8315</v>
      </c>
    </row>
    <row r="3786" spans="1:17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s="14">
        <f>ROUND((E3786/D3786)*100,0)</f>
        <v>115</v>
      </c>
      <c r="G3786" s="16">
        <f>IFERROR(ROUND(E3786/N3786,2),0)</f>
        <v>115</v>
      </c>
      <c r="H3786" t="s">
        <v>8218</v>
      </c>
      <c r="I3786" t="s">
        <v>8228</v>
      </c>
      <c r="J3786" t="s">
        <v>8250</v>
      </c>
      <c r="K3786" s="11">
        <v>42561.980694444443</v>
      </c>
      <c r="L3786" s="11">
        <v>42531.980694444443</v>
      </c>
      <c r="M3786" t="b">
        <v>0</v>
      </c>
      <c r="N3786">
        <v>10</v>
      </c>
      <c r="O3786" t="b">
        <v>1</v>
      </c>
      <c r="P3786" t="s">
        <v>8273</v>
      </c>
      <c r="Q3786" t="s">
        <v>8315</v>
      </c>
    </row>
    <row r="3787" spans="1:17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s="14">
        <f>ROUND((E3787/D3787)*100,0)</f>
        <v>151</v>
      </c>
      <c r="G3787" s="16">
        <f>IFERROR(ROUND(E3787/N3787,2),0)</f>
        <v>100.5</v>
      </c>
      <c r="H3787" t="s">
        <v>8218</v>
      </c>
      <c r="I3787" t="s">
        <v>8224</v>
      </c>
      <c r="J3787" t="s">
        <v>8246</v>
      </c>
      <c r="K3787" s="11">
        <v>42584.418749999997</v>
      </c>
      <c r="L3787" s="11">
        <v>42548.63853009259</v>
      </c>
      <c r="M3787" t="b">
        <v>0</v>
      </c>
      <c r="N3787">
        <v>30</v>
      </c>
      <c r="O3787" t="b">
        <v>1</v>
      </c>
      <c r="P3787" t="s">
        <v>8273</v>
      </c>
      <c r="Q3787" t="s">
        <v>8315</v>
      </c>
    </row>
    <row r="3788" spans="1:17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s="14">
        <f>ROUND((E3788/D3788)*100,0)</f>
        <v>111</v>
      </c>
      <c r="G3788" s="16">
        <f>IFERROR(ROUND(E3788/N3788,2),0)</f>
        <v>93.77</v>
      </c>
      <c r="H3788" t="s">
        <v>8218</v>
      </c>
      <c r="I3788" t="s">
        <v>8223</v>
      </c>
      <c r="J3788" t="s">
        <v>8245</v>
      </c>
      <c r="K3788" s="11">
        <v>42517.037905092591</v>
      </c>
      <c r="L3788" s="11">
        <v>42487.037905092591</v>
      </c>
      <c r="M3788" t="b">
        <v>0</v>
      </c>
      <c r="N3788">
        <v>71</v>
      </c>
      <c r="O3788" t="b">
        <v>1</v>
      </c>
      <c r="P3788" t="s">
        <v>8273</v>
      </c>
      <c r="Q3788" t="s">
        <v>8315</v>
      </c>
    </row>
    <row r="3789" spans="1:17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s="14">
        <f>ROUND((E3789/D3789)*100,0)</f>
        <v>100</v>
      </c>
      <c r="G3789" s="16">
        <f>IFERROR(ROUND(E3789/N3789,2),0)</f>
        <v>35.1</v>
      </c>
      <c r="H3789" t="s">
        <v>8218</v>
      </c>
      <c r="I3789" t="s">
        <v>8223</v>
      </c>
      <c r="J3789" t="s">
        <v>8245</v>
      </c>
      <c r="K3789" s="11">
        <v>42196.165972222225</v>
      </c>
      <c r="L3789" s="11">
        <v>42167.534791666665</v>
      </c>
      <c r="M3789" t="b">
        <v>0</v>
      </c>
      <c r="N3789">
        <v>10</v>
      </c>
      <c r="O3789" t="b">
        <v>1</v>
      </c>
      <c r="P3789" t="s">
        <v>8273</v>
      </c>
      <c r="Q3789" t="s">
        <v>8315</v>
      </c>
    </row>
    <row r="3790" spans="1:17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s="14">
        <f>ROUND((E3790/D3790)*100,0)</f>
        <v>1</v>
      </c>
      <c r="G3790" s="16">
        <f>IFERROR(ROUND(E3790/N3790,2),0)</f>
        <v>500</v>
      </c>
      <c r="H3790" t="s">
        <v>8220</v>
      </c>
      <c r="I3790" t="s">
        <v>8223</v>
      </c>
      <c r="J3790" t="s">
        <v>8245</v>
      </c>
      <c r="K3790" s="11">
        <v>42361.679166666669</v>
      </c>
      <c r="L3790" s="11">
        <v>42333.695821759262</v>
      </c>
      <c r="M3790" t="b">
        <v>0</v>
      </c>
      <c r="N3790">
        <v>1</v>
      </c>
      <c r="O3790" t="b">
        <v>0</v>
      </c>
      <c r="P3790" t="s">
        <v>8273</v>
      </c>
      <c r="Q3790" t="s">
        <v>8315</v>
      </c>
    </row>
    <row r="3791" spans="1:17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s="14">
        <f>ROUND((E3791/D3791)*100,0)</f>
        <v>3</v>
      </c>
      <c r="G3791" s="16">
        <f>IFERROR(ROUND(E3791/N3791,2),0)</f>
        <v>29</v>
      </c>
      <c r="H3791" t="s">
        <v>8220</v>
      </c>
      <c r="I3791" t="s">
        <v>8224</v>
      </c>
      <c r="J3791" t="s">
        <v>8246</v>
      </c>
      <c r="K3791" s="11">
        <v>42170.798819444448</v>
      </c>
      <c r="L3791" s="11">
        <v>42138.798819444448</v>
      </c>
      <c r="M3791" t="b">
        <v>0</v>
      </c>
      <c r="N3791">
        <v>4</v>
      </c>
      <c r="O3791" t="b">
        <v>0</v>
      </c>
      <c r="P3791" t="s">
        <v>8273</v>
      </c>
      <c r="Q3791" t="s">
        <v>8315</v>
      </c>
    </row>
    <row r="3792" spans="1:17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s="14">
        <f>ROUND((E3792/D3792)*100,0)</f>
        <v>0</v>
      </c>
      <c r="G3792" s="16">
        <f>IFERROR(ROUND(E3792/N3792,2),0)</f>
        <v>0</v>
      </c>
      <c r="H3792" t="s">
        <v>8220</v>
      </c>
      <c r="I3792" t="s">
        <v>8223</v>
      </c>
      <c r="J3792" t="s">
        <v>8245</v>
      </c>
      <c r="K3792" s="11">
        <v>42696.708599537036</v>
      </c>
      <c r="L3792" s="11">
        <v>42666.666932870372</v>
      </c>
      <c r="M3792" t="b">
        <v>0</v>
      </c>
      <c r="N3792">
        <v>0</v>
      </c>
      <c r="O3792" t="b">
        <v>0</v>
      </c>
      <c r="P3792" t="s">
        <v>8273</v>
      </c>
      <c r="Q3792" t="s">
        <v>8315</v>
      </c>
    </row>
    <row r="3793" spans="1:17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s="14">
        <f>ROUND((E3793/D3793)*100,0)</f>
        <v>0</v>
      </c>
      <c r="G3793" s="16">
        <f>IFERROR(ROUND(E3793/N3793,2),0)</f>
        <v>0</v>
      </c>
      <c r="H3793" t="s">
        <v>8220</v>
      </c>
      <c r="I3793" t="s">
        <v>8223</v>
      </c>
      <c r="J3793" t="s">
        <v>8245</v>
      </c>
      <c r="K3793" s="11">
        <v>41826.692037037035</v>
      </c>
      <c r="L3793" s="11">
        <v>41766.692037037035</v>
      </c>
      <c r="M3793" t="b">
        <v>0</v>
      </c>
      <c r="N3793">
        <v>0</v>
      </c>
      <c r="O3793" t="b">
        <v>0</v>
      </c>
      <c r="P3793" t="s">
        <v>8273</v>
      </c>
      <c r="Q3793" t="s">
        <v>8315</v>
      </c>
    </row>
    <row r="3794" spans="1:17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s="14">
        <f>ROUND((E3794/D3794)*100,0)</f>
        <v>0</v>
      </c>
      <c r="G3794" s="16">
        <f>IFERROR(ROUND(E3794/N3794,2),0)</f>
        <v>17.5</v>
      </c>
      <c r="H3794" t="s">
        <v>8220</v>
      </c>
      <c r="I3794" t="s">
        <v>8223</v>
      </c>
      <c r="J3794" t="s">
        <v>8245</v>
      </c>
      <c r="K3794" s="11">
        <v>42200.447013888886</v>
      </c>
      <c r="L3794" s="11">
        <v>42170.447013888886</v>
      </c>
      <c r="M3794" t="b">
        <v>0</v>
      </c>
      <c r="N3794">
        <v>2</v>
      </c>
      <c r="O3794" t="b">
        <v>0</v>
      </c>
      <c r="P3794" t="s">
        <v>8273</v>
      </c>
      <c r="Q3794" t="s">
        <v>8315</v>
      </c>
    </row>
    <row r="3795" spans="1:17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s="14">
        <f>ROUND((E3795/D3795)*100,0)</f>
        <v>60</v>
      </c>
      <c r="G3795" s="16">
        <f>IFERROR(ROUND(E3795/N3795,2),0)</f>
        <v>174</v>
      </c>
      <c r="H3795" t="s">
        <v>8220</v>
      </c>
      <c r="I3795" t="s">
        <v>8223</v>
      </c>
      <c r="J3795" t="s">
        <v>8245</v>
      </c>
      <c r="K3795" s="11">
        <v>41989.938993055555</v>
      </c>
      <c r="L3795" s="11">
        <v>41968.938993055555</v>
      </c>
      <c r="M3795" t="b">
        <v>0</v>
      </c>
      <c r="N3795">
        <v>24</v>
      </c>
      <c r="O3795" t="b">
        <v>0</v>
      </c>
      <c r="P3795" t="s">
        <v>8273</v>
      </c>
      <c r="Q3795" t="s">
        <v>8315</v>
      </c>
    </row>
    <row r="3796" spans="1:17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s="14">
        <f>ROUND((E3796/D3796)*100,0)</f>
        <v>1</v>
      </c>
      <c r="G3796" s="16">
        <f>IFERROR(ROUND(E3796/N3796,2),0)</f>
        <v>50</v>
      </c>
      <c r="H3796" t="s">
        <v>8220</v>
      </c>
      <c r="I3796" t="s">
        <v>8224</v>
      </c>
      <c r="J3796" t="s">
        <v>8246</v>
      </c>
      <c r="K3796" s="11">
        <v>42162.58048611111</v>
      </c>
      <c r="L3796" s="11">
        <v>42132.58048611111</v>
      </c>
      <c r="M3796" t="b">
        <v>0</v>
      </c>
      <c r="N3796">
        <v>1</v>
      </c>
      <c r="O3796" t="b">
        <v>0</v>
      </c>
      <c r="P3796" t="s">
        <v>8273</v>
      </c>
      <c r="Q3796" t="s">
        <v>8315</v>
      </c>
    </row>
    <row r="3797" spans="1:17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s="14">
        <f>ROUND((E3797/D3797)*100,0)</f>
        <v>2</v>
      </c>
      <c r="G3797" s="16">
        <f>IFERROR(ROUND(E3797/N3797,2),0)</f>
        <v>5</v>
      </c>
      <c r="H3797" t="s">
        <v>8220</v>
      </c>
      <c r="I3797" t="s">
        <v>8224</v>
      </c>
      <c r="J3797" t="s">
        <v>8246</v>
      </c>
      <c r="K3797" s="11">
        <v>42244.9375</v>
      </c>
      <c r="L3797" s="11">
        <v>42201.436226851853</v>
      </c>
      <c r="M3797" t="b">
        <v>0</v>
      </c>
      <c r="N3797">
        <v>2</v>
      </c>
      <c r="O3797" t="b">
        <v>0</v>
      </c>
      <c r="P3797" t="s">
        <v>8273</v>
      </c>
      <c r="Q3797" t="s">
        <v>8315</v>
      </c>
    </row>
    <row r="3798" spans="1:17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s="14">
        <f>ROUND((E3798/D3798)*100,0)</f>
        <v>0</v>
      </c>
      <c r="G3798" s="16">
        <f>IFERROR(ROUND(E3798/N3798,2),0)</f>
        <v>1</v>
      </c>
      <c r="H3798" t="s">
        <v>8220</v>
      </c>
      <c r="I3798" t="s">
        <v>8223</v>
      </c>
      <c r="J3798" t="s">
        <v>8245</v>
      </c>
      <c r="K3798" s="11">
        <v>42749.029583333337</v>
      </c>
      <c r="L3798" s="11">
        <v>42689.029583333337</v>
      </c>
      <c r="M3798" t="b">
        <v>0</v>
      </c>
      <c r="N3798">
        <v>1</v>
      </c>
      <c r="O3798" t="b">
        <v>0</v>
      </c>
      <c r="P3798" t="s">
        <v>8273</v>
      </c>
      <c r="Q3798" t="s">
        <v>8315</v>
      </c>
    </row>
    <row r="3799" spans="1:17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s="14">
        <f>ROUND((E3799/D3799)*100,0)</f>
        <v>90</v>
      </c>
      <c r="G3799" s="16">
        <f>IFERROR(ROUND(E3799/N3799,2),0)</f>
        <v>145.41</v>
      </c>
      <c r="H3799" t="s">
        <v>8220</v>
      </c>
      <c r="I3799" t="s">
        <v>8223</v>
      </c>
      <c r="J3799" t="s">
        <v>8245</v>
      </c>
      <c r="K3799" s="11">
        <v>42114.881539351853</v>
      </c>
      <c r="L3799" s="11">
        <v>42084.881539351853</v>
      </c>
      <c r="M3799" t="b">
        <v>0</v>
      </c>
      <c r="N3799">
        <v>37</v>
      </c>
      <c r="O3799" t="b">
        <v>0</v>
      </c>
      <c r="P3799" t="s">
        <v>8273</v>
      </c>
      <c r="Q3799" t="s">
        <v>8315</v>
      </c>
    </row>
    <row r="3800" spans="1:17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s="14">
        <f>ROUND((E3800/D3800)*100,0)</f>
        <v>1</v>
      </c>
      <c r="G3800" s="16">
        <f>IFERROR(ROUND(E3800/N3800,2),0)</f>
        <v>205</v>
      </c>
      <c r="H3800" t="s">
        <v>8220</v>
      </c>
      <c r="I3800" t="s">
        <v>8223</v>
      </c>
      <c r="J3800" t="s">
        <v>8245</v>
      </c>
      <c r="K3800" s="11">
        <v>41861.722777777781</v>
      </c>
      <c r="L3800" s="11">
        <v>41831.722777777781</v>
      </c>
      <c r="M3800" t="b">
        <v>0</v>
      </c>
      <c r="N3800">
        <v>5</v>
      </c>
      <c r="O3800" t="b">
        <v>0</v>
      </c>
      <c r="P3800" t="s">
        <v>8273</v>
      </c>
      <c r="Q3800" t="s">
        <v>8315</v>
      </c>
    </row>
    <row r="3801" spans="1:17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s="14">
        <f>ROUND((E3801/D3801)*100,0)</f>
        <v>4</v>
      </c>
      <c r="G3801" s="16">
        <f>IFERROR(ROUND(E3801/N3801,2),0)</f>
        <v>100.5</v>
      </c>
      <c r="H3801" t="s">
        <v>8220</v>
      </c>
      <c r="I3801" t="s">
        <v>8223</v>
      </c>
      <c r="J3801" t="s">
        <v>8245</v>
      </c>
      <c r="K3801" s="11">
        <v>42440.93105324074</v>
      </c>
      <c r="L3801" s="11">
        <v>42410.93105324074</v>
      </c>
      <c r="M3801" t="b">
        <v>0</v>
      </c>
      <c r="N3801">
        <v>4</v>
      </c>
      <c r="O3801" t="b">
        <v>0</v>
      </c>
      <c r="P3801" t="s">
        <v>8273</v>
      </c>
      <c r="Q3801" t="s">
        <v>8315</v>
      </c>
    </row>
    <row r="3802" spans="1:17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s="14">
        <f>ROUND((E3802/D3802)*100,0)</f>
        <v>4</v>
      </c>
      <c r="G3802" s="16">
        <f>IFERROR(ROUND(E3802/N3802,2),0)</f>
        <v>55.06</v>
      </c>
      <c r="H3802" t="s">
        <v>8220</v>
      </c>
      <c r="I3802" t="s">
        <v>8223</v>
      </c>
      <c r="J3802" t="s">
        <v>8245</v>
      </c>
      <c r="K3802" s="11">
        <v>42015.207638888889</v>
      </c>
      <c r="L3802" s="11">
        <v>41982.737071759257</v>
      </c>
      <c r="M3802" t="b">
        <v>0</v>
      </c>
      <c r="N3802">
        <v>16</v>
      </c>
      <c r="O3802" t="b">
        <v>0</v>
      </c>
      <c r="P3802" t="s">
        <v>8273</v>
      </c>
      <c r="Q3802" t="s">
        <v>8315</v>
      </c>
    </row>
    <row r="3803" spans="1:17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s="14">
        <f>ROUND((E3803/D3803)*100,0)</f>
        <v>9</v>
      </c>
      <c r="G3803" s="16">
        <f>IFERROR(ROUND(E3803/N3803,2),0)</f>
        <v>47.33</v>
      </c>
      <c r="H3803" t="s">
        <v>8220</v>
      </c>
      <c r="I3803" t="s">
        <v>8223</v>
      </c>
      <c r="J3803" t="s">
        <v>8245</v>
      </c>
      <c r="K3803" s="11">
        <v>42006.676111111112</v>
      </c>
      <c r="L3803" s="11">
        <v>41975.676111111112</v>
      </c>
      <c r="M3803" t="b">
        <v>0</v>
      </c>
      <c r="N3803">
        <v>9</v>
      </c>
      <c r="O3803" t="b">
        <v>0</v>
      </c>
      <c r="P3803" t="s">
        <v>8273</v>
      </c>
      <c r="Q3803" t="s">
        <v>8315</v>
      </c>
    </row>
    <row r="3804" spans="1:17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s="14">
        <f>ROUND((E3804/D3804)*100,0)</f>
        <v>0</v>
      </c>
      <c r="G3804" s="16">
        <f>IFERROR(ROUND(E3804/N3804,2),0)</f>
        <v>0</v>
      </c>
      <c r="H3804" t="s">
        <v>8220</v>
      </c>
      <c r="I3804" t="s">
        <v>8223</v>
      </c>
      <c r="J3804" t="s">
        <v>8245</v>
      </c>
      <c r="K3804" s="11">
        <v>42299.126226851855</v>
      </c>
      <c r="L3804" s="11">
        <v>42269.126226851855</v>
      </c>
      <c r="M3804" t="b">
        <v>0</v>
      </c>
      <c r="N3804">
        <v>0</v>
      </c>
      <c r="O3804" t="b">
        <v>0</v>
      </c>
      <c r="P3804" t="s">
        <v>8273</v>
      </c>
      <c r="Q3804" t="s">
        <v>8315</v>
      </c>
    </row>
    <row r="3805" spans="1:17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s="14">
        <f>ROUND((E3805/D3805)*100,0)</f>
        <v>20</v>
      </c>
      <c r="G3805" s="16">
        <f>IFERROR(ROUND(E3805/N3805,2),0)</f>
        <v>58.95</v>
      </c>
      <c r="H3805" t="s">
        <v>8220</v>
      </c>
      <c r="I3805" t="s">
        <v>8223</v>
      </c>
      <c r="J3805" t="s">
        <v>8245</v>
      </c>
      <c r="K3805" s="11">
        <v>42433.971851851849</v>
      </c>
      <c r="L3805" s="11">
        <v>42403.971851851849</v>
      </c>
      <c r="M3805" t="b">
        <v>0</v>
      </c>
      <c r="N3805">
        <v>40</v>
      </c>
      <c r="O3805" t="b">
        <v>0</v>
      </c>
      <c r="P3805" t="s">
        <v>8273</v>
      </c>
      <c r="Q3805" t="s">
        <v>8315</v>
      </c>
    </row>
    <row r="3806" spans="1:17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s="14">
        <f>ROUND((E3806/D3806)*100,0)</f>
        <v>0</v>
      </c>
      <c r="G3806" s="16">
        <f>IFERROR(ROUND(E3806/N3806,2),0)</f>
        <v>0</v>
      </c>
      <c r="H3806" t="s">
        <v>8220</v>
      </c>
      <c r="I3806" t="s">
        <v>8223</v>
      </c>
      <c r="J3806" t="s">
        <v>8245</v>
      </c>
      <c r="K3806" s="11">
        <v>42582.291666666664</v>
      </c>
      <c r="L3806" s="11">
        <v>42527.00953703704</v>
      </c>
      <c r="M3806" t="b">
        <v>0</v>
      </c>
      <c r="N3806">
        <v>0</v>
      </c>
      <c r="O3806" t="b">
        <v>0</v>
      </c>
      <c r="P3806" t="s">
        <v>8273</v>
      </c>
      <c r="Q3806" t="s">
        <v>8315</v>
      </c>
    </row>
    <row r="3807" spans="1:17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s="14">
        <f>ROUND((E3807/D3807)*100,0)</f>
        <v>0</v>
      </c>
      <c r="G3807" s="16">
        <f>IFERROR(ROUND(E3807/N3807,2),0)</f>
        <v>1.5</v>
      </c>
      <c r="H3807" t="s">
        <v>8220</v>
      </c>
      <c r="I3807" t="s">
        <v>8223</v>
      </c>
      <c r="J3807" t="s">
        <v>8245</v>
      </c>
      <c r="K3807" s="11">
        <v>41909.887037037035</v>
      </c>
      <c r="L3807" s="11">
        <v>41849.887037037035</v>
      </c>
      <c r="M3807" t="b">
        <v>0</v>
      </c>
      <c r="N3807">
        <v>2</v>
      </c>
      <c r="O3807" t="b">
        <v>0</v>
      </c>
      <c r="P3807" t="s">
        <v>8273</v>
      </c>
      <c r="Q3807" t="s">
        <v>8315</v>
      </c>
    </row>
    <row r="3808" spans="1:17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s="14">
        <f>ROUND((E3808/D3808)*100,0)</f>
        <v>0</v>
      </c>
      <c r="G3808" s="16">
        <f>IFERROR(ROUND(E3808/N3808,2),0)</f>
        <v>5</v>
      </c>
      <c r="H3808" t="s">
        <v>8220</v>
      </c>
      <c r="I3808" t="s">
        <v>8225</v>
      </c>
      <c r="J3808" t="s">
        <v>8247</v>
      </c>
      <c r="K3808" s="11">
        <v>41819.259039351855</v>
      </c>
      <c r="L3808" s="11">
        <v>41799.259039351855</v>
      </c>
      <c r="M3808" t="b">
        <v>0</v>
      </c>
      <c r="N3808">
        <v>1</v>
      </c>
      <c r="O3808" t="b">
        <v>0</v>
      </c>
      <c r="P3808" t="s">
        <v>8273</v>
      </c>
      <c r="Q3808" t="s">
        <v>8315</v>
      </c>
    </row>
    <row r="3809" spans="1:17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s="14">
        <f>ROUND((E3809/D3809)*100,0)</f>
        <v>30</v>
      </c>
      <c r="G3809" s="16">
        <f>IFERROR(ROUND(E3809/N3809,2),0)</f>
        <v>50.56</v>
      </c>
      <c r="H3809" t="s">
        <v>8220</v>
      </c>
      <c r="I3809" t="s">
        <v>8223</v>
      </c>
      <c r="J3809" t="s">
        <v>8245</v>
      </c>
      <c r="K3809" s="11">
        <v>42097.909016203703</v>
      </c>
      <c r="L3809" s="11">
        <v>42090.909016203703</v>
      </c>
      <c r="M3809" t="b">
        <v>0</v>
      </c>
      <c r="N3809">
        <v>9</v>
      </c>
      <c r="O3809" t="b">
        <v>0</v>
      </c>
      <c r="P3809" t="s">
        <v>8273</v>
      </c>
      <c r="Q3809" t="s">
        <v>8315</v>
      </c>
    </row>
    <row r="3810" spans="1:17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s="14">
        <f>ROUND((E3810/D3810)*100,0)</f>
        <v>100</v>
      </c>
      <c r="G3810" s="16">
        <f>IFERROR(ROUND(E3810/N3810,2),0)</f>
        <v>41.67</v>
      </c>
      <c r="H3810" t="s">
        <v>8218</v>
      </c>
      <c r="I3810" t="s">
        <v>8224</v>
      </c>
      <c r="J3810" t="s">
        <v>8246</v>
      </c>
      <c r="K3810" s="11">
        <v>42119.412256944444</v>
      </c>
      <c r="L3810" s="11">
        <v>42059.453923611109</v>
      </c>
      <c r="M3810" t="b">
        <v>0</v>
      </c>
      <c r="N3810">
        <v>24</v>
      </c>
      <c r="O3810" t="b">
        <v>1</v>
      </c>
      <c r="P3810" t="s">
        <v>8273</v>
      </c>
      <c r="Q3810" t="s">
        <v>8274</v>
      </c>
    </row>
    <row r="3811" spans="1:17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s="14">
        <f>ROUND((E3811/D3811)*100,0)</f>
        <v>101</v>
      </c>
      <c r="G3811" s="16">
        <f>IFERROR(ROUND(E3811/N3811,2),0)</f>
        <v>53.29</v>
      </c>
      <c r="H3811" t="s">
        <v>8218</v>
      </c>
      <c r="I3811" t="s">
        <v>8224</v>
      </c>
      <c r="J3811" t="s">
        <v>8246</v>
      </c>
      <c r="K3811" s="11">
        <v>41850.958333333336</v>
      </c>
      <c r="L3811" s="11">
        <v>41800.526701388888</v>
      </c>
      <c r="M3811" t="b">
        <v>0</v>
      </c>
      <c r="N3811">
        <v>38</v>
      </c>
      <c r="O3811" t="b">
        <v>1</v>
      </c>
      <c r="P3811" t="s">
        <v>8273</v>
      </c>
      <c r="Q3811" t="s">
        <v>8274</v>
      </c>
    </row>
    <row r="3812" spans="1:17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s="14">
        <f>ROUND((E3812/D3812)*100,0)</f>
        <v>122</v>
      </c>
      <c r="G3812" s="16">
        <f>IFERROR(ROUND(E3812/N3812,2),0)</f>
        <v>70.23</v>
      </c>
      <c r="H3812" t="s">
        <v>8218</v>
      </c>
      <c r="I3812" t="s">
        <v>8223</v>
      </c>
      <c r="J3812" t="s">
        <v>8245</v>
      </c>
      <c r="K3812" s="11">
        <v>42084.807384259257</v>
      </c>
      <c r="L3812" s="11">
        <v>42054.849050925928</v>
      </c>
      <c r="M3812" t="b">
        <v>0</v>
      </c>
      <c r="N3812">
        <v>26</v>
      </c>
      <c r="O3812" t="b">
        <v>1</v>
      </c>
      <c r="P3812" t="s">
        <v>8273</v>
      </c>
      <c r="Q3812" t="s">
        <v>8274</v>
      </c>
    </row>
    <row r="3813" spans="1:17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s="14">
        <f>ROUND((E3813/D3813)*100,0)</f>
        <v>330</v>
      </c>
      <c r="G3813" s="16">
        <f>IFERROR(ROUND(E3813/N3813,2),0)</f>
        <v>43.42</v>
      </c>
      <c r="H3813" t="s">
        <v>8218</v>
      </c>
      <c r="I3813" t="s">
        <v>8224</v>
      </c>
      <c r="J3813" t="s">
        <v>8246</v>
      </c>
      <c r="K3813" s="11">
        <v>42521.458333333336</v>
      </c>
      <c r="L3813" s="11">
        <v>42487.627002314817</v>
      </c>
      <c r="M3813" t="b">
        <v>0</v>
      </c>
      <c r="N3813">
        <v>19</v>
      </c>
      <c r="O3813" t="b">
        <v>1</v>
      </c>
      <c r="P3813" t="s">
        <v>8273</v>
      </c>
      <c r="Q3813" t="s">
        <v>8274</v>
      </c>
    </row>
    <row r="3814" spans="1:17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s="14">
        <f>ROUND((E3814/D3814)*100,0)</f>
        <v>110</v>
      </c>
      <c r="G3814" s="16">
        <f>IFERROR(ROUND(E3814/N3814,2),0)</f>
        <v>199.18</v>
      </c>
      <c r="H3814" t="s">
        <v>8218</v>
      </c>
      <c r="I3814" t="s">
        <v>8228</v>
      </c>
      <c r="J3814" t="s">
        <v>8250</v>
      </c>
      <c r="K3814" s="11">
        <v>42156.165972222225</v>
      </c>
      <c r="L3814" s="11">
        <v>42109.751250000001</v>
      </c>
      <c r="M3814" t="b">
        <v>0</v>
      </c>
      <c r="N3814">
        <v>11</v>
      </c>
      <c r="O3814" t="b">
        <v>1</v>
      </c>
      <c r="P3814" t="s">
        <v>8273</v>
      </c>
      <c r="Q3814" t="s">
        <v>8274</v>
      </c>
    </row>
    <row r="3815" spans="1:17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s="14">
        <f>ROUND((E3815/D3815)*100,0)</f>
        <v>101</v>
      </c>
      <c r="G3815" s="16">
        <f>IFERROR(ROUND(E3815/N3815,2),0)</f>
        <v>78.52</v>
      </c>
      <c r="H3815" t="s">
        <v>8218</v>
      </c>
      <c r="I3815" t="s">
        <v>8223</v>
      </c>
      <c r="J3815" t="s">
        <v>8245</v>
      </c>
      <c r="K3815" s="11">
        <v>42535.904861111114</v>
      </c>
      <c r="L3815" s="11">
        <v>42497.275706018518</v>
      </c>
      <c r="M3815" t="b">
        <v>0</v>
      </c>
      <c r="N3815">
        <v>27</v>
      </c>
      <c r="O3815" t="b">
        <v>1</v>
      </c>
      <c r="P3815" t="s">
        <v>8273</v>
      </c>
      <c r="Q3815" t="s">
        <v>8274</v>
      </c>
    </row>
    <row r="3816" spans="1:17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s="14">
        <f>ROUND((E3816/D3816)*100,0)</f>
        <v>140</v>
      </c>
      <c r="G3816" s="16">
        <f>IFERROR(ROUND(E3816/N3816,2),0)</f>
        <v>61.82</v>
      </c>
      <c r="H3816" t="s">
        <v>8218</v>
      </c>
      <c r="I3816" t="s">
        <v>8223</v>
      </c>
      <c r="J3816" t="s">
        <v>8245</v>
      </c>
      <c r="K3816" s="11">
        <v>42095.165972222225</v>
      </c>
      <c r="L3816" s="11">
        <v>42058.904074074075</v>
      </c>
      <c r="M3816" t="b">
        <v>0</v>
      </c>
      <c r="N3816">
        <v>34</v>
      </c>
      <c r="O3816" t="b">
        <v>1</v>
      </c>
      <c r="P3816" t="s">
        <v>8273</v>
      </c>
      <c r="Q3816" t="s">
        <v>8274</v>
      </c>
    </row>
    <row r="3817" spans="1:17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s="14">
        <f>ROUND((E3817/D3817)*100,0)</f>
        <v>100</v>
      </c>
      <c r="G3817" s="16">
        <f>IFERROR(ROUND(E3817/N3817,2),0)</f>
        <v>50</v>
      </c>
      <c r="H3817" t="s">
        <v>8218</v>
      </c>
      <c r="I3817" t="s">
        <v>8224</v>
      </c>
      <c r="J3817" t="s">
        <v>8246</v>
      </c>
      <c r="K3817" s="11">
        <v>42236.958333333336</v>
      </c>
      <c r="L3817" s="11">
        <v>42207.259918981479</v>
      </c>
      <c r="M3817" t="b">
        <v>0</v>
      </c>
      <c r="N3817">
        <v>20</v>
      </c>
      <c r="O3817" t="b">
        <v>1</v>
      </c>
      <c r="P3817" t="s">
        <v>8273</v>
      </c>
      <c r="Q3817" t="s">
        <v>8274</v>
      </c>
    </row>
    <row r="3818" spans="1:17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s="14">
        <f>ROUND((E3818/D3818)*100,0)</f>
        <v>119</v>
      </c>
      <c r="G3818" s="16">
        <f>IFERROR(ROUND(E3818/N3818,2),0)</f>
        <v>48.34</v>
      </c>
      <c r="H3818" t="s">
        <v>8218</v>
      </c>
      <c r="I3818" t="s">
        <v>8223</v>
      </c>
      <c r="J3818" t="s">
        <v>8245</v>
      </c>
      <c r="K3818" s="11">
        <v>41837.690081018518</v>
      </c>
      <c r="L3818" s="11">
        <v>41807.690081018518</v>
      </c>
      <c r="M3818" t="b">
        <v>0</v>
      </c>
      <c r="N3818">
        <v>37</v>
      </c>
      <c r="O3818" t="b">
        <v>1</v>
      </c>
      <c r="P3818" t="s">
        <v>8273</v>
      </c>
      <c r="Q3818" t="s">
        <v>8274</v>
      </c>
    </row>
    <row r="3819" spans="1:17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s="14">
        <f>ROUND((E3819/D3819)*100,0)</f>
        <v>107</v>
      </c>
      <c r="G3819" s="16">
        <f>IFERROR(ROUND(E3819/N3819,2),0)</f>
        <v>107.25</v>
      </c>
      <c r="H3819" t="s">
        <v>8218</v>
      </c>
      <c r="I3819" t="s">
        <v>8223</v>
      </c>
      <c r="J3819" t="s">
        <v>8245</v>
      </c>
      <c r="K3819" s="11">
        <v>42301.165972222225</v>
      </c>
      <c r="L3819" s="11">
        <v>42284.696944444448</v>
      </c>
      <c r="M3819" t="b">
        <v>0</v>
      </c>
      <c r="N3819">
        <v>20</v>
      </c>
      <c r="O3819" t="b">
        <v>1</v>
      </c>
      <c r="P3819" t="s">
        <v>8273</v>
      </c>
      <c r="Q3819" t="s">
        <v>8274</v>
      </c>
    </row>
    <row r="3820" spans="1:17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s="14">
        <f>ROUND((E3820/D3820)*100,0)</f>
        <v>228</v>
      </c>
      <c r="G3820" s="16">
        <f>IFERROR(ROUND(E3820/N3820,2),0)</f>
        <v>57</v>
      </c>
      <c r="H3820" t="s">
        <v>8218</v>
      </c>
      <c r="I3820" t="s">
        <v>8223</v>
      </c>
      <c r="J3820" t="s">
        <v>8245</v>
      </c>
      <c r="K3820" s="11">
        <v>42075.800717592596</v>
      </c>
      <c r="L3820" s="11">
        <v>42045.84238425926</v>
      </c>
      <c r="M3820" t="b">
        <v>0</v>
      </c>
      <c r="N3820">
        <v>10</v>
      </c>
      <c r="O3820" t="b">
        <v>1</v>
      </c>
      <c r="P3820" t="s">
        <v>8273</v>
      </c>
      <c r="Q3820" t="s">
        <v>8274</v>
      </c>
    </row>
    <row r="3821" spans="1:17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s="14">
        <f>ROUND((E3821/D3821)*100,0)</f>
        <v>106</v>
      </c>
      <c r="G3821" s="16">
        <f>IFERROR(ROUND(E3821/N3821,2),0)</f>
        <v>40.92</v>
      </c>
      <c r="H3821" t="s">
        <v>8218</v>
      </c>
      <c r="I3821" t="s">
        <v>8223</v>
      </c>
      <c r="J3821" t="s">
        <v>8245</v>
      </c>
      <c r="K3821" s="11">
        <v>42202.876388888886</v>
      </c>
      <c r="L3821" s="11">
        <v>42184.209537037037</v>
      </c>
      <c r="M3821" t="b">
        <v>0</v>
      </c>
      <c r="N3821">
        <v>26</v>
      </c>
      <c r="O3821" t="b">
        <v>1</v>
      </c>
      <c r="P3821" t="s">
        <v>8273</v>
      </c>
      <c r="Q3821" t="s">
        <v>8274</v>
      </c>
    </row>
    <row r="3822" spans="1:17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s="14">
        <f>ROUND((E3822/D3822)*100,0)</f>
        <v>143</v>
      </c>
      <c r="G3822" s="16">
        <f>IFERROR(ROUND(E3822/N3822,2),0)</f>
        <v>21.5</v>
      </c>
      <c r="H3822" t="s">
        <v>8218</v>
      </c>
      <c r="I3822" t="s">
        <v>8224</v>
      </c>
      <c r="J3822" t="s">
        <v>8246</v>
      </c>
      <c r="K3822" s="11">
        <v>42190.651817129627</v>
      </c>
      <c r="L3822" s="11">
        <v>42160.651817129627</v>
      </c>
      <c r="M3822" t="b">
        <v>0</v>
      </c>
      <c r="N3822">
        <v>20</v>
      </c>
      <c r="O3822" t="b">
        <v>1</v>
      </c>
      <c r="P3822" t="s">
        <v>8273</v>
      </c>
      <c r="Q3822" t="s">
        <v>8274</v>
      </c>
    </row>
    <row r="3823" spans="1:17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s="14">
        <f>ROUND((E3823/D3823)*100,0)</f>
        <v>105</v>
      </c>
      <c r="G3823" s="16">
        <f>IFERROR(ROUND(E3823/N3823,2),0)</f>
        <v>79.540000000000006</v>
      </c>
      <c r="H3823" t="s">
        <v>8218</v>
      </c>
      <c r="I3823" t="s">
        <v>8223</v>
      </c>
      <c r="J3823" t="s">
        <v>8245</v>
      </c>
      <c r="K3823" s="11">
        <v>42373.180636574078</v>
      </c>
      <c r="L3823" s="11">
        <v>42341.180636574078</v>
      </c>
      <c r="M3823" t="b">
        <v>0</v>
      </c>
      <c r="N3823">
        <v>46</v>
      </c>
      <c r="O3823" t="b">
        <v>1</v>
      </c>
      <c r="P3823" t="s">
        <v>8273</v>
      </c>
      <c r="Q3823" t="s">
        <v>8274</v>
      </c>
    </row>
    <row r="3824" spans="1:17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s="14">
        <f>ROUND((E3824/D3824)*100,0)</f>
        <v>110</v>
      </c>
      <c r="G3824" s="16">
        <f>IFERROR(ROUND(E3824/N3824,2),0)</f>
        <v>72.38</v>
      </c>
      <c r="H3824" t="s">
        <v>8218</v>
      </c>
      <c r="I3824" t="s">
        <v>8235</v>
      </c>
      <c r="J3824" t="s">
        <v>8248</v>
      </c>
      <c r="K3824" s="11">
        <v>42388.957638888889</v>
      </c>
      <c r="L3824" s="11">
        <v>42329.838159722225</v>
      </c>
      <c r="M3824" t="b">
        <v>0</v>
      </c>
      <c r="N3824">
        <v>76</v>
      </c>
      <c r="O3824" t="b">
        <v>1</v>
      </c>
      <c r="P3824" t="s">
        <v>8273</v>
      </c>
      <c r="Q3824" t="s">
        <v>8274</v>
      </c>
    </row>
    <row r="3825" spans="1:17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s="14">
        <f>ROUND((E3825/D3825)*100,0)</f>
        <v>106</v>
      </c>
      <c r="G3825" s="16">
        <f>IFERROR(ROUND(E3825/N3825,2),0)</f>
        <v>64.63</v>
      </c>
      <c r="H3825" t="s">
        <v>8218</v>
      </c>
      <c r="I3825" t="s">
        <v>8223</v>
      </c>
      <c r="J3825" t="s">
        <v>8245</v>
      </c>
      <c r="K3825" s="11">
        <v>42205.165972222225</v>
      </c>
      <c r="L3825" s="11">
        <v>42170.910231481481</v>
      </c>
      <c r="M3825" t="b">
        <v>0</v>
      </c>
      <c r="N3825">
        <v>41</v>
      </c>
      <c r="O3825" t="b">
        <v>1</v>
      </c>
      <c r="P3825" t="s">
        <v>8273</v>
      </c>
      <c r="Q3825" t="s">
        <v>8274</v>
      </c>
    </row>
    <row r="3826" spans="1:17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s="14">
        <f>ROUND((E3826/D3826)*100,0)</f>
        <v>108</v>
      </c>
      <c r="G3826" s="16">
        <f>IFERROR(ROUND(E3826/N3826,2),0)</f>
        <v>38.57</v>
      </c>
      <c r="H3826" t="s">
        <v>8218</v>
      </c>
      <c r="I3826" t="s">
        <v>8224</v>
      </c>
      <c r="J3826" t="s">
        <v>8246</v>
      </c>
      <c r="K3826" s="11">
        <v>42583.570138888892</v>
      </c>
      <c r="L3826" s="11">
        <v>42571.626192129632</v>
      </c>
      <c r="M3826" t="b">
        <v>0</v>
      </c>
      <c r="N3826">
        <v>7</v>
      </c>
      <c r="O3826" t="b">
        <v>1</v>
      </c>
      <c r="P3826" t="s">
        <v>8273</v>
      </c>
      <c r="Q3826" t="s">
        <v>8274</v>
      </c>
    </row>
    <row r="3827" spans="1:17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s="14">
        <f>ROUND((E3827/D3827)*100,0)</f>
        <v>105</v>
      </c>
      <c r="G3827" s="16">
        <f>IFERROR(ROUND(E3827/N3827,2),0)</f>
        <v>107.57</v>
      </c>
      <c r="H3827" t="s">
        <v>8218</v>
      </c>
      <c r="I3827" t="s">
        <v>8223</v>
      </c>
      <c r="J3827" t="s">
        <v>8245</v>
      </c>
      <c r="K3827" s="11">
        <v>42172.069606481484</v>
      </c>
      <c r="L3827" s="11">
        <v>42151.069606481484</v>
      </c>
      <c r="M3827" t="b">
        <v>0</v>
      </c>
      <c r="N3827">
        <v>49</v>
      </c>
      <c r="O3827" t="b">
        <v>1</v>
      </c>
      <c r="P3827" t="s">
        <v>8273</v>
      </c>
      <c r="Q3827" t="s">
        <v>8274</v>
      </c>
    </row>
    <row r="3828" spans="1:17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s="14">
        <f>ROUND((E3828/D3828)*100,0)</f>
        <v>119</v>
      </c>
      <c r="G3828" s="16">
        <f>IFERROR(ROUND(E3828/N3828,2),0)</f>
        <v>27.5</v>
      </c>
      <c r="H3828" t="s">
        <v>8218</v>
      </c>
      <c r="I3828" t="s">
        <v>8224</v>
      </c>
      <c r="J3828" t="s">
        <v>8246</v>
      </c>
      <c r="K3828" s="11">
        <v>42131.423541666663</v>
      </c>
      <c r="L3828" s="11">
        <v>42101.423541666663</v>
      </c>
      <c r="M3828" t="b">
        <v>0</v>
      </c>
      <c r="N3828">
        <v>26</v>
      </c>
      <c r="O3828" t="b">
        <v>1</v>
      </c>
      <c r="P3828" t="s">
        <v>8273</v>
      </c>
      <c r="Q3828" t="s">
        <v>8274</v>
      </c>
    </row>
    <row r="3829" spans="1:17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s="14">
        <f>ROUND((E3829/D3829)*100,0)</f>
        <v>153</v>
      </c>
      <c r="G3829" s="16">
        <f>IFERROR(ROUND(E3829/N3829,2),0)</f>
        <v>70.459999999999994</v>
      </c>
      <c r="H3829" t="s">
        <v>8218</v>
      </c>
      <c r="I3829" t="s">
        <v>8224</v>
      </c>
      <c r="J3829" t="s">
        <v>8246</v>
      </c>
      <c r="K3829" s="11">
        <v>42090</v>
      </c>
      <c r="L3829" s="11">
        <v>42034.928252314814</v>
      </c>
      <c r="M3829" t="b">
        <v>0</v>
      </c>
      <c r="N3829">
        <v>65</v>
      </c>
      <c r="O3829" t="b">
        <v>1</v>
      </c>
      <c r="P3829" t="s">
        <v>8273</v>
      </c>
      <c r="Q3829" t="s">
        <v>8274</v>
      </c>
    </row>
    <row r="3830" spans="1:17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s="14">
        <f>ROUND((E3830/D3830)*100,0)</f>
        <v>100</v>
      </c>
      <c r="G3830" s="16">
        <f>IFERROR(ROUND(E3830/N3830,2),0)</f>
        <v>178.57</v>
      </c>
      <c r="H3830" t="s">
        <v>8218</v>
      </c>
      <c r="I3830" t="s">
        <v>8223</v>
      </c>
      <c r="J3830" t="s">
        <v>8245</v>
      </c>
      <c r="K3830" s="11">
        <v>42004.569293981483</v>
      </c>
      <c r="L3830" s="11">
        <v>41944.527627314812</v>
      </c>
      <c r="M3830" t="b">
        <v>0</v>
      </c>
      <c r="N3830">
        <v>28</v>
      </c>
      <c r="O3830" t="b">
        <v>1</v>
      </c>
      <c r="P3830" t="s">
        <v>8273</v>
      </c>
      <c r="Q3830" t="s">
        <v>8274</v>
      </c>
    </row>
    <row r="3831" spans="1:17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s="14">
        <f>ROUND((E3831/D3831)*100,0)</f>
        <v>100</v>
      </c>
      <c r="G3831" s="16">
        <f>IFERROR(ROUND(E3831/N3831,2),0)</f>
        <v>62.63</v>
      </c>
      <c r="H3831" t="s">
        <v>8218</v>
      </c>
      <c r="I3831" t="s">
        <v>8223</v>
      </c>
      <c r="J3831" t="s">
        <v>8245</v>
      </c>
      <c r="K3831" s="11">
        <v>42613.865405092591</v>
      </c>
      <c r="L3831" s="11">
        <v>42593.865405092591</v>
      </c>
      <c r="M3831" t="b">
        <v>0</v>
      </c>
      <c r="N3831">
        <v>8</v>
      </c>
      <c r="O3831" t="b">
        <v>1</v>
      </c>
      <c r="P3831" t="s">
        <v>8273</v>
      </c>
      <c r="Q3831" t="s">
        <v>8274</v>
      </c>
    </row>
    <row r="3832" spans="1:17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s="14">
        <f>ROUND((E3832/D3832)*100,0)</f>
        <v>225</v>
      </c>
      <c r="G3832" s="16">
        <f>IFERROR(ROUND(E3832/N3832,2),0)</f>
        <v>75</v>
      </c>
      <c r="H3832" t="s">
        <v>8218</v>
      </c>
      <c r="I3832" t="s">
        <v>8223</v>
      </c>
      <c r="J3832" t="s">
        <v>8245</v>
      </c>
      <c r="K3832" s="11">
        <v>42517.740868055553</v>
      </c>
      <c r="L3832" s="11">
        <v>42503.740868055553</v>
      </c>
      <c r="M3832" t="b">
        <v>0</v>
      </c>
      <c r="N3832">
        <v>3</v>
      </c>
      <c r="O3832" t="b">
        <v>1</v>
      </c>
      <c r="P3832" t="s">
        <v>8273</v>
      </c>
      <c r="Q3832" t="s">
        <v>8274</v>
      </c>
    </row>
    <row r="3833" spans="1:17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s="14">
        <f>ROUND((E3833/D3833)*100,0)</f>
        <v>106</v>
      </c>
      <c r="G3833" s="16">
        <f>IFERROR(ROUND(E3833/N3833,2),0)</f>
        <v>58.9</v>
      </c>
      <c r="H3833" t="s">
        <v>8218</v>
      </c>
      <c r="I3833" t="s">
        <v>8223</v>
      </c>
      <c r="J3833" t="s">
        <v>8245</v>
      </c>
      <c r="K3833" s="11">
        <v>41948.890567129631</v>
      </c>
      <c r="L3833" s="11">
        <v>41927.848900462966</v>
      </c>
      <c r="M3833" t="b">
        <v>0</v>
      </c>
      <c r="N3833">
        <v>9</v>
      </c>
      <c r="O3833" t="b">
        <v>1</v>
      </c>
      <c r="P3833" t="s">
        <v>8273</v>
      </c>
      <c r="Q3833" t="s">
        <v>8274</v>
      </c>
    </row>
    <row r="3834" spans="1:17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s="14">
        <f>ROUND((E3834/D3834)*100,0)</f>
        <v>105</v>
      </c>
      <c r="G3834" s="16">
        <f>IFERROR(ROUND(E3834/N3834,2),0)</f>
        <v>139.56</v>
      </c>
      <c r="H3834" t="s">
        <v>8218</v>
      </c>
      <c r="I3834" t="s">
        <v>8223</v>
      </c>
      <c r="J3834" t="s">
        <v>8245</v>
      </c>
      <c r="K3834" s="11">
        <v>42420.114988425928</v>
      </c>
      <c r="L3834" s="11">
        <v>42375.114988425928</v>
      </c>
      <c r="M3834" t="b">
        <v>0</v>
      </c>
      <c r="N3834">
        <v>9</v>
      </c>
      <c r="O3834" t="b">
        <v>1</v>
      </c>
      <c r="P3834" t="s">
        <v>8273</v>
      </c>
      <c r="Q3834" t="s">
        <v>8274</v>
      </c>
    </row>
    <row r="3835" spans="1:17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s="14">
        <f>ROUND((E3835/D3835)*100,0)</f>
        <v>117</v>
      </c>
      <c r="G3835" s="16">
        <f>IFERROR(ROUND(E3835/N3835,2),0)</f>
        <v>70</v>
      </c>
      <c r="H3835" t="s">
        <v>8218</v>
      </c>
      <c r="I3835" t="s">
        <v>8228</v>
      </c>
      <c r="J3835" t="s">
        <v>8250</v>
      </c>
      <c r="K3835" s="11">
        <v>41974.79791666667</v>
      </c>
      <c r="L3835" s="11">
        <v>41963.872361111113</v>
      </c>
      <c r="M3835" t="b">
        <v>0</v>
      </c>
      <c r="N3835">
        <v>20</v>
      </c>
      <c r="O3835" t="b">
        <v>1</v>
      </c>
      <c r="P3835" t="s">
        <v>8273</v>
      </c>
      <c r="Q3835" t="s">
        <v>8274</v>
      </c>
    </row>
    <row r="3836" spans="1:17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s="14">
        <f>ROUND((E3836/D3836)*100,0)</f>
        <v>109</v>
      </c>
      <c r="G3836" s="16">
        <f>IFERROR(ROUND(E3836/N3836,2),0)</f>
        <v>57.39</v>
      </c>
      <c r="H3836" t="s">
        <v>8218</v>
      </c>
      <c r="I3836" t="s">
        <v>8224</v>
      </c>
      <c r="J3836" t="s">
        <v>8246</v>
      </c>
      <c r="K3836" s="11">
        <v>42173.445219907408</v>
      </c>
      <c r="L3836" s="11">
        <v>42143.445219907408</v>
      </c>
      <c r="M3836" t="b">
        <v>0</v>
      </c>
      <c r="N3836">
        <v>57</v>
      </c>
      <c r="O3836" t="b">
        <v>1</v>
      </c>
      <c r="P3836" t="s">
        <v>8273</v>
      </c>
      <c r="Q3836" t="s">
        <v>8274</v>
      </c>
    </row>
    <row r="3837" spans="1:17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s="14">
        <f>ROUND((E3837/D3837)*100,0)</f>
        <v>160</v>
      </c>
      <c r="G3837" s="16">
        <f>IFERROR(ROUND(E3837/N3837,2),0)</f>
        <v>40</v>
      </c>
      <c r="H3837" t="s">
        <v>8218</v>
      </c>
      <c r="I3837" t="s">
        <v>8224</v>
      </c>
      <c r="J3837" t="s">
        <v>8246</v>
      </c>
      <c r="K3837" s="11">
        <v>42481.94222222222</v>
      </c>
      <c r="L3837" s="11">
        <v>42460.94222222222</v>
      </c>
      <c r="M3837" t="b">
        <v>0</v>
      </c>
      <c r="N3837">
        <v>8</v>
      </c>
      <c r="O3837" t="b">
        <v>1</v>
      </c>
      <c r="P3837" t="s">
        <v>8273</v>
      </c>
      <c r="Q3837" t="s">
        <v>8274</v>
      </c>
    </row>
    <row r="3838" spans="1:17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s="14">
        <f>ROUND((E3838/D3838)*100,0)</f>
        <v>113</v>
      </c>
      <c r="G3838" s="16">
        <f>IFERROR(ROUND(E3838/N3838,2),0)</f>
        <v>64.290000000000006</v>
      </c>
      <c r="H3838" t="s">
        <v>8218</v>
      </c>
      <c r="I3838" t="s">
        <v>8223</v>
      </c>
      <c r="J3838" t="s">
        <v>8245</v>
      </c>
      <c r="K3838" s="11">
        <v>42585.17291666667</v>
      </c>
      <c r="L3838" s="11">
        <v>42553.926527777781</v>
      </c>
      <c r="M3838" t="b">
        <v>0</v>
      </c>
      <c r="N3838">
        <v>14</v>
      </c>
      <c r="O3838" t="b">
        <v>1</v>
      </c>
      <c r="P3838" t="s">
        <v>8273</v>
      </c>
      <c r="Q3838" t="s">
        <v>8274</v>
      </c>
    </row>
    <row r="3839" spans="1:17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s="14">
        <f>ROUND((E3839/D3839)*100,0)</f>
        <v>102</v>
      </c>
      <c r="G3839" s="16">
        <f>IFERROR(ROUND(E3839/N3839,2),0)</f>
        <v>120.12</v>
      </c>
      <c r="H3839" t="s">
        <v>8218</v>
      </c>
      <c r="I3839" t="s">
        <v>8224</v>
      </c>
      <c r="J3839" t="s">
        <v>8246</v>
      </c>
      <c r="K3839" s="11">
        <v>42188.765717592592</v>
      </c>
      <c r="L3839" s="11">
        <v>42152.765717592592</v>
      </c>
      <c r="M3839" t="b">
        <v>0</v>
      </c>
      <c r="N3839">
        <v>17</v>
      </c>
      <c r="O3839" t="b">
        <v>1</v>
      </c>
      <c r="P3839" t="s">
        <v>8273</v>
      </c>
      <c r="Q3839" t="s">
        <v>8274</v>
      </c>
    </row>
    <row r="3840" spans="1:17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s="14">
        <f>ROUND((E3840/D3840)*100,0)</f>
        <v>101</v>
      </c>
      <c r="G3840" s="16">
        <f>IFERROR(ROUND(E3840/N3840,2),0)</f>
        <v>1008.24</v>
      </c>
      <c r="H3840" t="s">
        <v>8218</v>
      </c>
      <c r="I3840" t="s">
        <v>8234</v>
      </c>
      <c r="J3840" t="s">
        <v>8254</v>
      </c>
      <c r="K3840" s="11">
        <v>42146.710752314815</v>
      </c>
      <c r="L3840" s="11">
        <v>42116.710752314815</v>
      </c>
      <c r="M3840" t="b">
        <v>0</v>
      </c>
      <c r="N3840">
        <v>100</v>
      </c>
      <c r="O3840" t="b">
        <v>1</v>
      </c>
      <c r="P3840" t="s">
        <v>8273</v>
      </c>
      <c r="Q3840" t="s">
        <v>8274</v>
      </c>
    </row>
    <row r="3841" spans="1:17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s="14">
        <f>ROUND((E3841/D3841)*100,0)</f>
        <v>101</v>
      </c>
      <c r="G3841" s="16">
        <f>IFERROR(ROUND(E3841/N3841,2),0)</f>
        <v>63.28</v>
      </c>
      <c r="H3841" t="s">
        <v>8218</v>
      </c>
      <c r="I3841" t="s">
        <v>8223</v>
      </c>
      <c r="J3841" t="s">
        <v>8245</v>
      </c>
      <c r="K3841" s="11">
        <v>42215.142638888887</v>
      </c>
      <c r="L3841" s="11">
        <v>42155.142638888887</v>
      </c>
      <c r="M3841" t="b">
        <v>0</v>
      </c>
      <c r="N3841">
        <v>32</v>
      </c>
      <c r="O3841" t="b">
        <v>1</v>
      </c>
      <c r="P3841" t="s">
        <v>8273</v>
      </c>
      <c r="Q3841" t="s">
        <v>8274</v>
      </c>
    </row>
    <row r="3842" spans="1:17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s="14">
        <f>ROUND((E3842/D3842)*100,0)</f>
        <v>6500</v>
      </c>
      <c r="G3842" s="16">
        <f>IFERROR(ROUND(E3842/N3842,2),0)</f>
        <v>21.67</v>
      </c>
      <c r="H3842" t="s">
        <v>8218</v>
      </c>
      <c r="I3842" t="s">
        <v>8224</v>
      </c>
      <c r="J3842" t="s">
        <v>8246</v>
      </c>
      <c r="K3842" s="11">
        <v>42457.660057870373</v>
      </c>
      <c r="L3842" s="11">
        <v>42432.701724537037</v>
      </c>
      <c r="M3842" t="b">
        <v>0</v>
      </c>
      <c r="N3842">
        <v>3</v>
      </c>
      <c r="O3842" t="b">
        <v>1</v>
      </c>
      <c r="P3842" t="s">
        <v>8273</v>
      </c>
      <c r="Q3842" t="s">
        <v>8274</v>
      </c>
    </row>
    <row r="3843" spans="1:17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s="14">
        <f t="shared" ref="F3843:F3906" si="0">ROUND((E3843/D3843)*100,0)</f>
        <v>9</v>
      </c>
      <c r="G3843" s="16">
        <f t="shared" ref="G3843:G3906" si="1">IFERROR(ROUND(E3843/N3843,2),0)</f>
        <v>25.65</v>
      </c>
      <c r="H3843" t="s">
        <v>8220</v>
      </c>
      <c r="I3843" t="s">
        <v>8223</v>
      </c>
      <c r="J3843" t="s">
        <v>8245</v>
      </c>
      <c r="K3843" s="11">
        <v>41840.785729166666</v>
      </c>
      <c r="L3843" s="11">
        <v>41780.785729166666</v>
      </c>
      <c r="M3843" t="b">
        <v>1</v>
      </c>
      <c r="N3843">
        <v>34</v>
      </c>
      <c r="O3843" t="b">
        <v>0</v>
      </c>
      <c r="P3843" t="s">
        <v>8273</v>
      </c>
      <c r="Q3843" t="s">
        <v>8274</v>
      </c>
    </row>
    <row r="3844" spans="1:17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s="14">
        <f t="shared" si="0"/>
        <v>22</v>
      </c>
      <c r="G3844" s="16">
        <f t="shared" si="1"/>
        <v>47.7</v>
      </c>
      <c r="H3844" t="s">
        <v>8220</v>
      </c>
      <c r="I3844" t="s">
        <v>8224</v>
      </c>
      <c r="J3844" t="s">
        <v>8246</v>
      </c>
      <c r="K3844" s="11">
        <v>41770.493657407409</v>
      </c>
      <c r="L3844" s="11">
        <v>41740.493657407409</v>
      </c>
      <c r="M3844" t="b">
        <v>1</v>
      </c>
      <c r="N3844">
        <v>23</v>
      </c>
      <c r="O3844" t="b">
        <v>0</v>
      </c>
      <c r="P3844" t="s">
        <v>8273</v>
      </c>
      <c r="Q3844" t="s">
        <v>8274</v>
      </c>
    </row>
    <row r="3845" spans="1:17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s="14">
        <f t="shared" si="0"/>
        <v>21</v>
      </c>
      <c r="G3845" s="16">
        <f t="shared" si="1"/>
        <v>56.05</v>
      </c>
      <c r="H3845" t="s">
        <v>8220</v>
      </c>
      <c r="I3845" t="s">
        <v>8223</v>
      </c>
      <c r="J3845" t="s">
        <v>8245</v>
      </c>
      <c r="K3845" s="11">
        <v>41791.072500000002</v>
      </c>
      <c r="L3845" s="11">
        <v>41766.072500000002</v>
      </c>
      <c r="M3845" t="b">
        <v>1</v>
      </c>
      <c r="N3845">
        <v>19</v>
      </c>
      <c r="O3845" t="b">
        <v>0</v>
      </c>
      <c r="P3845" t="s">
        <v>8273</v>
      </c>
      <c r="Q3845" t="s">
        <v>8274</v>
      </c>
    </row>
    <row r="3846" spans="1:17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s="14">
        <f t="shared" si="0"/>
        <v>41</v>
      </c>
      <c r="G3846" s="16">
        <f t="shared" si="1"/>
        <v>81.319999999999993</v>
      </c>
      <c r="H3846" t="s">
        <v>8220</v>
      </c>
      <c r="I3846" t="s">
        <v>8223</v>
      </c>
      <c r="J3846" t="s">
        <v>8245</v>
      </c>
      <c r="K3846" s="11">
        <v>41793.290972222225</v>
      </c>
      <c r="L3846" s="11">
        <v>41766.617291666669</v>
      </c>
      <c r="M3846" t="b">
        <v>1</v>
      </c>
      <c r="N3846">
        <v>50</v>
      </c>
      <c r="O3846" t="b">
        <v>0</v>
      </c>
      <c r="P3846" t="s">
        <v>8273</v>
      </c>
      <c r="Q3846" t="s">
        <v>8274</v>
      </c>
    </row>
    <row r="3847" spans="1:17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s="14">
        <f t="shared" si="0"/>
        <v>2</v>
      </c>
      <c r="G3847" s="16">
        <f t="shared" si="1"/>
        <v>70.17</v>
      </c>
      <c r="H3847" t="s">
        <v>8220</v>
      </c>
      <c r="I3847" t="s">
        <v>8223</v>
      </c>
      <c r="J3847" t="s">
        <v>8245</v>
      </c>
      <c r="K3847" s="11">
        <v>42278.627013888887</v>
      </c>
      <c r="L3847" s="11">
        <v>42248.627013888887</v>
      </c>
      <c r="M3847" t="b">
        <v>1</v>
      </c>
      <c r="N3847">
        <v>12</v>
      </c>
      <c r="O3847" t="b">
        <v>0</v>
      </c>
      <c r="P3847" t="s">
        <v>8273</v>
      </c>
      <c r="Q3847" t="s">
        <v>8274</v>
      </c>
    </row>
    <row r="3848" spans="1:17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s="14">
        <f t="shared" si="0"/>
        <v>3</v>
      </c>
      <c r="G3848" s="16">
        <f t="shared" si="1"/>
        <v>23.63</v>
      </c>
      <c r="H3848" t="s">
        <v>8220</v>
      </c>
      <c r="I3848" t="s">
        <v>8223</v>
      </c>
      <c r="J3848" t="s">
        <v>8245</v>
      </c>
      <c r="K3848" s="11">
        <v>41916.290972222225</v>
      </c>
      <c r="L3848" s="11">
        <v>41885.221550925926</v>
      </c>
      <c r="M3848" t="b">
        <v>1</v>
      </c>
      <c r="N3848">
        <v>8</v>
      </c>
      <c r="O3848" t="b">
        <v>0</v>
      </c>
      <c r="P3848" t="s">
        <v>8273</v>
      </c>
      <c r="Q3848" t="s">
        <v>8274</v>
      </c>
    </row>
    <row r="3849" spans="1:17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s="14">
        <f t="shared" si="0"/>
        <v>16</v>
      </c>
      <c r="G3849" s="16">
        <f t="shared" si="1"/>
        <v>188.56</v>
      </c>
      <c r="H3849" t="s">
        <v>8220</v>
      </c>
      <c r="I3849" t="s">
        <v>8223</v>
      </c>
      <c r="J3849" t="s">
        <v>8245</v>
      </c>
      <c r="K3849" s="11">
        <v>42204.224432870367</v>
      </c>
      <c r="L3849" s="11">
        <v>42159.224432870367</v>
      </c>
      <c r="M3849" t="b">
        <v>1</v>
      </c>
      <c r="N3849">
        <v>9</v>
      </c>
      <c r="O3849" t="b">
        <v>0</v>
      </c>
      <c r="P3849" t="s">
        <v>8273</v>
      </c>
      <c r="Q3849" t="s">
        <v>8274</v>
      </c>
    </row>
    <row r="3850" spans="1:17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s="14">
        <f t="shared" si="0"/>
        <v>16</v>
      </c>
      <c r="G3850" s="16">
        <f t="shared" si="1"/>
        <v>49.51</v>
      </c>
      <c r="H3850" t="s">
        <v>8220</v>
      </c>
      <c r="I3850" t="s">
        <v>8223</v>
      </c>
      <c r="J3850" t="s">
        <v>8245</v>
      </c>
      <c r="K3850" s="11">
        <v>42295.817002314812</v>
      </c>
      <c r="L3850" s="11">
        <v>42265.817002314812</v>
      </c>
      <c r="M3850" t="b">
        <v>1</v>
      </c>
      <c r="N3850">
        <v>43</v>
      </c>
      <c r="O3850" t="b">
        <v>0</v>
      </c>
      <c r="P3850" t="s">
        <v>8273</v>
      </c>
      <c r="Q3850" t="s">
        <v>8274</v>
      </c>
    </row>
    <row r="3851" spans="1:17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s="14">
        <f t="shared" si="0"/>
        <v>7</v>
      </c>
      <c r="G3851" s="16">
        <f t="shared" si="1"/>
        <v>75.459999999999994</v>
      </c>
      <c r="H3851" t="s">
        <v>8220</v>
      </c>
      <c r="I3851" t="s">
        <v>8235</v>
      </c>
      <c r="J3851" t="s">
        <v>8248</v>
      </c>
      <c r="K3851" s="11">
        <v>42166.767175925925</v>
      </c>
      <c r="L3851" s="11">
        <v>42136.767175925925</v>
      </c>
      <c r="M3851" t="b">
        <v>1</v>
      </c>
      <c r="N3851">
        <v>28</v>
      </c>
      <c r="O3851" t="b">
        <v>0</v>
      </c>
      <c r="P3851" t="s">
        <v>8273</v>
      </c>
      <c r="Q3851" t="s">
        <v>8274</v>
      </c>
    </row>
    <row r="3852" spans="1:17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s="14">
        <f t="shared" si="0"/>
        <v>4</v>
      </c>
      <c r="G3852" s="16">
        <f t="shared" si="1"/>
        <v>9.5</v>
      </c>
      <c r="H3852" t="s">
        <v>8220</v>
      </c>
      <c r="I3852" t="s">
        <v>8223</v>
      </c>
      <c r="J3852" t="s">
        <v>8245</v>
      </c>
      <c r="K3852" s="11">
        <v>42005.124340277776</v>
      </c>
      <c r="L3852" s="11">
        <v>41975.124340277776</v>
      </c>
      <c r="M3852" t="b">
        <v>1</v>
      </c>
      <c r="N3852">
        <v>4</v>
      </c>
      <c r="O3852" t="b">
        <v>0</v>
      </c>
      <c r="P3852" t="s">
        <v>8273</v>
      </c>
      <c r="Q3852" t="s">
        <v>8274</v>
      </c>
    </row>
    <row r="3853" spans="1:17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s="14">
        <f t="shared" si="0"/>
        <v>34</v>
      </c>
      <c r="G3853" s="16">
        <f t="shared" si="1"/>
        <v>35.5</v>
      </c>
      <c r="H3853" t="s">
        <v>8220</v>
      </c>
      <c r="I3853" t="s">
        <v>8224</v>
      </c>
      <c r="J3853" t="s">
        <v>8246</v>
      </c>
      <c r="K3853" s="11">
        <v>42202.439571759256</v>
      </c>
      <c r="L3853" s="11">
        <v>42172.439571759256</v>
      </c>
      <c r="M3853" t="b">
        <v>1</v>
      </c>
      <c r="N3853">
        <v>24</v>
      </c>
      <c r="O3853" t="b">
        <v>0</v>
      </c>
      <c r="P3853" t="s">
        <v>8273</v>
      </c>
      <c r="Q3853" t="s">
        <v>8274</v>
      </c>
    </row>
    <row r="3854" spans="1:17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s="14">
        <f t="shared" si="0"/>
        <v>0</v>
      </c>
      <c r="G3854" s="16">
        <f t="shared" si="1"/>
        <v>10</v>
      </c>
      <c r="H3854" t="s">
        <v>8220</v>
      </c>
      <c r="I3854" t="s">
        <v>8223</v>
      </c>
      <c r="J3854" t="s">
        <v>8245</v>
      </c>
      <c r="K3854" s="11">
        <v>42090.149027777778</v>
      </c>
      <c r="L3854" s="11">
        <v>42065.190694444442</v>
      </c>
      <c r="M3854" t="b">
        <v>0</v>
      </c>
      <c r="N3854">
        <v>2</v>
      </c>
      <c r="O3854" t="b">
        <v>0</v>
      </c>
      <c r="P3854" t="s">
        <v>8273</v>
      </c>
      <c r="Q3854" t="s">
        <v>8274</v>
      </c>
    </row>
    <row r="3855" spans="1:17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s="14">
        <f t="shared" si="0"/>
        <v>0</v>
      </c>
      <c r="G3855" s="16">
        <f t="shared" si="1"/>
        <v>13</v>
      </c>
      <c r="H3855" t="s">
        <v>8220</v>
      </c>
      <c r="I3855" t="s">
        <v>8223</v>
      </c>
      <c r="J3855" t="s">
        <v>8245</v>
      </c>
      <c r="K3855" s="11">
        <v>41883.84002314815</v>
      </c>
      <c r="L3855" s="11">
        <v>41848.84002314815</v>
      </c>
      <c r="M3855" t="b">
        <v>0</v>
      </c>
      <c r="N3855">
        <v>2</v>
      </c>
      <c r="O3855" t="b">
        <v>0</v>
      </c>
      <c r="P3855" t="s">
        <v>8273</v>
      </c>
      <c r="Q3855" t="s">
        <v>8274</v>
      </c>
    </row>
    <row r="3856" spans="1:17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s="14">
        <f t="shared" si="0"/>
        <v>16</v>
      </c>
      <c r="G3856" s="16">
        <f t="shared" si="1"/>
        <v>89.4</v>
      </c>
      <c r="H3856" t="s">
        <v>8220</v>
      </c>
      <c r="I3856" t="s">
        <v>8223</v>
      </c>
      <c r="J3856" t="s">
        <v>8245</v>
      </c>
      <c r="K3856" s="11">
        <v>42133.884930555556</v>
      </c>
      <c r="L3856" s="11">
        <v>42103.884930555556</v>
      </c>
      <c r="M3856" t="b">
        <v>0</v>
      </c>
      <c r="N3856">
        <v>20</v>
      </c>
      <c r="O3856" t="b">
        <v>0</v>
      </c>
      <c r="P3856" t="s">
        <v>8273</v>
      </c>
      <c r="Q3856" t="s">
        <v>8274</v>
      </c>
    </row>
    <row r="3857" spans="1:17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s="14">
        <f t="shared" si="0"/>
        <v>3</v>
      </c>
      <c r="G3857" s="16">
        <f t="shared" si="1"/>
        <v>25</v>
      </c>
      <c r="H3857" t="s">
        <v>8220</v>
      </c>
      <c r="I3857" t="s">
        <v>8223</v>
      </c>
      <c r="J3857" t="s">
        <v>8245</v>
      </c>
      <c r="K3857" s="11">
        <v>42089.929062499999</v>
      </c>
      <c r="L3857" s="11">
        <v>42059.970729166664</v>
      </c>
      <c r="M3857" t="b">
        <v>0</v>
      </c>
      <c r="N3857">
        <v>1</v>
      </c>
      <c r="O3857" t="b">
        <v>0</v>
      </c>
      <c r="P3857" t="s">
        <v>8273</v>
      </c>
      <c r="Q3857" t="s">
        <v>8274</v>
      </c>
    </row>
    <row r="3858" spans="1:17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s="14">
        <f t="shared" si="0"/>
        <v>0</v>
      </c>
      <c r="G3858" s="16">
        <f t="shared" si="1"/>
        <v>1</v>
      </c>
      <c r="H3858" t="s">
        <v>8220</v>
      </c>
      <c r="I3858" t="s">
        <v>8223</v>
      </c>
      <c r="J3858" t="s">
        <v>8245</v>
      </c>
      <c r="K3858" s="11">
        <v>42071.701423611114</v>
      </c>
      <c r="L3858" s="11">
        <v>42041.743090277778</v>
      </c>
      <c r="M3858" t="b">
        <v>0</v>
      </c>
      <c r="N3858">
        <v>1</v>
      </c>
      <c r="O3858" t="b">
        <v>0</v>
      </c>
      <c r="P3858" t="s">
        <v>8273</v>
      </c>
      <c r="Q3858" t="s">
        <v>8274</v>
      </c>
    </row>
    <row r="3859" spans="1:17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s="14">
        <f t="shared" si="0"/>
        <v>5</v>
      </c>
      <c r="G3859" s="16">
        <f t="shared" si="1"/>
        <v>65</v>
      </c>
      <c r="H3859" t="s">
        <v>8220</v>
      </c>
      <c r="I3859" t="s">
        <v>8223</v>
      </c>
      <c r="J3859" t="s">
        <v>8245</v>
      </c>
      <c r="K3859" s="11">
        <v>41852.716666666667</v>
      </c>
      <c r="L3859" s="11">
        <v>41829.73715277778</v>
      </c>
      <c r="M3859" t="b">
        <v>0</v>
      </c>
      <c r="N3859">
        <v>4</v>
      </c>
      <c r="O3859" t="b">
        <v>0</v>
      </c>
      <c r="P3859" t="s">
        <v>8273</v>
      </c>
      <c r="Q3859" t="s">
        <v>8274</v>
      </c>
    </row>
    <row r="3860" spans="1:17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s="14">
        <f t="shared" si="0"/>
        <v>2</v>
      </c>
      <c r="G3860" s="16">
        <f t="shared" si="1"/>
        <v>10</v>
      </c>
      <c r="H3860" t="s">
        <v>8220</v>
      </c>
      <c r="I3860" t="s">
        <v>8224</v>
      </c>
      <c r="J3860" t="s">
        <v>8246</v>
      </c>
      <c r="K3860" s="11">
        <v>42146.875</v>
      </c>
      <c r="L3860" s="11">
        <v>42128.431064814817</v>
      </c>
      <c r="M3860" t="b">
        <v>0</v>
      </c>
      <c r="N3860">
        <v>1</v>
      </c>
      <c r="O3860" t="b">
        <v>0</v>
      </c>
      <c r="P3860" t="s">
        <v>8273</v>
      </c>
      <c r="Q3860" t="s">
        <v>8274</v>
      </c>
    </row>
    <row r="3861" spans="1:17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s="14">
        <f t="shared" si="0"/>
        <v>0</v>
      </c>
      <c r="G3861" s="16">
        <f t="shared" si="1"/>
        <v>1</v>
      </c>
      <c r="H3861" t="s">
        <v>8220</v>
      </c>
      <c r="I3861" t="s">
        <v>8223</v>
      </c>
      <c r="J3861" t="s">
        <v>8245</v>
      </c>
      <c r="K3861" s="11">
        <v>41815.875</v>
      </c>
      <c r="L3861" s="11">
        <v>41789.893599537034</v>
      </c>
      <c r="M3861" t="b">
        <v>0</v>
      </c>
      <c r="N3861">
        <v>1</v>
      </c>
      <c r="O3861" t="b">
        <v>0</v>
      </c>
      <c r="P3861" t="s">
        <v>8273</v>
      </c>
      <c r="Q3861" t="s">
        <v>8274</v>
      </c>
    </row>
    <row r="3862" spans="1:17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s="14">
        <f t="shared" si="0"/>
        <v>18</v>
      </c>
      <c r="G3862" s="16">
        <f t="shared" si="1"/>
        <v>81.540000000000006</v>
      </c>
      <c r="H3862" t="s">
        <v>8220</v>
      </c>
      <c r="I3862" t="s">
        <v>8223</v>
      </c>
      <c r="J3862" t="s">
        <v>8245</v>
      </c>
      <c r="K3862" s="11">
        <v>41863.660995370374</v>
      </c>
      <c r="L3862" s="11">
        <v>41833.660995370374</v>
      </c>
      <c r="M3862" t="b">
        <v>0</v>
      </c>
      <c r="N3862">
        <v>13</v>
      </c>
      <c r="O3862" t="b">
        <v>0</v>
      </c>
      <c r="P3862" t="s">
        <v>8273</v>
      </c>
      <c r="Q3862" t="s">
        <v>8274</v>
      </c>
    </row>
    <row r="3863" spans="1:17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s="14">
        <f t="shared" si="0"/>
        <v>5</v>
      </c>
      <c r="G3863" s="16">
        <f t="shared" si="1"/>
        <v>100</v>
      </c>
      <c r="H3863" t="s">
        <v>8220</v>
      </c>
      <c r="I3863" t="s">
        <v>8223</v>
      </c>
      <c r="J3863" t="s">
        <v>8245</v>
      </c>
      <c r="K3863" s="11">
        <v>41955.907638888886</v>
      </c>
      <c r="L3863" s="11">
        <v>41914.590011574073</v>
      </c>
      <c r="M3863" t="b">
        <v>0</v>
      </c>
      <c r="N3863">
        <v>1</v>
      </c>
      <c r="O3863" t="b">
        <v>0</v>
      </c>
      <c r="P3863" t="s">
        <v>8273</v>
      </c>
      <c r="Q3863" t="s">
        <v>8274</v>
      </c>
    </row>
    <row r="3864" spans="1:17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s="14">
        <f t="shared" si="0"/>
        <v>0</v>
      </c>
      <c r="G3864" s="16">
        <f t="shared" si="1"/>
        <v>1</v>
      </c>
      <c r="H3864" t="s">
        <v>8220</v>
      </c>
      <c r="I3864" t="s">
        <v>8223</v>
      </c>
      <c r="J3864" t="s">
        <v>8245</v>
      </c>
      <c r="K3864" s="11">
        <v>42625.707638888889</v>
      </c>
      <c r="L3864" s="11">
        <v>42611.261064814818</v>
      </c>
      <c r="M3864" t="b">
        <v>0</v>
      </c>
      <c r="N3864">
        <v>1</v>
      </c>
      <c r="O3864" t="b">
        <v>0</v>
      </c>
      <c r="P3864" t="s">
        <v>8273</v>
      </c>
      <c r="Q3864" t="s">
        <v>8274</v>
      </c>
    </row>
    <row r="3865" spans="1:17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s="14">
        <f t="shared" si="0"/>
        <v>0</v>
      </c>
      <c r="G3865" s="16">
        <f t="shared" si="1"/>
        <v>0</v>
      </c>
      <c r="H3865" t="s">
        <v>8220</v>
      </c>
      <c r="I3865" t="s">
        <v>8223</v>
      </c>
      <c r="J3865" t="s">
        <v>8245</v>
      </c>
      <c r="K3865" s="11">
        <v>42313.674826388888</v>
      </c>
      <c r="L3865" s="11">
        <v>42253.633159722223</v>
      </c>
      <c r="M3865" t="b">
        <v>0</v>
      </c>
      <c r="N3865">
        <v>0</v>
      </c>
      <c r="O3865" t="b">
        <v>0</v>
      </c>
      <c r="P3865" t="s">
        <v>8273</v>
      </c>
      <c r="Q3865" t="s">
        <v>8274</v>
      </c>
    </row>
    <row r="3866" spans="1:17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s="14">
        <f t="shared" si="0"/>
        <v>1</v>
      </c>
      <c r="G3866" s="16">
        <f t="shared" si="1"/>
        <v>20</v>
      </c>
      <c r="H3866" t="s">
        <v>8220</v>
      </c>
      <c r="I3866" t="s">
        <v>8223</v>
      </c>
      <c r="J3866" t="s">
        <v>8245</v>
      </c>
      <c r="K3866" s="11">
        <v>42325.933495370373</v>
      </c>
      <c r="L3866" s="11">
        <v>42295.891828703701</v>
      </c>
      <c r="M3866" t="b">
        <v>0</v>
      </c>
      <c r="N3866">
        <v>3</v>
      </c>
      <c r="O3866" t="b">
        <v>0</v>
      </c>
      <c r="P3866" t="s">
        <v>8273</v>
      </c>
      <c r="Q3866" t="s">
        <v>8274</v>
      </c>
    </row>
    <row r="3867" spans="1:17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s="14">
        <f t="shared" si="0"/>
        <v>27</v>
      </c>
      <c r="G3867" s="16">
        <f t="shared" si="1"/>
        <v>46.43</v>
      </c>
      <c r="H3867" t="s">
        <v>8220</v>
      </c>
      <c r="I3867" t="s">
        <v>8228</v>
      </c>
      <c r="J3867" t="s">
        <v>8250</v>
      </c>
      <c r="K3867" s="11">
        <v>41881.229166666664</v>
      </c>
      <c r="L3867" s="11">
        <v>41841.651597222219</v>
      </c>
      <c r="M3867" t="b">
        <v>0</v>
      </c>
      <c r="N3867">
        <v>14</v>
      </c>
      <c r="O3867" t="b">
        <v>0</v>
      </c>
      <c r="P3867" t="s">
        <v>8273</v>
      </c>
      <c r="Q3867" t="s">
        <v>8274</v>
      </c>
    </row>
    <row r="3868" spans="1:17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s="14">
        <f t="shared" si="0"/>
        <v>1</v>
      </c>
      <c r="G3868" s="16">
        <f t="shared" si="1"/>
        <v>5.5</v>
      </c>
      <c r="H3868" t="s">
        <v>8220</v>
      </c>
      <c r="I3868" t="s">
        <v>8223</v>
      </c>
      <c r="J3868" t="s">
        <v>8245</v>
      </c>
      <c r="K3868" s="11">
        <v>42452.145138888889</v>
      </c>
      <c r="L3868" s="11">
        <v>42402.947002314817</v>
      </c>
      <c r="M3868" t="b">
        <v>0</v>
      </c>
      <c r="N3868">
        <v>2</v>
      </c>
      <c r="O3868" t="b">
        <v>0</v>
      </c>
      <c r="P3868" t="s">
        <v>8273</v>
      </c>
      <c r="Q3868" t="s">
        <v>8274</v>
      </c>
    </row>
    <row r="3869" spans="1:17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s="14">
        <f t="shared" si="0"/>
        <v>13</v>
      </c>
      <c r="G3869" s="16">
        <f t="shared" si="1"/>
        <v>50.2</v>
      </c>
      <c r="H3869" t="s">
        <v>8220</v>
      </c>
      <c r="I3869" t="s">
        <v>8223</v>
      </c>
      <c r="J3869" t="s">
        <v>8245</v>
      </c>
      <c r="K3869" s="11">
        <v>42539.814108796294</v>
      </c>
      <c r="L3869" s="11">
        <v>42509.814108796294</v>
      </c>
      <c r="M3869" t="b">
        <v>0</v>
      </c>
      <c r="N3869">
        <v>5</v>
      </c>
      <c r="O3869" t="b">
        <v>0</v>
      </c>
      <c r="P3869" t="s">
        <v>8273</v>
      </c>
      <c r="Q3869" t="s">
        <v>8274</v>
      </c>
    </row>
    <row r="3870" spans="1:17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s="14">
        <f t="shared" si="0"/>
        <v>0</v>
      </c>
      <c r="G3870" s="16">
        <f t="shared" si="1"/>
        <v>10</v>
      </c>
      <c r="H3870" t="s">
        <v>8219</v>
      </c>
      <c r="I3870" t="s">
        <v>8224</v>
      </c>
      <c r="J3870" t="s">
        <v>8246</v>
      </c>
      <c r="K3870" s="11">
        <v>41890.659780092596</v>
      </c>
      <c r="L3870" s="11">
        <v>41865.659780092596</v>
      </c>
      <c r="M3870" t="b">
        <v>0</v>
      </c>
      <c r="N3870">
        <v>1</v>
      </c>
      <c r="O3870" t="b">
        <v>0</v>
      </c>
      <c r="P3870" t="s">
        <v>8273</v>
      </c>
      <c r="Q3870" t="s">
        <v>8315</v>
      </c>
    </row>
    <row r="3871" spans="1:17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s="14">
        <f t="shared" si="0"/>
        <v>3</v>
      </c>
      <c r="G3871" s="16">
        <f t="shared" si="1"/>
        <v>30.13</v>
      </c>
      <c r="H3871" t="s">
        <v>8219</v>
      </c>
      <c r="I3871" t="s">
        <v>8223</v>
      </c>
      <c r="J3871" t="s">
        <v>8245</v>
      </c>
      <c r="K3871" s="11">
        <v>42077.132638888892</v>
      </c>
      <c r="L3871" s="11">
        <v>42047.724444444444</v>
      </c>
      <c r="M3871" t="b">
        <v>0</v>
      </c>
      <c r="N3871">
        <v>15</v>
      </c>
      <c r="O3871" t="b">
        <v>0</v>
      </c>
      <c r="P3871" t="s">
        <v>8273</v>
      </c>
      <c r="Q3871" t="s">
        <v>8315</v>
      </c>
    </row>
    <row r="3872" spans="1:17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s="14">
        <f t="shared" si="0"/>
        <v>15</v>
      </c>
      <c r="G3872" s="16">
        <f t="shared" si="1"/>
        <v>150</v>
      </c>
      <c r="H3872" t="s">
        <v>8219</v>
      </c>
      <c r="I3872" t="s">
        <v>8223</v>
      </c>
      <c r="J3872" t="s">
        <v>8245</v>
      </c>
      <c r="K3872" s="11">
        <v>41823.172199074077</v>
      </c>
      <c r="L3872" s="11">
        <v>41793.172199074077</v>
      </c>
      <c r="M3872" t="b">
        <v>0</v>
      </c>
      <c r="N3872">
        <v>10</v>
      </c>
      <c r="O3872" t="b">
        <v>0</v>
      </c>
      <c r="P3872" t="s">
        <v>8273</v>
      </c>
      <c r="Q3872" t="s">
        <v>8315</v>
      </c>
    </row>
    <row r="3873" spans="1:17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s="14">
        <f t="shared" si="0"/>
        <v>3</v>
      </c>
      <c r="G3873" s="16">
        <f t="shared" si="1"/>
        <v>13.33</v>
      </c>
      <c r="H3873" t="s">
        <v>8219</v>
      </c>
      <c r="I3873" t="s">
        <v>8223</v>
      </c>
      <c r="J3873" t="s">
        <v>8245</v>
      </c>
      <c r="K3873" s="11">
        <v>42823.739004629628</v>
      </c>
      <c r="L3873" s="11">
        <v>42763.780671296299</v>
      </c>
      <c r="M3873" t="b">
        <v>0</v>
      </c>
      <c r="N3873">
        <v>3</v>
      </c>
      <c r="O3873" t="b">
        <v>0</v>
      </c>
      <c r="P3873" t="s">
        <v>8273</v>
      </c>
      <c r="Q3873" t="s">
        <v>8315</v>
      </c>
    </row>
    <row r="3874" spans="1:17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s="14">
        <f t="shared" si="0"/>
        <v>0</v>
      </c>
      <c r="G3874" s="16">
        <f t="shared" si="1"/>
        <v>0</v>
      </c>
      <c r="H3874" t="s">
        <v>8219</v>
      </c>
      <c r="I3874" t="s">
        <v>8223</v>
      </c>
      <c r="J3874" t="s">
        <v>8245</v>
      </c>
      <c r="K3874" s="11">
        <v>42230.145787037036</v>
      </c>
      <c r="L3874" s="11">
        <v>42180.145787037036</v>
      </c>
      <c r="M3874" t="b">
        <v>0</v>
      </c>
      <c r="N3874">
        <v>0</v>
      </c>
      <c r="O3874" t="b">
        <v>0</v>
      </c>
      <c r="P3874" t="s">
        <v>8273</v>
      </c>
      <c r="Q3874" t="s">
        <v>8315</v>
      </c>
    </row>
    <row r="3875" spans="1:17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s="14">
        <f t="shared" si="0"/>
        <v>0</v>
      </c>
      <c r="G3875" s="16">
        <f t="shared" si="1"/>
        <v>0</v>
      </c>
      <c r="H3875" t="s">
        <v>8219</v>
      </c>
      <c r="I3875" t="s">
        <v>8223</v>
      </c>
      <c r="J3875" t="s">
        <v>8245</v>
      </c>
      <c r="K3875" s="11">
        <v>42285.696006944447</v>
      </c>
      <c r="L3875" s="11">
        <v>42255.696006944447</v>
      </c>
      <c r="M3875" t="b">
        <v>0</v>
      </c>
      <c r="N3875">
        <v>0</v>
      </c>
      <c r="O3875" t="b">
        <v>0</v>
      </c>
      <c r="P3875" t="s">
        <v>8273</v>
      </c>
      <c r="Q3875" t="s">
        <v>8315</v>
      </c>
    </row>
    <row r="3876" spans="1:17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s="14">
        <f t="shared" si="0"/>
        <v>0</v>
      </c>
      <c r="G3876" s="16">
        <f t="shared" si="1"/>
        <v>0</v>
      </c>
      <c r="H3876" t="s">
        <v>8219</v>
      </c>
      <c r="I3876" t="s">
        <v>8227</v>
      </c>
      <c r="J3876" t="s">
        <v>8249</v>
      </c>
      <c r="K3876" s="11">
        <v>42028.041666666664</v>
      </c>
      <c r="L3876" s="11">
        <v>42007.016458333332</v>
      </c>
      <c r="M3876" t="b">
        <v>0</v>
      </c>
      <c r="N3876">
        <v>0</v>
      </c>
      <c r="O3876" t="b">
        <v>0</v>
      </c>
      <c r="P3876" t="s">
        <v>8273</v>
      </c>
      <c r="Q3876" t="s">
        <v>8315</v>
      </c>
    </row>
    <row r="3877" spans="1:17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s="14">
        <f t="shared" si="0"/>
        <v>0</v>
      </c>
      <c r="G3877" s="16">
        <f t="shared" si="1"/>
        <v>0</v>
      </c>
      <c r="H3877" t="s">
        <v>8219</v>
      </c>
      <c r="I3877" t="s">
        <v>8231</v>
      </c>
      <c r="J3877" t="s">
        <v>8252</v>
      </c>
      <c r="K3877" s="11">
        <v>42616.416666666664</v>
      </c>
      <c r="L3877" s="11">
        <v>42615.346817129626</v>
      </c>
      <c r="M3877" t="b">
        <v>0</v>
      </c>
      <c r="N3877">
        <v>0</v>
      </c>
      <c r="O3877" t="b">
        <v>0</v>
      </c>
      <c r="P3877" t="s">
        <v>8273</v>
      </c>
      <c r="Q3877" t="s">
        <v>8315</v>
      </c>
    </row>
    <row r="3878" spans="1:17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s="14">
        <f t="shared" si="0"/>
        <v>53</v>
      </c>
      <c r="G3878" s="16">
        <f t="shared" si="1"/>
        <v>44.76</v>
      </c>
      <c r="H3878" t="s">
        <v>8219</v>
      </c>
      <c r="I3878" t="s">
        <v>8224</v>
      </c>
      <c r="J3878" t="s">
        <v>8246</v>
      </c>
      <c r="K3878" s="11">
        <v>42402.624166666668</v>
      </c>
      <c r="L3878" s="11">
        <v>42372.624166666668</v>
      </c>
      <c r="M3878" t="b">
        <v>0</v>
      </c>
      <c r="N3878">
        <v>46</v>
      </c>
      <c r="O3878" t="b">
        <v>0</v>
      </c>
      <c r="P3878" t="s">
        <v>8273</v>
      </c>
      <c r="Q3878" t="s">
        <v>8315</v>
      </c>
    </row>
    <row r="3879" spans="1:17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s="14">
        <f t="shared" si="0"/>
        <v>5</v>
      </c>
      <c r="G3879" s="16">
        <f t="shared" si="1"/>
        <v>88.64</v>
      </c>
      <c r="H3879" t="s">
        <v>8219</v>
      </c>
      <c r="I3879" t="s">
        <v>8223</v>
      </c>
      <c r="J3879" t="s">
        <v>8245</v>
      </c>
      <c r="K3879" s="11">
        <v>42712.677685185183</v>
      </c>
      <c r="L3879" s="11">
        <v>42682.677685185183</v>
      </c>
      <c r="M3879" t="b">
        <v>0</v>
      </c>
      <c r="N3879">
        <v>14</v>
      </c>
      <c r="O3879" t="b">
        <v>0</v>
      </c>
      <c r="P3879" t="s">
        <v>8273</v>
      </c>
      <c r="Q3879" t="s">
        <v>8315</v>
      </c>
    </row>
    <row r="3880" spans="1:17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s="14">
        <f t="shared" si="0"/>
        <v>0</v>
      </c>
      <c r="G3880" s="16">
        <f t="shared" si="1"/>
        <v>10</v>
      </c>
      <c r="H3880" t="s">
        <v>8219</v>
      </c>
      <c r="I3880" t="s">
        <v>8223</v>
      </c>
      <c r="J3880" t="s">
        <v>8245</v>
      </c>
      <c r="K3880" s="11">
        <v>42185.165972222225</v>
      </c>
      <c r="L3880" s="11">
        <v>42154.818819444445</v>
      </c>
      <c r="M3880" t="b">
        <v>0</v>
      </c>
      <c r="N3880">
        <v>1</v>
      </c>
      <c r="O3880" t="b">
        <v>0</v>
      </c>
      <c r="P3880" t="s">
        <v>8273</v>
      </c>
      <c r="Q3880" t="s">
        <v>8315</v>
      </c>
    </row>
    <row r="3881" spans="1:17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s="14">
        <f t="shared" si="0"/>
        <v>0</v>
      </c>
      <c r="G3881" s="16">
        <f t="shared" si="1"/>
        <v>0</v>
      </c>
      <c r="H3881" t="s">
        <v>8219</v>
      </c>
      <c r="I3881" t="s">
        <v>8224</v>
      </c>
      <c r="J3881" t="s">
        <v>8246</v>
      </c>
      <c r="K3881" s="11">
        <v>42029.861064814817</v>
      </c>
      <c r="L3881" s="11">
        <v>41999.861064814817</v>
      </c>
      <c r="M3881" t="b">
        <v>0</v>
      </c>
      <c r="N3881">
        <v>0</v>
      </c>
      <c r="O3881" t="b">
        <v>0</v>
      </c>
      <c r="P3881" t="s">
        <v>8273</v>
      </c>
      <c r="Q3881" t="s">
        <v>8315</v>
      </c>
    </row>
    <row r="3882" spans="1:17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s="14">
        <f t="shared" si="0"/>
        <v>13</v>
      </c>
      <c r="G3882" s="16">
        <f t="shared" si="1"/>
        <v>57.65</v>
      </c>
      <c r="H3882" t="s">
        <v>8219</v>
      </c>
      <c r="I3882" t="s">
        <v>8224</v>
      </c>
      <c r="J3882" t="s">
        <v>8246</v>
      </c>
      <c r="K3882" s="11">
        <v>41850.958333333336</v>
      </c>
      <c r="L3882" s="11">
        <v>41815.815046296295</v>
      </c>
      <c r="M3882" t="b">
        <v>0</v>
      </c>
      <c r="N3882">
        <v>17</v>
      </c>
      <c r="O3882" t="b">
        <v>0</v>
      </c>
      <c r="P3882" t="s">
        <v>8273</v>
      </c>
      <c r="Q3882" t="s">
        <v>8315</v>
      </c>
    </row>
    <row r="3883" spans="1:17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s="14">
        <f t="shared" si="0"/>
        <v>5</v>
      </c>
      <c r="G3883" s="16">
        <f t="shared" si="1"/>
        <v>25</v>
      </c>
      <c r="H3883" t="s">
        <v>8219</v>
      </c>
      <c r="I3883" t="s">
        <v>8223</v>
      </c>
      <c r="J3883" t="s">
        <v>8245</v>
      </c>
      <c r="K3883" s="11">
        <v>42786.018506944441</v>
      </c>
      <c r="L3883" s="11">
        <v>42756.018506944441</v>
      </c>
      <c r="M3883" t="b">
        <v>0</v>
      </c>
      <c r="N3883">
        <v>1</v>
      </c>
      <c r="O3883" t="b">
        <v>0</v>
      </c>
      <c r="P3883" t="s">
        <v>8273</v>
      </c>
      <c r="Q3883" t="s">
        <v>8315</v>
      </c>
    </row>
    <row r="3884" spans="1:17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s="14">
        <f t="shared" si="0"/>
        <v>0</v>
      </c>
      <c r="G3884" s="16">
        <f t="shared" si="1"/>
        <v>0</v>
      </c>
      <c r="H3884" t="s">
        <v>8219</v>
      </c>
      <c r="I3884" t="s">
        <v>8225</v>
      </c>
      <c r="J3884" t="s">
        <v>8247</v>
      </c>
      <c r="K3884" s="11">
        <v>42400.960416666669</v>
      </c>
      <c r="L3884" s="11">
        <v>42373.983449074076</v>
      </c>
      <c r="M3884" t="b">
        <v>0</v>
      </c>
      <c r="N3884">
        <v>0</v>
      </c>
      <c r="O3884" t="b">
        <v>0</v>
      </c>
      <c r="P3884" t="s">
        <v>8273</v>
      </c>
      <c r="Q3884" t="s">
        <v>8315</v>
      </c>
    </row>
    <row r="3885" spans="1:17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s="14">
        <f t="shared" si="0"/>
        <v>0</v>
      </c>
      <c r="G3885" s="16">
        <f t="shared" si="1"/>
        <v>0</v>
      </c>
      <c r="H3885" t="s">
        <v>8219</v>
      </c>
      <c r="I3885" t="s">
        <v>8224</v>
      </c>
      <c r="J3885" t="s">
        <v>8246</v>
      </c>
      <c r="K3885" s="11">
        <v>41884.602650462963</v>
      </c>
      <c r="L3885" s="11">
        <v>41854.602650462963</v>
      </c>
      <c r="M3885" t="b">
        <v>0</v>
      </c>
      <c r="N3885">
        <v>0</v>
      </c>
      <c r="O3885" t="b">
        <v>0</v>
      </c>
      <c r="P3885" t="s">
        <v>8273</v>
      </c>
      <c r="Q3885" t="s">
        <v>8315</v>
      </c>
    </row>
    <row r="3886" spans="1:17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s="14">
        <f t="shared" si="0"/>
        <v>0</v>
      </c>
      <c r="G3886" s="16">
        <f t="shared" si="1"/>
        <v>0</v>
      </c>
      <c r="H3886" t="s">
        <v>8219</v>
      </c>
      <c r="I3886" t="s">
        <v>8223</v>
      </c>
      <c r="J3886" t="s">
        <v>8245</v>
      </c>
      <c r="K3886" s="11">
        <v>42090.749907407408</v>
      </c>
      <c r="L3886" s="11">
        <v>42065.791574074072</v>
      </c>
      <c r="M3886" t="b">
        <v>0</v>
      </c>
      <c r="N3886">
        <v>0</v>
      </c>
      <c r="O3886" t="b">
        <v>0</v>
      </c>
      <c r="P3886" t="s">
        <v>8273</v>
      </c>
      <c r="Q3886" t="s">
        <v>8315</v>
      </c>
    </row>
    <row r="3887" spans="1:17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s="14">
        <f t="shared" si="0"/>
        <v>0</v>
      </c>
      <c r="G3887" s="16">
        <f t="shared" si="1"/>
        <v>0</v>
      </c>
      <c r="H3887" t="s">
        <v>8219</v>
      </c>
      <c r="I3887" t="s">
        <v>8223</v>
      </c>
      <c r="J3887" t="s">
        <v>8245</v>
      </c>
      <c r="K3887" s="11">
        <v>42499.951284722221</v>
      </c>
      <c r="L3887" s="11">
        <v>42469.951284722221</v>
      </c>
      <c r="M3887" t="b">
        <v>0</v>
      </c>
      <c r="N3887">
        <v>0</v>
      </c>
      <c r="O3887" t="b">
        <v>0</v>
      </c>
      <c r="P3887" t="s">
        <v>8273</v>
      </c>
      <c r="Q3887" t="s">
        <v>8315</v>
      </c>
    </row>
    <row r="3888" spans="1:17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s="14">
        <f t="shared" si="0"/>
        <v>0</v>
      </c>
      <c r="G3888" s="16">
        <f t="shared" si="1"/>
        <v>0</v>
      </c>
      <c r="H3888" t="s">
        <v>8219</v>
      </c>
      <c r="I3888" t="s">
        <v>8225</v>
      </c>
      <c r="J3888" t="s">
        <v>8247</v>
      </c>
      <c r="K3888" s="11">
        <v>41984.228032407409</v>
      </c>
      <c r="L3888" s="11">
        <v>41954.228032407409</v>
      </c>
      <c r="M3888" t="b">
        <v>0</v>
      </c>
      <c r="N3888">
        <v>0</v>
      </c>
      <c r="O3888" t="b">
        <v>0</v>
      </c>
      <c r="P3888" t="s">
        <v>8273</v>
      </c>
      <c r="Q3888" t="s">
        <v>8315</v>
      </c>
    </row>
    <row r="3889" spans="1:17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s="14">
        <f t="shared" si="0"/>
        <v>2</v>
      </c>
      <c r="G3889" s="16">
        <f t="shared" si="1"/>
        <v>17.5</v>
      </c>
      <c r="H3889" t="s">
        <v>8219</v>
      </c>
      <c r="I3889" t="s">
        <v>8223</v>
      </c>
      <c r="J3889" t="s">
        <v>8245</v>
      </c>
      <c r="K3889" s="11">
        <v>42125.916666666664</v>
      </c>
      <c r="L3889" s="11">
        <v>42079.857974537037</v>
      </c>
      <c r="M3889" t="b">
        <v>0</v>
      </c>
      <c r="N3889">
        <v>2</v>
      </c>
      <c r="O3889" t="b">
        <v>0</v>
      </c>
      <c r="P3889" t="s">
        <v>8273</v>
      </c>
      <c r="Q3889" t="s">
        <v>8315</v>
      </c>
    </row>
    <row r="3890" spans="1:17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s="14">
        <f t="shared" si="0"/>
        <v>27</v>
      </c>
      <c r="G3890" s="16">
        <f t="shared" si="1"/>
        <v>38.71</v>
      </c>
      <c r="H3890" t="s">
        <v>8220</v>
      </c>
      <c r="I3890" t="s">
        <v>8224</v>
      </c>
      <c r="J3890" t="s">
        <v>8246</v>
      </c>
      <c r="K3890" s="11">
        <v>42792.545810185184</v>
      </c>
      <c r="L3890" s="11">
        <v>42762.545810185184</v>
      </c>
      <c r="M3890" t="b">
        <v>0</v>
      </c>
      <c r="N3890">
        <v>14</v>
      </c>
      <c r="O3890" t="b">
        <v>0</v>
      </c>
      <c r="P3890" t="s">
        <v>8273</v>
      </c>
      <c r="Q3890" t="s">
        <v>8274</v>
      </c>
    </row>
    <row r="3891" spans="1:17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s="14">
        <f t="shared" si="0"/>
        <v>1</v>
      </c>
      <c r="G3891" s="16">
        <f t="shared" si="1"/>
        <v>13.11</v>
      </c>
      <c r="H3891" t="s">
        <v>8220</v>
      </c>
      <c r="I3891" t="s">
        <v>8223</v>
      </c>
      <c r="J3891" t="s">
        <v>8245</v>
      </c>
      <c r="K3891" s="11">
        <v>42008.976388888892</v>
      </c>
      <c r="L3891" s="11">
        <v>41977.004976851851</v>
      </c>
      <c r="M3891" t="b">
        <v>0</v>
      </c>
      <c r="N3891">
        <v>9</v>
      </c>
      <c r="O3891" t="b">
        <v>0</v>
      </c>
      <c r="P3891" t="s">
        <v>8273</v>
      </c>
      <c r="Q3891" t="s">
        <v>8274</v>
      </c>
    </row>
    <row r="3892" spans="1:17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s="14">
        <f t="shared" si="0"/>
        <v>17</v>
      </c>
      <c r="G3892" s="16">
        <f t="shared" si="1"/>
        <v>315.5</v>
      </c>
      <c r="H3892" t="s">
        <v>8220</v>
      </c>
      <c r="I3892" t="s">
        <v>8223</v>
      </c>
      <c r="J3892" t="s">
        <v>8245</v>
      </c>
      <c r="K3892" s="11">
        <v>42231.758611111109</v>
      </c>
      <c r="L3892" s="11">
        <v>42171.758611111109</v>
      </c>
      <c r="M3892" t="b">
        <v>0</v>
      </c>
      <c r="N3892">
        <v>8</v>
      </c>
      <c r="O3892" t="b">
        <v>0</v>
      </c>
      <c r="P3892" t="s">
        <v>8273</v>
      </c>
      <c r="Q3892" t="s">
        <v>8274</v>
      </c>
    </row>
    <row r="3893" spans="1:17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s="14">
        <f t="shared" si="0"/>
        <v>33</v>
      </c>
      <c r="G3893" s="16">
        <f t="shared" si="1"/>
        <v>37.14</v>
      </c>
      <c r="H3893" t="s">
        <v>8220</v>
      </c>
      <c r="I3893" t="s">
        <v>8223</v>
      </c>
      <c r="J3893" t="s">
        <v>8245</v>
      </c>
      <c r="K3893" s="11">
        <v>42086.207638888889</v>
      </c>
      <c r="L3893" s="11">
        <v>42056.132453703707</v>
      </c>
      <c r="M3893" t="b">
        <v>0</v>
      </c>
      <c r="N3893">
        <v>7</v>
      </c>
      <c r="O3893" t="b">
        <v>0</v>
      </c>
      <c r="P3893" t="s">
        <v>8273</v>
      </c>
      <c r="Q3893" t="s">
        <v>8274</v>
      </c>
    </row>
    <row r="3894" spans="1:17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s="14">
        <f t="shared" si="0"/>
        <v>0</v>
      </c>
      <c r="G3894" s="16">
        <f t="shared" si="1"/>
        <v>0</v>
      </c>
      <c r="H3894" t="s">
        <v>8220</v>
      </c>
      <c r="I3894" t="s">
        <v>8223</v>
      </c>
      <c r="J3894" t="s">
        <v>8245</v>
      </c>
      <c r="K3894" s="11">
        <v>41875.291666666664</v>
      </c>
      <c r="L3894" s="11">
        <v>41867.652280092596</v>
      </c>
      <c r="M3894" t="b">
        <v>0</v>
      </c>
      <c r="N3894">
        <v>0</v>
      </c>
      <c r="O3894" t="b">
        <v>0</v>
      </c>
      <c r="P3894" t="s">
        <v>8273</v>
      </c>
      <c r="Q3894" t="s">
        <v>8274</v>
      </c>
    </row>
    <row r="3895" spans="1:17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s="14">
        <f t="shared" si="0"/>
        <v>22</v>
      </c>
      <c r="G3895" s="16">
        <f t="shared" si="1"/>
        <v>128.27000000000001</v>
      </c>
      <c r="H3895" t="s">
        <v>8220</v>
      </c>
      <c r="I3895" t="s">
        <v>8223</v>
      </c>
      <c r="J3895" t="s">
        <v>8245</v>
      </c>
      <c r="K3895" s="11">
        <v>41821.25</v>
      </c>
      <c r="L3895" s="11">
        <v>41779.657870370371</v>
      </c>
      <c r="M3895" t="b">
        <v>0</v>
      </c>
      <c r="N3895">
        <v>84</v>
      </c>
      <c r="O3895" t="b">
        <v>0</v>
      </c>
      <c r="P3895" t="s">
        <v>8273</v>
      </c>
      <c r="Q3895" t="s">
        <v>8274</v>
      </c>
    </row>
    <row r="3896" spans="1:17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s="14">
        <f t="shared" si="0"/>
        <v>3</v>
      </c>
      <c r="G3896" s="16">
        <f t="shared" si="1"/>
        <v>47.27</v>
      </c>
      <c r="H3896" t="s">
        <v>8220</v>
      </c>
      <c r="I3896" t="s">
        <v>8223</v>
      </c>
      <c r="J3896" t="s">
        <v>8245</v>
      </c>
      <c r="K3896" s="11">
        <v>42710.207638888889</v>
      </c>
      <c r="L3896" s="11">
        <v>42679.958472222221</v>
      </c>
      <c r="M3896" t="b">
        <v>0</v>
      </c>
      <c r="N3896">
        <v>11</v>
      </c>
      <c r="O3896" t="b">
        <v>0</v>
      </c>
      <c r="P3896" t="s">
        <v>8273</v>
      </c>
      <c r="Q3896" t="s">
        <v>8274</v>
      </c>
    </row>
    <row r="3897" spans="1:17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s="14">
        <f t="shared" si="0"/>
        <v>5</v>
      </c>
      <c r="G3897" s="16">
        <f t="shared" si="1"/>
        <v>50</v>
      </c>
      <c r="H3897" t="s">
        <v>8220</v>
      </c>
      <c r="I3897" t="s">
        <v>8223</v>
      </c>
      <c r="J3897" t="s">
        <v>8245</v>
      </c>
      <c r="K3897" s="11">
        <v>42063.250208333331</v>
      </c>
      <c r="L3897" s="11">
        <v>42032.250208333331</v>
      </c>
      <c r="M3897" t="b">
        <v>0</v>
      </c>
      <c r="N3897">
        <v>1</v>
      </c>
      <c r="O3897" t="b">
        <v>0</v>
      </c>
      <c r="P3897" t="s">
        <v>8273</v>
      </c>
      <c r="Q3897" t="s">
        <v>8274</v>
      </c>
    </row>
    <row r="3898" spans="1:17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s="14">
        <f t="shared" si="0"/>
        <v>11</v>
      </c>
      <c r="G3898" s="16">
        <f t="shared" si="1"/>
        <v>42.5</v>
      </c>
      <c r="H3898" t="s">
        <v>8220</v>
      </c>
      <c r="I3898" t="s">
        <v>8223</v>
      </c>
      <c r="J3898" t="s">
        <v>8245</v>
      </c>
      <c r="K3898" s="11">
        <v>41807.191874999997</v>
      </c>
      <c r="L3898" s="11">
        <v>41793.191874999997</v>
      </c>
      <c r="M3898" t="b">
        <v>0</v>
      </c>
      <c r="N3898">
        <v>4</v>
      </c>
      <c r="O3898" t="b">
        <v>0</v>
      </c>
      <c r="P3898" t="s">
        <v>8273</v>
      </c>
      <c r="Q3898" t="s">
        <v>8274</v>
      </c>
    </row>
    <row r="3899" spans="1:17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s="14">
        <f t="shared" si="0"/>
        <v>18</v>
      </c>
      <c r="G3899" s="16">
        <f t="shared" si="1"/>
        <v>44</v>
      </c>
      <c r="H3899" t="s">
        <v>8220</v>
      </c>
      <c r="I3899" t="s">
        <v>8227</v>
      </c>
      <c r="J3899" t="s">
        <v>8249</v>
      </c>
      <c r="K3899" s="11">
        <v>42012.873645833337</v>
      </c>
      <c r="L3899" s="11">
        <v>41982.873645833337</v>
      </c>
      <c r="M3899" t="b">
        <v>0</v>
      </c>
      <c r="N3899">
        <v>10</v>
      </c>
      <c r="O3899" t="b">
        <v>0</v>
      </c>
      <c r="P3899" t="s">
        <v>8273</v>
      </c>
      <c r="Q3899" t="s">
        <v>8274</v>
      </c>
    </row>
    <row r="3900" spans="1:17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s="14">
        <f t="shared" si="0"/>
        <v>33</v>
      </c>
      <c r="G3900" s="16">
        <f t="shared" si="1"/>
        <v>50.88</v>
      </c>
      <c r="H3900" t="s">
        <v>8220</v>
      </c>
      <c r="I3900" t="s">
        <v>8224</v>
      </c>
      <c r="J3900" t="s">
        <v>8246</v>
      </c>
      <c r="K3900" s="11">
        <v>42233.666666666664</v>
      </c>
      <c r="L3900" s="11">
        <v>42193.482291666667</v>
      </c>
      <c r="M3900" t="b">
        <v>0</v>
      </c>
      <c r="N3900">
        <v>16</v>
      </c>
      <c r="O3900" t="b">
        <v>0</v>
      </c>
      <c r="P3900" t="s">
        <v>8273</v>
      </c>
      <c r="Q3900" t="s">
        <v>8274</v>
      </c>
    </row>
    <row r="3901" spans="1:17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s="14">
        <f t="shared" si="0"/>
        <v>1</v>
      </c>
      <c r="G3901" s="16">
        <f t="shared" si="1"/>
        <v>62.5</v>
      </c>
      <c r="H3901" t="s">
        <v>8220</v>
      </c>
      <c r="I3901" t="s">
        <v>8223</v>
      </c>
      <c r="J3901" t="s">
        <v>8245</v>
      </c>
      <c r="K3901" s="11">
        <v>41863.775011574071</v>
      </c>
      <c r="L3901" s="11">
        <v>41843.775011574071</v>
      </c>
      <c r="M3901" t="b">
        <v>0</v>
      </c>
      <c r="N3901">
        <v>2</v>
      </c>
      <c r="O3901" t="b">
        <v>0</v>
      </c>
      <c r="P3901" t="s">
        <v>8273</v>
      </c>
      <c r="Q3901" t="s">
        <v>8274</v>
      </c>
    </row>
    <row r="3902" spans="1:17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s="14">
        <f t="shared" si="0"/>
        <v>5</v>
      </c>
      <c r="G3902" s="16">
        <f t="shared" si="1"/>
        <v>27</v>
      </c>
      <c r="H3902" t="s">
        <v>8220</v>
      </c>
      <c r="I3902" t="s">
        <v>8223</v>
      </c>
      <c r="J3902" t="s">
        <v>8245</v>
      </c>
      <c r="K3902" s="11">
        <v>42166.092488425929</v>
      </c>
      <c r="L3902" s="11">
        <v>42136.092488425929</v>
      </c>
      <c r="M3902" t="b">
        <v>0</v>
      </c>
      <c r="N3902">
        <v>5</v>
      </c>
      <c r="O3902" t="b">
        <v>0</v>
      </c>
      <c r="P3902" t="s">
        <v>8273</v>
      </c>
      <c r="Q3902" t="s">
        <v>8274</v>
      </c>
    </row>
    <row r="3903" spans="1:17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s="14">
        <f t="shared" si="0"/>
        <v>1</v>
      </c>
      <c r="G3903" s="16">
        <f t="shared" si="1"/>
        <v>25</v>
      </c>
      <c r="H3903" t="s">
        <v>8220</v>
      </c>
      <c r="I3903" t="s">
        <v>8223</v>
      </c>
      <c r="J3903" t="s">
        <v>8245</v>
      </c>
      <c r="K3903" s="11">
        <v>42357.826377314814</v>
      </c>
      <c r="L3903" s="11">
        <v>42317.826377314814</v>
      </c>
      <c r="M3903" t="b">
        <v>0</v>
      </c>
      <c r="N3903">
        <v>1</v>
      </c>
      <c r="O3903" t="b">
        <v>0</v>
      </c>
      <c r="P3903" t="s">
        <v>8273</v>
      </c>
      <c r="Q3903" t="s">
        <v>8274</v>
      </c>
    </row>
    <row r="3904" spans="1:17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s="14">
        <f t="shared" si="0"/>
        <v>49</v>
      </c>
      <c r="G3904" s="16">
        <f t="shared" si="1"/>
        <v>47.26</v>
      </c>
      <c r="H3904" t="s">
        <v>8220</v>
      </c>
      <c r="I3904" t="s">
        <v>8224</v>
      </c>
      <c r="J3904" t="s">
        <v>8246</v>
      </c>
      <c r="K3904" s="11">
        <v>42688.509745370371</v>
      </c>
      <c r="L3904" s="11">
        <v>42663.468078703707</v>
      </c>
      <c r="M3904" t="b">
        <v>0</v>
      </c>
      <c r="N3904">
        <v>31</v>
      </c>
      <c r="O3904" t="b">
        <v>0</v>
      </c>
      <c r="P3904" t="s">
        <v>8273</v>
      </c>
      <c r="Q3904" t="s">
        <v>8274</v>
      </c>
    </row>
    <row r="3905" spans="1:17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s="14">
        <f t="shared" si="0"/>
        <v>0</v>
      </c>
      <c r="G3905" s="16">
        <f t="shared" si="1"/>
        <v>0</v>
      </c>
      <c r="H3905" t="s">
        <v>8220</v>
      </c>
      <c r="I3905" t="s">
        <v>8223</v>
      </c>
      <c r="J3905" t="s">
        <v>8245</v>
      </c>
      <c r="K3905" s="11">
        <v>42230.818055555559</v>
      </c>
      <c r="L3905" s="11">
        <v>42186.01116898148</v>
      </c>
      <c r="M3905" t="b">
        <v>0</v>
      </c>
      <c r="N3905">
        <v>0</v>
      </c>
      <c r="O3905" t="b">
        <v>0</v>
      </c>
      <c r="P3905" t="s">
        <v>8273</v>
      </c>
      <c r="Q3905" t="s">
        <v>8274</v>
      </c>
    </row>
    <row r="3906" spans="1:17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s="14">
        <f t="shared" si="0"/>
        <v>0</v>
      </c>
      <c r="G3906" s="16">
        <f t="shared" si="1"/>
        <v>1.5</v>
      </c>
      <c r="H3906" t="s">
        <v>8220</v>
      </c>
      <c r="I3906" t="s">
        <v>8223</v>
      </c>
      <c r="J3906" t="s">
        <v>8245</v>
      </c>
      <c r="K3906" s="11">
        <v>42109.211111111108</v>
      </c>
      <c r="L3906" s="11">
        <v>42095.229166666664</v>
      </c>
      <c r="M3906" t="b">
        <v>0</v>
      </c>
      <c r="N3906">
        <v>2</v>
      </c>
      <c r="O3906" t="b">
        <v>0</v>
      </c>
      <c r="P3906" t="s">
        <v>8273</v>
      </c>
      <c r="Q3906" t="s">
        <v>8274</v>
      </c>
    </row>
    <row r="3907" spans="1:17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s="14">
        <f t="shared" ref="F3907:F3970" si="2">ROUND((E3907/D3907)*100,0)</f>
        <v>12</v>
      </c>
      <c r="G3907" s="16">
        <f t="shared" ref="G3907:G3970" si="3">IFERROR(ROUND(E3907/N3907,2),0)</f>
        <v>24.71</v>
      </c>
      <c r="H3907" t="s">
        <v>8220</v>
      </c>
      <c r="I3907" t="s">
        <v>8224</v>
      </c>
      <c r="J3907" t="s">
        <v>8246</v>
      </c>
      <c r="K3907" s="11">
        <v>42166.958333333336</v>
      </c>
      <c r="L3907" s="11">
        <v>42124.623877314814</v>
      </c>
      <c r="M3907" t="b">
        <v>0</v>
      </c>
      <c r="N3907">
        <v>7</v>
      </c>
      <c r="O3907" t="b">
        <v>0</v>
      </c>
      <c r="P3907" t="s">
        <v>8273</v>
      </c>
      <c r="Q3907" t="s">
        <v>8274</v>
      </c>
    </row>
    <row r="3908" spans="1:17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s="14">
        <f t="shared" si="2"/>
        <v>67</v>
      </c>
      <c r="G3908" s="16">
        <f t="shared" si="3"/>
        <v>63.13</v>
      </c>
      <c r="H3908" t="s">
        <v>8220</v>
      </c>
      <c r="I3908" t="s">
        <v>8224</v>
      </c>
      <c r="J3908" t="s">
        <v>8246</v>
      </c>
      <c r="K3908" s="11">
        <v>42181.559027777781</v>
      </c>
      <c r="L3908" s="11">
        <v>42143.917743055557</v>
      </c>
      <c r="M3908" t="b">
        <v>0</v>
      </c>
      <c r="N3908">
        <v>16</v>
      </c>
      <c r="O3908" t="b">
        <v>0</v>
      </c>
      <c r="P3908" t="s">
        <v>8273</v>
      </c>
      <c r="Q3908" t="s">
        <v>8274</v>
      </c>
    </row>
    <row r="3909" spans="1:17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s="14">
        <f t="shared" si="2"/>
        <v>15</v>
      </c>
      <c r="G3909" s="16">
        <f t="shared" si="3"/>
        <v>38.25</v>
      </c>
      <c r="H3909" t="s">
        <v>8220</v>
      </c>
      <c r="I3909" t="s">
        <v>8223</v>
      </c>
      <c r="J3909" t="s">
        <v>8245</v>
      </c>
      <c r="K3909" s="11">
        <v>41938.838888888888</v>
      </c>
      <c r="L3909" s="11">
        <v>41906.819513888891</v>
      </c>
      <c r="M3909" t="b">
        <v>0</v>
      </c>
      <c r="N3909">
        <v>4</v>
      </c>
      <c r="O3909" t="b">
        <v>0</v>
      </c>
      <c r="P3909" t="s">
        <v>8273</v>
      </c>
      <c r="Q3909" t="s">
        <v>8274</v>
      </c>
    </row>
    <row r="3910" spans="1:17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s="14">
        <f t="shared" si="2"/>
        <v>9</v>
      </c>
      <c r="G3910" s="16">
        <f t="shared" si="3"/>
        <v>16.25</v>
      </c>
      <c r="H3910" t="s">
        <v>8220</v>
      </c>
      <c r="I3910" t="s">
        <v>8223</v>
      </c>
      <c r="J3910" t="s">
        <v>8245</v>
      </c>
      <c r="K3910" s="11">
        <v>41849.135370370372</v>
      </c>
      <c r="L3910" s="11">
        <v>41834.135370370372</v>
      </c>
      <c r="M3910" t="b">
        <v>0</v>
      </c>
      <c r="N3910">
        <v>4</v>
      </c>
      <c r="O3910" t="b">
        <v>0</v>
      </c>
      <c r="P3910" t="s">
        <v>8273</v>
      </c>
      <c r="Q3910" t="s">
        <v>8274</v>
      </c>
    </row>
    <row r="3911" spans="1:17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s="14">
        <f t="shared" si="2"/>
        <v>0</v>
      </c>
      <c r="G3911" s="16">
        <f t="shared" si="3"/>
        <v>33.75</v>
      </c>
      <c r="H3911" t="s">
        <v>8220</v>
      </c>
      <c r="I3911" t="s">
        <v>8223</v>
      </c>
      <c r="J3911" t="s">
        <v>8245</v>
      </c>
      <c r="K3911" s="11">
        <v>41893.359282407408</v>
      </c>
      <c r="L3911" s="11">
        <v>41863.359282407408</v>
      </c>
      <c r="M3911" t="b">
        <v>0</v>
      </c>
      <c r="N3911">
        <v>4</v>
      </c>
      <c r="O3911" t="b">
        <v>0</v>
      </c>
      <c r="P3911" t="s">
        <v>8273</v>
      </c>
      <c r="Q3911" t="s">
        <v>8274</v>
      </c>
    </row>
    <row r="3912" spans="1:17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s="14">
        <f t="shared" si="2"/>
        <v>3</v>
      </c>
      <c r="G3912" s="16">
        <f t="shared" si="3"/>
        <v>61.67</v>
      </c>
      <c r="H3912" t="s">
        <v>8220</v>
      </c>
      <c r="I3912" t="s">
        <v>8223</v>
      </c>
      <c r="J3912" t="s">
        <v>8245</v>
      </c>
      <c r="K3912" s="11">
        <v>42254.756909722222</v>
      </c>
      <c r="L3912" s="11">
        <v>42224.756909722222</v>
      </c>
      <c r="M3912" t="b">
        <v>0</v>
      </c>
      <c r="N3912">
        <v>3</v>
      </c>
      <c r="O3912" t="b">
        <v>0</v>
      </c>
      <c r="P3912" t="s">
        <v>8273</v>
      </c>
      <c r="Q3912" t="s">
        <v>8274</v>
      </c>
    </row>
    <row r="3913" spans="1:17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s="14">
        <f t="shared" si="2"/>
        <v>37</v>
      </c>
      <c r="G3913" s="16">
        <f t="shared" si="3"/>
        <v>83.14</v>
      </c>
      <c r="H3913" t="s">
        <v>8220</v>
      </c>
      <c r="I3913" t="s">
        <v>8223</v>
      </c>
      <c r="J3913" t="s">
        <v>8245</v>
      </c>
      <c r="K3913" s="11">
        <v>41969.853900462964</v>
      </c>
      <c r="L3913" s="11">
        <v>41939.8122337963</v>
      </c>
      <c r="M3913" t="b">
        <v>0</v>
      </c>
      <c r="N3913">
        <v>36</v>
      </c>
      <c r="O3913" t="b">
        <v>0</v>
      </c>
      <c r="P3913" t="s">
        <v>8273</v>
      </c>
      <c r="Q3913" t="s">
        <v>8274</v>
      </c>
    </row>
    <row r="3914" spans="1:17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s="14">
        <f t="shared" si="2"/>
        <v>0</v>
      </c>
      <c r="G3914" s="16">
        <f t="shared" si="3"/>
        <v>1</v>
      </c>
      <c r="H3914" t="s">
        <v>8220</v>
      </c>
      <c r="I3914" t="s">
        <v>8223</v>
      </c>
      <c r="J3914" t="s">
        <v>8245</v>
      </c>
      <c r="K3914" s="11">
        <v>42119.190972222219</v>
      </c>
      <c r="L3914" s="11">
        <v>42059.27002314815</v>
      </c>
      <c r="M3914" t="b">
        <v>0</v>
      </c>
      <c r="N3914">
        <v>1</v>
      </c>
      <c r="O3914" t="b">
        <v>0</v>
      </c>
      <c r="P3914" t="s">
        <v>8273</v>
      </c>
      <c r="Q3914" t="s">
        <v>8274</v>
      </c>
    </row>
    <row r="3915" spans="1:17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s="14">
        <f t="shared" si="2"/>
        <v>10</v>
      </c>
      <c r="G3915" s="16">
        <f t="shared" si="3"/>
        <v>142.86000000000001</v>
      </c>
      <c r="H3915" t="s">
        <v>8220</v>
      </c>
      <c r="I3915" t="s">
        <v>8223</v>
      </c>
      <c r="J3915" t="s">
        <v>8245</v>
      </c>
      <c r="K3915" s="11">
        <v>42338.252881944441</v>
      </c>
      <c r="L3915" s="11">
        <v>42308.211215277777</v>
      </c>
      <c r="M3915" t="b">
        <v>0</v>
      </c>
      <c r="N3915">
        <v>7</v>
      </c>
      <c r="O3915" t="b">
        <v>0</v>
      </c>
      <c r="P3915" t="s">
        <v>8273</v>
      </c>
      <c r="Q3915" t="s">
        <v>8274</v>
      </c>
    </row>
    <row r="3916" spans="1:17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s="14">
        <f t="shared" si="2"/>
        <v>36</v>
      </c>
      <c r="G3916" s="16">
        <f t="shared" si="3"/>
        <v>33.67</v>
      </c>
      <c r="H3916" t="s">
        <v>8220</v>
      </c>
      <c r="I3916" t="s">
        <v>8224</v>
      </c>
      <c r="J3916" t="s">
        <v>8246</v>
      </c>
      <c r="K3916" s="11">
        <v>42134.957638888889</v>
      </c>
      <c r="L3916" s="11">
        <v>42114.818935185183</v>
      </c>
      <c r="M3916" t="b">
        <v>0</v>
      </c>
      <c r="N3916">
        <v>27</v>
      </c>
      <c r="O3916" t="b">
        <v>0</v>
      </c>
      <c r="P3916" t="s">
        <v>8273</v>
      </c>
      <c r="Q3916" t="s">
        <v>8274</v>
      </c>
    </row>
    <row r="3917" spans="1:17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s="14">
        <f t="shared" si="2"/>
        <v>0</v>
      </c>
      <c r="G3917" s="16">
        <f t="shared" si="3"/>
        <v>5</v>
      </c>
      <c r="H3917" t="s">
        <v>8220</v>
      </c>
      <c r="I3917" t="s">
        <v>8224</v>
      </c>
      <c r="J3917" t="s">
        <v>8246</v>
      </c>
      <c r="K3917" s="11">
        <v>42522.98505787037</v>
      </c>
      <c r="L3917" s="11">
        <v>42492.98505787037</v>
      </c>
      <c r="M3917" t="b">
        <v>0</v>
      </c>
      <c r="N3917">
        <v>1</v>
      </c>
      <c r="O3917" t="b">
        <v>0</v>
      </c>
      <c r="P3917" t="s">
        <v>8273</v>
      </c>
      <c r="Q3917" t="s">
        <v>8274</v>
      </c>
    </row>
    <row r="3918" spans="1:17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s="14">
        <f t="shared" si="2"/>
        <v>0</v>
      </c>
      <c r="G3918" s="16">
        <f t="shared" si="3"/>
        <v>0</v>
      </c>
      <c r="H3918" t="s">
        <v>8220</v>
      </c>
      <c r="I3918" t="s">
        <v>8231</v>
      </c>
      <c r="J3918" t="s">
        <v>8252</v>
      </c>
      <c r="K3918" s="11">
        <v>42524.471666666665</v>
      </c>
      <c r="L3918" s="11">
        <v>42494.471666666665</v>
      </c>
      <c r="M3918" t="b">
        <v>0</v>
      </c>
      <c r="N3918">
        <v>0</v>
      </c>
      <c r="O3918" t="b">
        <v>0</v>
      </c>
      <c r="P3918" t="s">
        <v>8273</v>
      </c>
      <c r="Q3918" t="s">
        <v>8274</v>
      </c>
    </row>
    <row r="3919" spans="1:17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s="14">
        <f t="shared" si="2"/>
        <v>0</v>
      </c>
      <c r="G3919" s="16">
        <f t="shared" si="3"/>
        <v>10</v>
      </c>
      <c r="H3919" t="s">
        <v>8220</v>
      </c>
      <c r="I3919" t="s">
        <v>8224</v>
      </c>
      <c r="J3919" t="s">
        <v>8246</v>
      </c>
      <c r="K3919" s="11">
        <v>41893.527326388888</v>
      </c>
      <c r="L3919" s="11">
        <v>41863.527326388888</v>
      </c>
      <c r="M3919" t="b">
        <v>0</v>
      </c>
      <c r="N3919">
        <v>1</v>
      </c>
      <c r="O3919" t="b">
        <v>0</v>
      </c>
      <c r="P3919" t="s">
        <v>8273</v>
      </c>
      <c r="Q3919" t="s">
        <v>8274</v>
      </c>
    </row>
    <row r="3920" spans="1:17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s="14">
        <f t="shared" si="2"/>
        <v>0</v>
      </c>
      <c r="G3920" s="16">
        <f t="shared" si="3"/>
        <v>40</v>
      </c>
      <c r="H3920" t="s">
        <v>8220</v>
      </c>
      <c r="I3920" t="s">
        <v>8224</v>
      </c>
      <c r="J3920" t="s">
        <v>8246</v>
      </c>
      <c r="K3920" s="11">
        <v>41855.666666666664</v>
      </c>
      <c r="L3920" s="11">
        <v>41843.664618055554</v>
      </c>
      <c r="M3920" t="b">
        <v>0</v>
      </c>
      <c r="N3920">
        <v>3</v>
      </c>
      <c r="O3920" t="b">
        <v>0</v>
      </c>
      <c r="P3920" t="s">
        <v>8273</v>
      </c>
      <c r="Q3920" t="s">
        <v>8274</v>
      </c>
    </row>
    <row r="3921" spans="1:17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s="14">
        <f t="shared" si="2"/>
        <v>2</v>
      </c>
      <c r="G3921" s="16">
        <f t="shared" si="3"/>
        <v>30</v>
      </c>
      <c r="H3921" t="s">
        <v>8220</v>
      </c>
      <c r="I3921" t="s">
        <v>8224</v>
      </c>
      <c r="J3921" t="s">
        <v>8246</v>
      </c>
      <c r="K3921" s="11">
        <v>42387</v>
      </c>
      <c r="L3921" s="11">
        <v>42358.684872685182</v>
      </c>
      <c r="M3921" t="b">
        <v>0</v>
      </c>
      <c r="N3921">
        <v>3</v>
      </c>
      <c r="O3921" t="b">
        <v>0</v>
      </c>
      <c r="P3921" t="s">
        <v>8273</v>
      </c>
      <c r="Q3921" t="s">
        <v>8274</v>
      </c>
    </row>
    <row r="3922" spans="1:17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s="14">
        <f t="shared" si="2"/>
        <v>5</v>
      </c>
      <c r="G3922" s="16">
        <f t="shared" si="3"/>
        <v>45</v>
      </c>
      <c r="H3922" t="s">
        <v>8220</v>
      </c>
      <c r="I3922" t="s">
        <v>8224</v>
      </c>
      <c r="J3922" t="s">
        <v>8246</v>
      </c>
      <c r="K3922" s="11">
        <v>42687.428935185184</v>
      </c>
      <c r="L3922" s="11">
        <v>42657.38726851852</v>
      </c>
      <c r="M3922" t="b">
        <v>0</v>
      </c>
      <c r="N3922">
        <v>3</v>
      </c>
      <c r="O3922" t="b">
        <v>0</v>
      </c>
      <c r="P3922" t="s">
        <v>8273</v>
      </c>
      <c r="Q3922" t="s">
        <v>8274</v>
      </c>
    </row>
    <row r="3923" spans="1:17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s="14">
        <f t="shared" si="2"/>
        <v>0</v>
      </c>
      <c r="G3923" s="16">
        <f t="shared" si="3"/>
        <v>0</v>
      </c>
      <c r="H3923" t="s">
        <v>8220</v>
      </c>
      <c r="I3923" t="s">
        <v>8224</v>
      </c>
      <c r="J3923" t="s">
        <v>8246</v>
      </c>
      <c r="K3923" s="11">
        <v>41938.75</v>
      </c>
      <c r="L3923" s="11">
        <v>41926.542303240742</v>
      </c>
      <c r="M3923" t="b">
        <v>0</v>
      </c>
      <c r="N3923">
        <v>0</v>
      </c>
      <c r="O3923" t="b">
        <v>0</v>
      </c>
      <c r="P3923" t="s">
        <v>8273</v>
      </c>
      <c r="Q3923" t="s">
        <v>8274</v>
      </c>
    </row>
    <row r="3924" spans="1:17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s="14">
        <f t="shared" si="2"/>
        <v>8</v>
      </c>
      <c r="G3924" s="16">
        <f t="shared" si="3"/>
        <v>10.17</v>
      </c>
      <c r="H3924" t="s">
        <v>8220</v>
      </c>
      <c r="I3924" t="s">
        <v>8223</v>
      </c>
      <c r="J3924" t="s">
        <v>8245</v>
      </c>
      <c r="K3924" s="11">
        <v>42065.958333333336</v>
      </c>
      <c r="L3924" s="11">
        <v>42020.768634259257</v>
      </c>
      <c r="M3924" t="b">
        <v>0</v>
      </c>
      <c r="N3924">
        <v>6</v>
      </c>
      <c r="O3924" t="b">
        <v>0</v>
      </c>
      <c r="P3924" t="s">
        <v>8273</v>
      </c>
      <c r="Q3924" t="s">
        <v>8274</v>
      </c>
    </row>
    <row r="3925" spans="1:17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s="14">
        <f t="shared" si="2"/>
        <v>12</v>
      </c>
      <c r="G3925" s="16">
        <f t="shared" si="3"/>
        <v>81.41</v>
      </c>
      <c r="H3925" t="s">
        <v>8220</v>
      </c>
      <c r="I3925" t="s">
        <v>8224</v>
      </c>
      <c r="J3925" t="s">
        <v>8246</v>
      </c>
      <c r="K3925" s="11">
        <v>42103.979988425926</v>
      </c>
      <c r="L3925" s="11">
        <v>42075.979988425926</v>
      </c>
      <c r="M3925" t="b">
        <v>0</v>
      </c>
      <c r="N3925">
        <v>17</v>
      </c>
      <c r="O3925" t="b">
        <v>0</v>
      </c>
      <c r="P3925" t="s">
        <v>8273</v>
      </c>
      <c r="Q3925" t="s">
        <v>8274</v>
      </c>
    </row>
    <row r="3926" spans="1:17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s="14">
        <f t="shared" si="2"/>
        <v>15</v>
      </c>
      <c r="G3926" s="16">
        <f t="shared" si="3"/>
        <v>57.25</v>
      </c>
      <c r="H3926" t="s">
        <v>8220</v>
      </c>
      <c r="I3926" t="s">
        <v>8223</v>
      </c>
      <c r="J3926" t="s">
        <v>8245</v>
      </c>
      <c r="K3926" s="11">
        <v>41816.959745370368</v>
      </c>
      <c r="L3926" s="11">
        <v>41786.959745370368</v>
      </c>
      <c r="M3926" t="b">
        <v>0</v>
      </c>
      <c r="N3926">
        <v>40</v>
      </c>
      <c r="O3926" t="b">
        <v>0</v>
      </c>
      <c r="P3926" t="s">
        <v>8273</v>
      </c>
      <c r="Q3926" t="s">
        <v>8274</v>
      </c>
    </row>
    <row r="3927" spans="1:17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s="14">
        <f t="shared" si="2"/>
        <v>10</v>
      </c>
      <c r="G3927" s="16">
        <f t="shared" si="3"/>
        <v>5</v>
      </c>
      <c r="H3927" t="s">
        <v>8220</v>
      </c>
      <c r="I3927" t="s">
        <v>8223</v>
      </c>
      <c r="J3927" t="s">
        <v>8245</v>
      </c>
      <c r="K3927" s="11">
        <v>41850.870821759258</v>
      </c>
      <c r="L3927" s="11">
        <v>41820.870821759258</v>
      </c>
      <c r="M3927" t="b">
        <v>0</v>
      </c>
      <c r="N3927">
        <v>3</v>
      </c>
      <c r="O3927" t="b">
        <v>0</v>
      </c>
      <c r="P3927" t="s">
        <v>8273</v>
      </c>
      <c r="Q3927" t="s">
        <v>8274</v>
      </c>
    </row>
    <row r="3928" spans="1:17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s="14">
        <f t="shared" si="2"/>
        <v>0</v>
      </c>
      <c r="G3928" s="16">
        <f t="shared" si="3"/>
        <v>15</v>
      </c>
      <c r="H3928" t="s">
        <v>8220</v>
      </c>
      <c r="I3928" t="s">
        <v>8225</v>
      </c>
      <c r="J3928" t="s">
        <v>8247</v>
      </c>
      <c r="K3928" s="11">
        <v>42000.085046296299</v>
      </c>
      <c r="L3928" s="11">
        <v>41970.085046296299</v>
      </c>
      <c r="M3928" t="b">
        <v>0</v>
      </c>
      <c r="N3928">
        <v>1</v>
      </c>
      <c r="O3928" t="b">
        <v>0</v>
      </c>
      <c r="P3928" t="s">
        <v>8273</v>
      </c>
      <c r="Q3928" t="s">
        <v>8274</v>
      </c>
    </row>
    <row r="3929" spans="1:17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s="14">
        <f t="shared" si="2"/>
        <v>1</v>
      </c>
      <c r="G3929" s="16">
        <f t="shared" si="3"/>
        <v>12.5</v>
      </c>
      <c r="H3929" t="s">
        <v>8220</v>
      </c>
      <c r="I3929" t="s">
        <v>8224</v>
      </c>
      <c r="J3929" t="s">
        <v>8246</v>
      </c>
      <c r="K3929" s="11">
        <v>41860.267407407409</v>
      </c>
      <c r="L3929" s="11">
        <v>41830.267407407409</v>
      </c>
      <c r="M3929" t="b">
        <v>0</v>
      </c>
      <c r="N3929">
        <v>2</v>
      </c>
      <c r="O3929" t="b">
        <v>0</v>
      </c>
      <c r="P3929" t="s">
        <v>8273</v>
      </c>
      <c r="Q3929" t="s">
        <v>8274</v>
      </c>
    </row>
    <row r="3930" spans="1:17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s="14">
        <f t="shared" si="2"/>
        <v>13</v>
      </c>
      <c r="G3930" s="16">
        <f t="shared" si="3"/>
        <v>93</v>
      </c>
      <c r="H3930" t="s">
        <v>8220</v>
      </c>
      <c r="I3930" t="s">
        <v>8223</v>
      </c>
      <c r="J3930" t="s">
        <v>8245</v>
      </c>
      <c r="K3930" s="11">
        <v>42293.207638888889</v>
      </c>
      <c r="L3930" s="11">
        <v>42265.683182870373</v>
      </c>
      <c r="M3930" t="b">
        <v>0</v>
      </c>
      <c r="N3930">
        <v>7</v>
      </c>
      <c r="O3930" t="b">
        <v>0</v>
      </c>
      <c r="P3930" t="s">
        <v>8273</v>
      </c>
      <c r="Q3930" t="s">
        <v>8274</v>
      </c>
    </row>
    <row r="3931" spans="1:17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s="14">
        <f t="shared" si="2"/>
        <v>2</v>
      </c>
      <c r="G3931" s="16">
        <f t="shared" si="3"/>
        <v>32.36</v>
      </c>
      <c r="H3931" t="s">
        <v>8220</v>
      </c>
      <c r="I3931" t="s">
        <v>8223</v>
      </c>
      <c r="J3931" t="s">
        <v>8245</v>
      </c>
      <c r="K3931" s="11">
        <v>42631.827141203707</v>
      </c>
      <c r="L3931" s="11">
        <v>42601.827141203707</v>
      </c>
      <c r="M3931" t="b">
        <v>0</v>
      </c>
      <c r="N3931">
        <v>14</v>
      </c>
      <c r="O3931" t="b">
        <v>0</v>
      </c>
      <c r="P3931" t="s">
        <v>8273</v>
      </c>
      <c r="Q3931" t="s">
        <v>8274</v>
      </c>
    </row>
    <row r="3932" spans="1:17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s="14">
        <f t="shared" si="2"/>
        <v>0</v>
      </c>
      <c r="G3932" s="16">
        <f t="shared" si="3"/>
        <v>0</v>
      </c>
      <c r="H3932" t="s">
        <v>8220</v>
      </c>
      <c r="I3932" t="s">
        <v>8225</v>
      </c>
      <c r="J3932" t="s">
        <v>8247</v>
      </c>
      <c r="K3932" s="11">
        <v>42461.25</v>
      </c>
      <c r="L3932" s="11">
        <v>42433.338750000003</v>
      </c>
      <c r="M3932" t="b">
        <v>0</v>
      </c>
      <c r="N3932">
        <v>0</v>
      </c>
      <c r="O3932" t="b">
        <v>0</v>
      </c>
      <c r="P3932" t="s">
        <v>8273</v>
      </c>
      <c r="Q3932" t="s">
        <v>8274</v>
      </c>
    </row>
    <row r="3933" spans="1:17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s="14">
        <f t="shared" si="2"/>
        <v>0</v>
      </c>
      <c r="G3933" s="16">
        <f t="shared" si="3"/>
        <v>0</v>
      </c>
      <c r="H3933" t="s">
        <v>8220</v>
      </c>
      <c r="I3933" t="s">
        <v>8223</v>
      </c>
      <c r="J3933" t="s">
        <v>8245</v>
      </c>
      <c r="K3933" s="11">
        <v>42253.151701388888</v>
      </c>
      <c r="L3933" s="11">
        <v>42228.151701388888</v>
      </c>
      <c r="M3933" t="b">
        <v>0</v>
      </c>
      <c r="N3933">
        <v>0</v>
      </c>
      <c r="O3933" t="b">
        <v>0</v>
      </c>
      <c r="P3933" t="s">
        <v>8273</v>
      </c>
      <c r="Q3933" t="s">
        <v>8274</v>
      </c>
    </row>
    <row r="3934" spans="1:17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s="14">
        <f t="shared" si="2"/>
        <v>0</v>
      </c>
      <c r="G3934" s="16">
        <f t="shared" si="3"/>
        <v>1</v>
      </c>
      <c r="H3934" t="s">
        <v>8220</v>
      </c>
      <c r="I3934" t="s">
        <v>8223</v>
      </c>
      <c r="J3934" t="s">
        <v>8245</v>
      </c>
      <c r="K3934" s="11">
        <v>42445.126898148148</v>
      </c>
      <c r="L3934" s="11">
        <v>42415.168564814812</v>
      </c>
      <c r="M3934" t="b">
        <v>0</v>
      </c>
      <c r="N3934">
        <v>1</v>
      </c>
      <c r="O3934" t="b">
        <v>0</v>
      </c>
      <c r="P3934" t="s">
        <v>8273</v>
      </c>
      <c r="Q3934" t="s">
        <v>8274</v>
      </c>
    </row>
    <row r="3935" spans="1:17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s="14">
        <f t="shared" si="2"/>
        <v>16</v>
      </c>
      <c r="G3935" s="16">
        <f t="shared" si="3"/>
        <v>91.83</v>
      </c>
      <c r="H3935" t="s">
        <v>8220</v>
      </c>
      <c r="I3935" t="s">
        <v>8223</v>
      </c>
      <c r="J3935" t="s">
        <v>8245</v>
      </c>
      <c r="K3935" s="11">
        <v>42568.029861111114</v>
      </c>
      <c r="L3935" s="11">
        <v>42538.968310185184</v>
      </c>
      <c r="M3935" t="b">
        <v>0</v>
      </c>
      <c r="N3935">
        <v>12</v>
      </c>
      <c r="O3935" t="b">
        <v>0</v>
      </c>
      <c r="P3935" t="s">
        <v>8273</v>
      </c>
      <c r="Q3935" t="s">
        <v>8274</v>
      </c>
    </row>
    <row r="3936" spans="1:17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s="14">
        <f t="shared" si="2"/>
        <v>11</v>
      </c>
      <c r="G3936" s="16">
        <f t="shared" si="3"/>
        <v>45.83</v>
      </c>
      <c r="H3936" t="s">
        <v>8220</v>
      </c>
      <c r="I3936" t="s">
        <v>8223</v>
      </c>
      <c r="J3936" t="s">
        <v>8245</v>
      </c>
      <c r="K3936" s="11">
        <v>42278.541666666664</v>
      </c>
      <c r="L3936" s="11">
        <v>42233.671747685185</v>
      </c>
      <c r="M3936" t="b">
        <v>0</v>
      </c>
      <c r="N3936">
        <v>12</v>
      </c>
      <c r="O3936" t="b">
        <v>0</v>
      </c>
      <c r="P3936" t="s">
        <v>8273</v>
      </c>
      <c r="Q3936" t="s">
        <v>8274</v>
      </c>
    </row>
    <row r="3937" spans="1:17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s="14">
        <f t="shared" si="2"/>
        <v>44</v>
      </c>
      <c r="G3937" s="16">
        <f t="shared" si="3"/>
        <v>57.17</v>
      </c>
      <c r="H3937" t="s">
        <v>8220</v>
      </c>
      <c r="I3937" t="s">
        <v>8224</v>
      </c>
      <c r="J3937" t="s">
        <v>8246</v>
      </c>
      <c r="K3937" s="11">
        <v>42281.656782407408</v>
      </c>
      <c r="L3937" s="11">
        <v>42221.656782407408</v>
      </c>
      <c r="M3937" t="b">
        <v>0</v>
      </c>
      <c r="N3937">
        <v>23</v>
      </c>
      <c r="O3937" t="b">
        <v>0</v>
      </c>
      <c r="P3937" t="s">
        <v>8273</v>
      </c>
      <c r="Q3937" t="s">
        <v>8274</v>
      </c>
    </row>
    <row r="3938" spans="1:17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s="14">
        <f t="shared" si="2"/>
        <v>0</v>
      </c>
      <c r="G3938" s="16">
        <f t="shared" si="3"/>
        <v>0</v>
      </c>
      <c r="H3938" t="s">
        <v>8220</v>
      </c>
      <c r="I3938" t="s">
        <v>8223</v>
      </c>
      <c r="J3938" t="s">
        <v>8245</v>
      </c>
      <c r="K3938" s="11">
        <v>42705.304629629631</v>
      </c>
      <c r="L3938" s="11">
        <v>42675.262962962966</v>
      </c>
      <c r="M3938" t="b">
        <v>0</v>
      </c>
      <c r="N3938">
        <v>0</v>
      </c>
      <c r="O3938" t="b">
        <v>0</v>
      </c>
      <c r="P3938" t="s">
        <v>8273</v>
      </c>
      <c r="Q3938" t="s">
        <v>8274</v>
      </c>
    </row>
    <row r="3939" spans="1:17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s="14">
        <f t="shared" si="2"/>
        <v>86</v>
      </c>
      <c r="G3939" s="16">
        <f t="shared" si="3"/>
        <v>248.5</v>
      </c>
      <c r="H3939" t="s">
        <v>8220</v>
      </c>
      <c r="I3939" t="s">
        <v>8223</v>
      </c>
      <c r="J3939" t="s">
        <v>8245</v>
      </c>
      <c r="K3939" s="11">
        <v>42562.631481481483</v>
      </c>
      <c r="L3939" s="11">
        <v>42534.631481481483</v>
      </c>
      <c r="M3939" t="b">
        <v>0</v>
      </c>
      <c r="N3939">
        <v>10</v>
      </c>
      <c r="O3939" t="b">
        <v>0</v>
      </c>
      <c r="P3939" t="s">
        <v>8273</v>
      </c>
      <c r="Q3939" t="s">
        <v>8274</v>
      </c>
    </row>
    <row r="3940" spans="1:17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s="14">
        <f t="shared" si="2"/>
        <v>12</v>
      </c>
      <c r="G3940" s="16">
        <f t="shared" si="3"/>
        <v>79.400000000000006</v>
      </c>
      <c r="H3940" t="s">
        <v>8220</v>
      </c>
      <c r="I3940" t="s">
        <v>8223</v>
      </c>
      <c r="J3940" t="s">
        <v>8245</v>
      </c>
      <c r="K3940" s="11">
        <v>42182.905717592592</v>
      </c>
      <c r="L3940" s="11">
        <v>42151.905717592592</v>
      </c>
      <c r="M3940" t="b">
        <v>0</v>
      </c>
      <c r="N3940">
        <v>5</v>
      </c>
      <c r="O3940" t="b">
        <v>0</v>
      </c>
      <c r="P3940" t="s">
        <v>8273</v>
      </c>
      <c r="Q3940" t="s">
        <v>8274</v>
      </c>
    </row>
    <row r="3941" spans="1:17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s="14">
        <f t="shared" si="2"/>
        <v>0</v>
      </c>
      <c r="G3941" s="16">
        <f t="shared" si="3"/>
        <v>5</v>
      </c>
      <c r="H3941" t="s">
        <v>8220</v>
      </c>
      <c r="I3941" t="s">
        <v>8225</v>
      </c>
      <c r="J3941" t="s">
        <v>8247</v>
      </c>
      <c r="K3941" s="11">
        <v>41919.1875</v>
      </c>
      <c r="L3941" s="11">
        <v>41915.400219907409</v>
      </c>
      <c r="M3941" t="b">
        <v>0</v>
      </c>
      <c r="N3941">
        <v>1</v>
      </c>
      <c r="O3941" t="b">
        <v>0</v>
      </c>
      <c r="P3941" t="s">
        <v>8273</v>
      </c>
      <c r="Q3941" t="s">
        <v>8274</v>
      </c>
    </row>
    <row r="3942" spans="1:17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s="14">
        <f t="shared" si="2"/>
        <v>0</v>
      </c>
      <c r="G3942" s="16">
        <f t="shared" si="3"/>
        <v>5.5</v>
      </c>
      <c r="H3942" t="s">
        <v>8220</v>
      </c>
      <c r="I3942" t="s">
        <v>8223</v>
      </c>
      <c r="J3942" t="s">
        <v>8245</v>
      </c>
      <c r="K3942" s="11">
        <v>42006.492488425924</v>
      </c>
      <c r="L3942" s="11">
        <v>41961.492488425924</v>
      </c>
      <c r="M3942" t="b">
        <v>0</v>
      </c>
      <c r="N3942">
        <v>2</v>
      </c>
      <c r="O3942" t="b">
        <v>0</v>
      </c>
      <c r="P3942" t="s">
        <v>8273</v>
      </c>
      <c r="Q3942" t="s">
        <v>8274</v>
      </c>
    </row>
    <row r="3943" spans="1:17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s="14">
        <f t="shared" si="2"/>
        <v>1</v>
      </c>
      <c r="G3943" s="16">
        <f t="shared" si="3"/>
        <v>25</v>
      </c>
      <c r="H3943" t="s">
        <v>8220</v>
      </c>
      <c r="I3943" t="s">
        <v>8223</v>
      </c>
      <c r="J3943" t="s">
        <v>8245</v>
      </c>
      <c r="K3943" s="11">
        <v>41968.041666666664</v>
      </c>
      <c r="L3943" s="11">
        <v>41940.587233796294</v>
      </c>
      <c r="M3943" t="b">
        <v>0</v>
      </c>
      <c r="N3943">
        <v>2</v>
      </c>
      <c r="O3943" t="b">
        <v>0</v>
      </c>
      <c r="P3943" t="s">
        <v>8273</v>
      </c>
      <c r="Q3943" t="s">
        <v>8274</v>
      </c>
    </row>
    <row r="3944" spans="1:17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s="14">
        <f t="shared" si="2"/>
        <v>0</v>
      </c>
      <c r="G3944" s="16">
        <f t="shared" si="3"/>
        <v>0</v>
      </c>
      <c r="H3944" t="s">
        <v>8220</v>
      </c>
      <c r="I3944" t="s">
        <v>8223</v>
      </c>
      <c r="J3944" t="s">
        <v>8245</v>
      </c>
      <c r="K3944" s="11">
        <v>42171.904097222221</v>
      </c>
      <c r="L3944" s="11">
        <v>42111.904097222221</v>
      </c>
      <c r="M3944" t="b">
        <v>0</v>
      </c>
      <c r="N3944">
        <v>0</v>
      </c>
      <c r="O3944" t="b">
        <v>0</v>
      </c>
      <c r="P3944" t="s">
        <v>8273</v>
      </c>
      <c r="Q3944" t="s">
        <v>8274</v>
      </c>
    </row>
    <row r="3945" spans="1:17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s="14">
        <f t="shared" si="2"/>
        <v>36</v>
      </c>
      <c r="G3945" s="16">
        <f t="shared" si="3"/>
        <v>137.08000000000001</v>
      </c>
      <c r="H3945" t="s">
        <v>8220</v>
      </c>
      <c r="I3945" t="s">
        <v>8223</v>
      </c>
      <c r="J3945" t="s">
        <v>8245</v>
      </c>
      <c r="K3945" s="11">
        <v>42310.701388888891</v>
      </c>
      <c r="L3945" s="11">
        <v>42279.778564814813</v>
      </c>
      <c r="M3945" t="b">
        <v>0</v>
      </c>
      <c r="N3945">
        <v>13</v>
      </c>
      <c r="O3945" t="b">
        <v>0</v>
      </c>
      <c r="P3945" t="s">
        <v>8273</v>
      </c>
      <c r="Q3945" t="s">
        <v>8274</v>
      </c>
    </row>
    <row r="3946" spans="1:17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s="14">
        <f t="shared" si="2"/>
        <v>0</v>
      </c>
      <c r="G3946" s="16">
        <f t="shared" si="3"/>
        <v>0</v>
      </c>
      <c r="H3946" t="s">
        <v>8220</v>
      </c>
      <c r="I3946" t="s">
        <v>8223</v>
      </c>
      <c r="J3946" t="s">
        <v>8245</v>
      </c>
      <c r="K3946" s="11">
        <v>42243.662905092591</v>
      </c>
      <c r="L3946" s="11">
        <v>42213.662905092591</v>
      </c>
      <c r="M3946" t="b">
        <v>0</v>
      </c>
      <c r="N3946">
        <v>0</v>
      </c>
      <c r="O3946" t="b">
        <v>0</v>
      </c>
      <c r="P3946" t="s">
        <v>8273</v>
      </c>
      <c r="Q3946" t="s">
        <v>8274</v>
      </c>
    </row>
    <row r="3947" spans="1:17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s="14">
        <f t="shared" si="2"/>
        <v>0</v>
      </c>
      <c r="G3947" s="16">
        <f t="shared" si="3"/>
        <v>5</v>
      </c>
      <c r="H3947" t="s">
        <v>8220</v>
      </c>
      <c r="I3947" t="s">
        <v>8223</v>
      </c>
      <c r="J3947" t="s">
        <v>8245</v>
      </c>
      <c r="K3947" s="11">
        <v>42139.801712962966</v>
      </c>
      <c r="L3947" s="11">
        <v>42109.801712962966</v>
      </c>
      <c r="M3947" t="b">
        <v>0</v>
      </c>
      <c r="N3947">
        <v>1</v>
      </c>
      <c r="O3947" t="b">
        <v>0</v>
      </c>
      <c r="P3947" t="s">
        <v>8273</v>
      </c>
      <c r="Q3947" t="s">
        <v>8274</v>
      </c>
    </row>
    <row r="3948" spans="1:17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s="14">
        <f t="shared" si="2"/>
        <v>3</v>
      </c>
      <c r="G3948" s="16">
        <f t="shared" si="3"/>
        <v>39</v>
      </c>
      <c r="H3948" t="s">
        <v>8220</v>
      </c>
      <c r="I3948" t="s">
        <v>8223</v>
      </c>
      <c r="J3948" t="s">
        <v>8245</v>
      </c>
      <c r="K3948" s="11">
        <v>42063.333333333336</v>
      </c>
      <c r="L3948" s="11">
        <v>42031.833587962959</v>
      </c>
      <c r="M3948" t="b">
        <v>0</v>
      </c>
      <c r="N3948">
        <v>5</v>
      </c>
      <c r="O3948" t="b">
        <v>0</v>
      </c>
      <c r="P3948" t="s">
        <v>8273</v>
      </c>
      <c r="Q3948" t="s">
        <v>8274</v>
      </c>
    </row>
    <row r="3949" spans="1:17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s="14">
        <f t="shared" si="2"/>
        <v>3</v>
      </c>
      <c r="G3949" s="16">
        <f t="shared" si="3"/>
        <v>50.5</v>
      </c>
      <c r="H3949" t="s">
        <v>8220</v>
      </c>
      <c r="I3949" t="s">
        <v>8223</v>
      </c>
      <c r="J3949" t="s">
        <v>8245</v>
      </c>
      <c r="K3949" s="11">
        <v>42645.142870370371</v>
      </c>
      <c r="L3949" s="11">
        <v>42615.142870370371</v>
      </c>
      <c r="M3949" t="b">
        <v>0</v>
      </c>
      <c r="N3949">
        <v>2</v>
      </c>
      <c r="O3949" t="b">
        <v>0</v>
      </c>
      <c r="P3949" t="s">
        <v>8273</v>
      </c>
      <c r="Q3949" t="s">
        <v>8274</v>
      </c>
    </row>
    <row r="3950" spans="1:17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s="14">
        <f t="shared" si="2"/>
        <v>0</v>
      </c>
      <c r="G3950" s="16">
        <f t="shared" si="3"/>
        <v>0</v>
      </c>
      <c r="H3950" t="s">
        <v>8220</v>
      </c>
      <c r="I3950" t="s">
        <v>8225</v>
      </c>
      <c r="J3950" t="s">
        <v>8247</v>
      </c>
      <c r="K3950" s="11">
        <v>41889.325497685182</v>
      </c>
      <c r="L3950" s="11">
        <v>41829.325497685182</v>
      </c>
      <c r="M3950" t="b">
        <v>0</v>
      </c>
      <c r="N3950">
        <v>0</v>
      </c>
      <c r="O3950" t="b">
        <v>0</v>
      </c>
      <c r="P3950" t="s">
        <v>8273</v>
      </c>
      <c r="Q3950" t="s">
        <v>8274</v>
      </c>
    </row>
    <row r="3951" spans="1:17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s="14">
        <f t="shared" si="2"/>
        <v>16</v>
      </c>
      <c r="G3951" s="16">
        <f t="shared" si="3"/>
        <v>49.28</v>
      </c>
      <c r="H3951" t="s">
        <v>8220</v>
      </c>
      <c r="I3951" t="s">
        <v>8225</v>
      </c>
      <c r="J3951" t="s">
        <v>8247</v>
      </c>
      <c r="K3951" s="11">
        <v>42046.120613425926</v>
      </c>
      <c r="L3951" s="11">
        <v>42016.120613425926</v>
      </c>
      <c r="M3951" t="b">
        <v>0</v>
      </c>
      <c r="N3951">
        <v>32</v>
      </c>
      <c r="O3951" t="b">
        <v>0</v>
      </c>
      <c r="P3951" t="s">
        <v>8273</v>
      </c>
      <c r="Q3951" t="s">
        <v>8274</v>
      </c>
    </row>
    <row r="3952" spans="1:17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s="14">
        <f t="shared" si="2"/>
        <v>1</v>
      </c>
      <c r="G3952" s="16">
        <f t="shared" si="3"/>
        <v>25</v>
      </c>
      <c r="H3952" t="s">
        <v>8220</v>
      </c>
      <c r="I3952" t="s">
        <v>8223</v>
      </c>
      <c r="J3952" t="s">
        <v>8245</v>
      </c>
      <c r="K3952" s="11">
        <v>42468.774305555555</v>
      </c>
      <c r="L3952" s="11">
        <v>42439.702314814815</v>
      </c>
      <c r="M3952" t="b">
        <v>0</v>
      </c>
      <c r="N3952">
        <v>1</v>
      </c>
      <c r="O3952" t="b">
        <v>0</v>
      </c>
      <c r="P3952" t="s">
        <v>8273</v>
      </c>
      <c r="Q3952" t="s">
        <v>8274</v>
      </c>
    </row>
    <row r="3953" spans="1:17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s="14">
        <f t="shared" si="2"/>
        <v>0</v>
      </c>
      <c r="G3953" s="16">
        <f t="shared" si="3"/>
        <v>1</v>
      </c>
      <c r="H3953" t="s">
        <v>8220</v>
      </c>
      <c r="I3953" t="s">
        <v>8240</v>
      </c>
      <c r="J3953" t="s">
        <v>8248</v>
      </c>
      <c r="K3953" s="11">
        <v>42493.784050925926</v>
      </c>
      <c r="L3953" s="11">
        <v>42433.82571759259</v>
      </c>
      <c r="M3953" t="b">
        <v>0</v>
      </c>
      <c r="N3953">
        <v>1</v>
      </c>
      <c r="O3953" t="b">
        <v>0</v>
      </c>
      <c r="P3953" t="s">
        <v>8273</v>
      </c>
      <c r="Q3953" t="s">
        <v>8274</v>
      </c>
    </row>
    <row r="3954" spans="1:17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s="14">
        <f t="shared" si="2"/>
        <v>0</v>
      </c>
      <c r="G3954" s="16">
        <f t="shared" si="3"/>
        <v>25</v>
      </c>
      <c r="H3954" t="s">
        <v>8220</v>
      </c>
      <c r="I3954" t="s">
        <v>8223</v>
      </c>
      <c r="J3954" t="s">
        <v>8245</v>
      </c>
      <c r="K3954" s="11">
        <v>42303.790393518517</v>
      </c>
      <c r="L3954" s="11">
        <v>42243.790393518517</v>
      </c>
      <c r="M3954" t="b">
        <v>0</v>
      </c>
      <c r="N3954">
        <v>1</v>
      </c>
      <c r="O3954" t="b">
        <v>0</v>
      </c>
      <c r="P3954" t="s">
        <v>8273</v>
      </c>
      <c r="Q3954" t="s">
        <v>8274</v>
      </c>
    </row>
    <row r="3955" spans="1:17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s="14">
        <f t="shared" si="2"/>
        <v>0</v>
      </c>
      <c r="G3955" s="16">
        <f t="shared" si="3"/>
        <v>0</v>
      </c>
      <c r="H3955" t="s">
        <v>8220</v>
      </c>
      <c r="I3955" t="s">
        <v>8223</v>
      </c>
      <c r="J3955" t="s">
        <v>8245</v>
      </c>
      <c r="K3955" s="11">
        <v>42580.978472222225</v>
      </c>
      <c r="L3955" s="11">
        <v>42550.048449074071</v>
      </c>
      <c r="M3955" t="b">
        <v>0</v>
      </c>
      <c r="N3955">
        <v>0</v>
      </c>
      <c r="O3955" t="b">
        <v>0</v>
      </c>
      <c r="P3955" t="s">
        <v>8273</v>
      </c>
      <c r="Q3955" t="s">
        <v>8274</v>
      </c>
    </row>
    <row r="3956" spans="1:17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s="14">
        <f t="shared" si="2"/>
        <v>0</v>
      </c>
      <c r="G3956" s="16">
        <f t="shared" si="3"/>
        <v>0</v>
      </c>
      <c r="H3956" t="s">
        <v>8220</v>
      </c>
      <c r="I3956" t="s">
        <v>8228</v>
      </c>
      <c r="J3956" t="s">
        <v>8250</v>
      </c>
      <c r="K3956" s="11">
        <v>41834.651203703703</v>
      </c>
      <c r="L3956" s="11">
        <v>41774.651203703703</v>
      </c>
      <c r="M3956" t="b">
        <v>0</v>
      </c>
      <c r="N3956">
        <v>0</v>
      </c>
      <c r="O3956" t="b">
        <v>0</v>
      </c>
      <c r="P3956" t="s">
        <v>8273</v>
      </c>
      <c r="Q3956" t="s">
        <v>8274</v>
      </c>
    </row>
    <row r="3957" spans="1:17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s="14">
        <f t="shared" si="2"/>
        <v>24</v>
      </c>
      <c r="G3957" s="16">
        <f t="shared" si="3"/>
        <v>53.13</v>
      </c>
      <c r="H3957" t="s">
        <v>8220</v>
      </c>
      <c r="I3957" t="s">
        <v>8223</v>
      </c>
      <c r="J3957" t="s">
        <v>8245</v>
      </c>
      <c r="K3957" s="11">
        <v>42336.890520833331</v>
      </c>
      <c r="L3957" s="11">
        <v>42306.848854166667</v>
      </c>
      <c r="M3957" t="b">
        <v>0</v>
      </c>
      <c r="N3957">
        <v>8</v>
      </c>
      <c r="O3957" t="b">
        <v>0</v>
      </c>
      <c r="P3957" t="s">
        <v>8273</v>
      </c>
      <c r="Q3957" t="s">
        <v>8274</v>
      </c>
    </row>
    <row r="3958" spans="1:17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s="14">
        <f t="shared" si="2"/>
        <v>0</v>
      </c>
      <c r="G3958" s="16">
        <f t="shared" si="3"/>
        <v>0</v>
      </c>
      <c r="H3958" t="s">
        <v>8220</v>
      </c>
      <c r="I3958" t="s">
        <v>8223</v>
      </c>
      <c r="J3958" t="s">
        <v>8245</v>
      </c>
      <c r="K3958" s="11">
        <v>42485.013888888891</v>
      </c>
      <c r="L3958" s="11">
        <v>42457.932025462964</v>
      </c>
      <c r="M3958" t="b">
        <v>0</v>
      </c>
      <c r="N3958">
        <v>0</v>
      </c>
      <c r="O3958" t="b">
        <v>0</v>
      </c>
      <c r="P3958" t="s">
        <v>8273</v>
      </c>
      <c r="Q3958" t="s">
        <v>8274</v>
      </c>
    </row>
    <row r="3959" spans="1:17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s="14">
        <f t="shared" si="2"/>
        <v>0</v>
      </c>
      <c r="G3959" s="16">
        <f t="shared" si="3"/>
        <v>7</v>
      </c>
      <c r="H3959" t="s">
        <v>8220</v>
      </c>
      <c r="I3959" t="s">
        <v>8223</v>
      </c>
      <c r="J3959" t="s">
        <v>8245</v>
      </c>
      <c r="K3959" s="11">
        <v>42559.976319444446</v>
      </c>
      <c r="L3959" s="11">
        <v>42513.976319444446</v>
      </c>
      <c r="M3959" t="b">
        <v>0</v>
      </c>
      <c r="N3959">
        <v>1</v>
      </c>
      <c r="O3959" t="b">
        <v>0</v>
      </c>
      <c r="P3959" t="s">
        <v>8273</v>
      </c>
      <c r="Q3959" t="s">
        <v>8274</v>
      </c>
    </row>
    <row r="3960" spans="1:17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s="14">
        <f t="shared" si="2"/>
        <v>32</v>
      </c>
      <c r="G3960" s="16">
        <f t="shared" si="3"/>
        <v>40.06</v>
      </c>
      <c r="H3960" t="s">
        <v>8220</v>
      </c>
      <c r="I3960" t="s">
        <v>8223</v>
      </c>
      <c r="J3960" t="s">
        <v>8245</v>
      </c>
      <c r="K3960" s="11">
        <v>41853.583333333336</v>
      </c>
      <c r="L3960" s="11">
        <v>41816.950370370374</v>
      </c>
      <c r="M3960" t="b">
        <v>0</v>
      </c>
      <c r="N3960">
        <v>16</v>
      </c>
      <c r="O3960" t="b">
        <v>0</v>
      </c>
      <c r="P3960" t="s">
        <v>8273</v>
      </c>
      <c r="Q3960" t="s">
        <v>8274</v>
      </c>
    </row>
    <row r="3961" spans="1:17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s="14">
        <f t="shared" si="2"/>
        <v>24</v>
      </c>
      <c r="G3961" s="16">
        <f t="shared" si="3"/>
        <v>24.33</v>
      </c>
      <c r="H3961" t="s">
        <v>8220</v>
      </c>
      <c r="I3961" t="s">
        <v>8223</v>
      </c>
      <c r="J3961" t="s">
        <v>8245</v>
      </c>
      <c r="K3961" s="11">
        <v>41910.788842592592</v>
      </c>
      <c r="L3961" s="11">
        <v>41880.788842592592</v>
      </c>
      <c r="M3961" t="b">
        <v>0</v>
      </c>
      <c r="N3961">
        <v>12</v>
      </c>
      <c r="O3961" t="b">
        <v>0</v>
      </c>
      <c r="P3961" t="s">
        <v>8273</v>
      </c>
      <c r="Q3961" t="s">
        <v>8274</v>
      </c>
    </row>
    <row r="3962" spans="1:17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s="14">
        <f t="shared" si="2"/>
        <v>2</v>
      </c>
      <c r="G3962" s="16">
        <f t="shared" si="3"/>
        <v>11.25</v>
      </c>
      <c r="H3962" t="s">
        <v>8220</v>
      </c>
      <c r="I3962" t="s">
        <v>8223</v>
      </c>
      <c r="J3962" t="s">
        <v>8245</v>
      </c>
      <c r="K3962" s="11">
        <v>42372.845555555556</v>
      </c>
      <c r="L3962" s="11">
        <v>42342.845555555556</v>
      </c>
      <c r="M3962" t="b">
        <v>0</v>
      </c>
      <c r="N3962">
        <v>4</v>
      </c>
      <c r="O3962" t="b">
        <v>0</v>
      </c>
      <c r="P3962" t="s">
        <v>8273</v>
      </c>
      <c r="Q3962" t="s">
        <v>8274</v>
      </c>
    </row>
    <row r="3963" spans="1:17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s="14">
        <f t="shared" si="2"/>
        <v>0</v>
      </c>
      <c r="G3963" s="16">
        <f t="shared" si="3"/>
        <v>10.5</v>
      </c>
      <c r="H3963" t="s">
        <v>8220</v>
      </c>
      <c r="I3963" t="s">
        <v>8224</v>
      </c>
      <c r="J3963" t="s">
        <v>8246</v>
      </c>
      <c r="K3963" s="11">
        <v>41767.891319444447</v>
      </c>
      <c r="L3963" s="11">
        <v>41745.891319444447</v>
      </c>
      <c r="M3963" t="b">
        <v>0</v>
      </c>
      <c r="N3963">
        <v>2</v>
      </c>
      <c r="O3963" t="b">
        <v>0</v>
      </c>
      <c r="P3963" t="s">
        <v>8273</v>
      </c>
      <c r="Q3963" t="s">
        <v>8274</v>
      </c>
    </row>
    <row r="3964" spans="1:17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s="14">
        <f t="shared" si="2"/>
        <v>3</v>
      </c>
      <c r="G3964" s="16">
        <f t="shared" si="3"/>
        <v>15</v>
      </c>
      <c r="H3964" t="s">
        <v>8220</v>
      </c>
      <c r="I3964" t="s">
        <v>8224</v>
      </c>
      <c r="J3964" t="s">
        <v>8246</v>
      </c>
      <c r="K3964" s="11">
        <v>42336.621458333335</v>
      </c>
      <c r="L3964" s="11">
        <v>42311.621458333335</v>
      </c>
      <c r="M3964" t="b">
        <v>0</v>
      </c>
      <c r="N3964">
        <v>3</v>
      </c>
      <c r="O3964" t="b">
        <v>0</v>
      </c>
      <c r="P3964" t="s">
        <v>8273</v>
      </c>
      <c r="Q3964" t="s">
        <v>8274</v>
      </c>
    </row>
    <row r="3965" spans="1:17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s="14">
        <f t="shared" si="2"/>
        <v>0</v>
      </c>
      <c r="G3965" s="16">
        <f t="shared" si="3"/>
        <v>0</v>
      </c>
      <c r="H3965" t="s">
        <v>8220</v>
      </c>
      <c r="I3965" t="s">
        <v>8228</v>
      </c>
      <c r="J3965" t="s">
        <v>8250</v>
      </c>
      <c r="K3965" s="11">
        <v>42326.195798611108</v>
      </c>
      <c r="L3965" s="11">
        <v>42296.154131944444</v>
      </c>
      <c r="M3965" t="b">
        <v>0</v>
      </c>
      <c r="N3965">
        <v>0</v>
      </c>
      <c r="O3965" t="b">
        <v>0</v>
      </c>
      <c r="P3965" t="s">
        <v>8273</v>
      </c>
      <c r="Q3965" t="s">
        <v>8274</v>
      </c>
    </row>
    <row r="3966" spans="1:17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s="14">
        <f t="shared" si="2"/>
        <v>6</v>
      </c>
      <c r="G3966" s="16">
        <f t="shared" si="3"/>
        <v>42</v>
      </c>
      <c r="H3966" t="s">
        <v>8220</v>
      </c>
      <c r="I3966" t="s">
        <v>8223</v>
      </c>
      <c r="J3966" t="s">
        <v>8245</v>
      </c>
      <c r="K3966" s="11">
        <v>42113.680393518516</v>
      </c>
      <c r="L3966" s="11">
        <v>42053.722060185188</v>
      </c>
      <c r="M3966" t="b">
        <v>0</v>
      </c>
      <c r="N3966">
        <v>3</v>
      </c>
      <c r="O3966" t="b">
        <v>0</v>
      </c>
      <c r="P3966" t="s">
        <v>8273</v>
      </c>
      <c r="Q3966" t="s">
        <v>8274</v>
      </c>
    </row>
    <row r="3967" spans="1:17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s="14">
        <f t="shared" si="2"/>
        <v>14</v>
      </c>
      <c r="G3967" s="16">
        <f t="shared" si="3"/>
        <v>71.25</v>
      </c>
      <c r="H3967" t="s">
        <v>8220</v>
      </c>
      <c r="I3967" t="s">
        <v>8223</v>
      </c>
      <c r="J3967" t="s">
        <v>8245</v>
      </c>
      <c r="K3967" s="11">
        <v>42474.194212962961</v>
      </c>
      <c r="L3967" s="11">
        <v>42414.235879629632</v>
      </c>
      <c r="M3967" t="b">
        <v>0</v>
      </c>
      <c r="N3967">
        <v>4</v>
      </c>
      <c r="O3967" t="b">
        <v>0</v>
      </c>
      <c r="P3967" t="s">
        <v>8273</v>
      </c>
      <c r="Q3967" t="s">
        <v>8274</v>
      </c>
    </row>
    <row r="3968" spans="1:17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s="14">
        <f t="shared" si="2"/>
        <v>1</v>
      </c>
      <c r="G3968" s="16">
        <f t="shared" si="3"/>
        <v>22.5</v>
      </c>
      <c r="H3968" t="s">
        <v>8220</v>
      </c>
      <c r="I3968" t="s">
        <v>8223</v>
      </c>
      <c r="J3968" t="s">
        <v>8245</v>
      </c>
      <c r="K3968" s="11">
        <v>41844.124305555553</v>
      </c>
      <c r="L3968" s="11">
        <v>41801.711550925924</v>
      </c>
      <c r="M3968" t="b">
        <v>0</v>
      </c>
      <c r="N3968">
        <v>2</v>
      </c>
      <c r="O3968" t="b">
        <v>0</v>
      </c>
      <c r="P3968" t="s">
        <v>8273</v>
      </c>
      <c r="Q3968" t="s">
        <v>8274</v>
      </c>
    </row>
    <row r="3969" spans="1:17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s="14">
        <f t="shared" si="2"/>
        <v>24</v>
      </c>
      <c r="G3969" s="16">
        <f t="shared" si="3"/>
        <v>41</v>
      </c>
      <c r="H3969" t="s">
        <v>8220</v>
      </c>
      <c r="I3969" t="s">
        <v>8223</v>
      </c>
      <c r="J3969" t="s">
        <v>8245</v>
      </c>
      <c r="K3969" s="11">
        <v>42800.290590277778</v>
      </c>
      <c r="L3969" s="11">
        <v>42770.290590277778</v>
      </c>
      <c r="M3969" t="b">
        <v>0</v>
      </c>
      <c r="N3969">
        <v>10</v>
      </c>
      <c r="O3969" t="b">
        <v>0</v>
      </c>
      <c r="P3969" t="s">
        <v>8273</v>
      </c>
      <c r="Q3969" t="s">
        <v>8274</v>
      </c>
    </row>
    <row r="3970" spans="1:17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s="14">
        <f t="shared" si="2"/>
        <v>11</v>
      </c>
      <c r="G3970" s="16">
        <f t="shared" si="3"/>
        <v>47.91</v>
      </c>
      <c r="H3970" t="s">
        <v>8220</v>
      </c>
      <c r="I3970" t="s">
        <v>8223</v>
      </c>
      <c r="J3970" t="s">
        <v>8245</v>
      </c>
      <c r="K3970" s="11">
        <v>42512.815659722219</v>
      </c>
      <c r="L3970" s="11">
        <v>42452.815659722219</v>
      </c>
      <c r="M3970" t="b">
        <v>0</v>
      </c>
      <c r="N3970">
        <v>11</v>
      </c>
      <c r="O3970" t="b">
        <v>0</v>
      </c>
      <c r="P3970" t="s">
        <v>8273</v>
      </c>
      <c r="Q3970" t="s">
        <v>8274</v>
      </c>
    </row>
    <row r="3971" spans="1:17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s="14">
        <f t="shared" ref="F3971:F4034" si="4">ROUND((E3971/D3971)*100,0)</f>
        <v>7</v>
      </c>
      <c r="G3971" s="16">
        <f t="shared" ref="G3971:G4034" si="5">IFERROR(ROUND(E3971/N3971,2),0)</f>
        <v>35.17</v>
      </c>
      <c r="H3971" t="s">
        <v>8220</v>
      </c>
      <c r="I3971" t="s">
        <v>8223</v>
      </c>
      <c r="J3971" t="s">
        <v>8245</v>
      </c>
      <c r="K3971" s="11">
        <v>42611.163194444445</v>
      </c>
      <c r="L3971" s="11">
        <v>42601.854699074072</v>
      </c>
      <c r="M3971" t="b">
        <v>0</v>
      </c>
      <c r="N3971">
        <v>6</v>
      </c>
      <c r="O3971" t="b">
        <v>0</v>
      </c>
      <c r="P3971" t="s">
        <v>8273</v>
      </c>
      <c r="Q3971" t="s">
        <v>8274</v>
      </c>
    </row>
    <row r="3972" spans="1:17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s="14">
        <f t="shared" si="4"/>
        <v>0</v>
      </c>
      <c r="G3972" s="16">
        <f t="shared" si="5"/>
        <v>5.5</v>
      </c>
      <c r="H3972" t="s">
        <v>8220</v>
      </c>
      <c r="I3972" t="s">
        <v>8223</v>
      </c>
      <c r="J3972" t="s">
        <v>8245</v>
      </c>
      <c r="K3972" s="11">
        <v>42477.863553240742</v>
      </c>
      <c r="L3972" s="11">
        <v>42447.863553240742</v>
      </c>
      <c r="M3972" t="b">
        <v>0</v>
      </c>
      <c r="N3972">
        <v>2</v>
      </c>
      <c r="O3972" t="b">
        <v>0</v>
      </c>
      <c r="P3972" t="s">
        <v>8273</v>
      </c>
      <c r="Q3972" t="s">
        <v>8274</v>
      </c>
    </row>
    <row r="3973" spans="1:17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s="14">
        <f t="shared" si="4"/>
        <v>1</v>
      </c>
      <c r="G3973" s="16">
        <f t="shared" si="5"/>
        <v>22.67</v>
      </c>
      <c r="H3973" t="s">
        <v>8220</v>
      </c>
      <c r="I3973" t="s">
        <v>8223</v>
      </c>
      <c r="J3973" t="s">
        <v>8245</v>
      </c>
      <c r="K3973" s="11">
        <v>41841.536180555559</v>
      </c>
      <c r="L3973" s="11">
        <v>41811.536180555559</v>
      </c>
      <c r="M3973" t="b">
        <v>0</v>
      </c>
      <c r="N3973">
        <v>6</v>
      </c>
      <c r="O3973" t="b">
        <v>0</v>
      </c>
      <c r="P3973" t="s">
        <v>8273</v>
      </c>
      <c r="Q3973" t="s">
        <v>8274</v>
      </c>
    </row>
    <row r="3974" spans="1:17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s="14">
        <f t="shared" si="4"/>
        <v>21</v>
      </c>
      <c r="G3974" s="16">
        <f t="shared" si="5"/>
        <v>26.38</v>
      </c>
      <c r="H3974" t="s">
        <v>8220</v>
      </c>
      <c r="I3974" t="s">
        <v>8223</v>
      </c>
      <c r="J3974" t="s">
        <v>8245</v>
      </c>
      <c r="K3974" s="11">
        <v>42041.067523148151</v>
      </c>
      <c r="L3974" s="11">
        <v>41981.067523148151</v>
      </c>
      <c r="M3974" t="b">
        <v>0</v>
      </c>
      <c r="N3974">
        <v>8</v>
      </c>
      <c r="O3974" t="b">
        <v>0</v>
      </c>
      <c r="P3974" t="s">
        <v>8273</v>
      </c>
      <c r="Q3974" t="s">
        <v>8274</v>
      </c>
    </row>
    <row r="3975" spans="1:17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s="14">
        <f t="shared" si="4"/>
        <v>78</v>
      </c>
      <c r="G3975" s="16">
        <f t="shared" si="5"/>
        <v>105.54</v>
      </c>
      <c r="H3975" t="s">
        <v>8220</v>
      </c>
      <c r="I3975" t="s">
        <v>8223</v>
      </c>
      <c r="J3975" t="s">
        <v>8245</v>
      </c>
      <c r="K3975" s="11">
        <v>42499.166666666664</v>
      </c>
      <c r="L3975" s="11">
        <v>42469.68414351852</v>
      </c>
      <c r="M3975" t="b">
        <v>0</v>
      </c>
      <c r="N3975">
        <v>37</v>
      </c>
      <c r="O3975" t="b">
        <v>0</v>
      </c>
      <c r="P3975" t="s">
        <v>8273</v>
      </c>
      <c r="Q3975" t="s">
        <v>8274</v>
      </c>
    </row>
    <row r="3976" spans="1:17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s="14">
        <f t="shared" si="4"/>
        <v>32</v>
      </c>
      <c r="G3976" s="16">
        <f t="shared" si="5"/>
        <v>29.09</v>
      </c>
      <c r="H3976" t="s">
        <v>8220</v>
      </c>
      <c r="I3976" t="s">
        <v>8224</v>
      </c>
      <c r="J3976" t="s">
        <v>8246</v>
      </c>
      <c r="K3976" s="11">
        <v>42523.546851851854</v>
      </c>
      <c r="L3976" s="11">
        <v>42493.546851851854</v>
      </c>
      <c r="M3976" t="b">
        <v>0</v>
      </c>
      <c r="N3976">
        <v>11</v>
      </c>
      <c r="O3976" t="b">
        <v>0</v>
      </c>
      <c r="P3976" t="s">
        <v>8273</v>
      </c>
      <c r="Q3976" t="s">
        <v>8274</v>
      </c>
    </row>
    <row r="3977" spans="1:17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s="14">
        <f t="shared" si="4"/>
        <v>0</v>
      </c>
      <c r="G3977" s="16">
        <f t="shared" si="5"/>
        <v>0</v>
      </c>
      <c r="H3977" t="s">
        <v>8220</v>
      </c>
      <c r="I3977" t="s">
        <v>8223</v>
      </c>
      <c r="J3977" t="s">
        <v>8245</v>
      </c>
      <c r="K3977" s="11">
        <v>42564.866875</v>
      </c>
      <c r="L3977" s="11">
        <v>42534.866875</v>
      </c>
      <c r="M3977" t="b">
        <v>0</v>
      </c>
      <c r="N3977">
        <v>0</v>
      </c>
      <c r="O3977" t="b">
        <v>0</v>
      </c>
      <c r="P3977" t="s">
        <v>8273</v>
      </c>
      <c r="Q3977" t="s">
        <v>8274</v>
      </c>
    </row>
    <row r="3978" spans="1:17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s="14">
        <f t="shared" si="4"/>
        <v>48</v>
      </c>
      <c r="G3978" s="16">
        <f t="shared" si="5"/>
        <v>62</v>
      </c>
      <c r="H3978" t="s">
        <v>8220</v>
      </c>
      <c r="I3978" t="s">
        <v>8223</v>
      </c>
      <c r="J3978" t="s">
        <v>8245</v>
      </c>
      <c r="K3978" s="11">
        <v>41852.291666666664</v>
      </c>
      <c r="L3978" s="11">
        <v>41830.858344907407</v>
      </c>
      <c r="M3978" t="b">
        <v>0</v>
      </c>
      <c r="N3978">
        <v>10</v>
      </c>
      <c r="O3978" t="b">
        <v>0</v>
      </c>
      <c r="P3978" t="s">
        <v>8273</v>
      </c>
      <c r="Q3978" t="s">
        <v>8274</v>
      </c>
    </row>
    <row r="3979" spans="1:17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s="14">
        <f t="shared" si="4"/>
        <v>1</v>
      </c>
      <c r="G3979" s="16">
        <f t="shared" si="5"/>
        <v>217.5</v>
      </c>
      <c r="H3979" t="s">
        <v>8220</v>
      </c>
      <c r="I3979" t="s">
        <v>8223</v>
      </c>
      <c r="J3979" t="s">
        <v>8245</v>
      </c>
      <c r="K3979" s="11">
        <v>42573.788564814815</v>
      </c>
      <c r="L3979" s="11">
        <v>42543.788564814815</v>
      </c>
      <c r="M3979" t="b">
        <v>0</v>
      </c>
      <c r="N3979">
        <v>6</v>
      </c>
      <c r="O3979" t="b">
        <v>0</v>
      </c>
      <c r="P3979" t="s">
        <v>8273</v>
      </c>
      <c r="Q3979" t="s">
        <v>8274</v>
      </c>
    </row>
    <row r="3980" spans="1:17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s="14">
        <f t="shared" si="4"/>
        <v>11</v>
      </c>
      <c r="G3980" s="16">
        <f t="shared" si="5"/>
        <v>26.75</v>
      </c>
      <c r="H3980" t="s">
        <v>8220</v>
      </c>
      <c r="I3980" t="s">
        <v>8223</v>
      </c>
      <c r="J3980" t="s">
        <v>8245</v>
      </c>
      <c r="K3980" s="11">
        <v>42035.642974537041</v>
      </c>
      <c r="L3980" s="11">
        <v>41975.642974537041</v>
      </c>
      <c r="M3980" t="b">
        <v>0</v>
      </c>
      <c r="N3980">
        <v>8</v>
      </c>
      <c r="O3980" t="b">
        <v>0</v>
      </c>
      <c r="P3980" t="s">
        <v>8273</v>
      </c>
      <c r="Q3980" t="s">
        <v>8274</v>
      </c>
    </row>
    <row r="3981" spans="1:17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s="14">
        <f t="shared" si="4"/>
        <v>2</v>
      </c>
      <c r="G3981" s="16">
        <f t="shared" si="5"/>
        <v>18.329999999999998</v>
      </c>
      <c r="H3981" t="s">
        <v>8220</v>
      </c>
      <c r="I3981" t="s">
        <v>8224</v>
      </c>
      <c r="J3981" t="s">
        <v>8246</v>
      </c>
      <c r="K3981" s="11">
        <v>42092.833333333336</v>
      </c>
      <c r="L3981" s="11">
        <v>42069.903437499997</v>
      </c>
      <c r="M3981" t="b">
        <v>0</v>
      </c>
      <c r="N3981">
        <v>6</v>
      </c>
      <c r="O3981" t="b">
        <v>0</v>
      </c>
      <c r="P3981" t="s">
        <v>8273</v>
      </c>
      <c r="Q3981" t="s">
        <v>8274</v>
      </c>
    </row>
    <row r="3982" spans="1:17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s="14">
        <f t="shared" si="4"/>
        <v>18</v>
      </c>
      <c r="G3982" s="16">
        <f t="shared" si="5"/>
        <v>64.290000000000006</v>
      </c>
      <c r="H3982" t="s">
        <v>8220</v>
      </c>
      <c r="I3982" t="s">
        <v>8223</v>
      </c>
      <c r="J3982" t="s">
        <v>8245</v>
      </c>
      <c r="K3982" s="11">
        <v>41825.598923611113</v>
      </c>
      <c r="L3982" s="11">
        <v>41795.598923611113</v>
      </c>
      <c r="M3982" t="b">
        <v>0</v>
      </c>
      <c r="N3982">
        <v>7</v>
      </c>
      <c r="O3982" t="b">
        <v>0</v>
      </c>
      <c r="P3982" t="s">
        <v>8273</v>
      </c>
      <c r="Q3982" t="s">
        <v>8274</v>
      </c>
    </row>
    <row r="3983" spans="1:17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s="14">
        <f t="shared" si="4"/>
        <v>4</v>
      </c>
      <c r="G3983" s="16">
        <f t="shared" si="5"/>
        <v>175</v>
      </c>
      <c r="H3983" t="s">
        <v>8220</v>
      </c>
      <c r="I3983" t="s">
        <v>8223</v>
      </c>
      <c r="J3983" t="s">
        <v>8245</v>
      </c>
      <c r="K3983" s="11">
        <v>42568.179965277777</v>
      </c>
      <c r="L3983" s="11">
        <v>42508.179965277777</v>
      </c>
      <c r="M3983" t="b">
        <v>0</v>
      </c>
      <c r="N3983">
        <v>7</v>
      </c>
      <c r="O3983" t="b">
        <v>0</v>
      </c>
      <c r="P3983" t="s">
        <v>8273</v>
      </c>
      <c r="Q3983" t="s">
        <v>8274</v>
      </c>
    </row>
    <row r="3984" spans="1:17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s="14">
        <f t="shared" si="4"/>
        <v>20</v>
      </c>
      <c r="G3984" s="16">
        <f t="shared" si="5"/>
        <v>34</v>
      </c>
      <c r="H3984" t="s">
        <v>8220</v>
      </c>
      <c r="I3984" t="s">
        <v>8224</v>
      </c>
      <c r="J3984" t="s">
        <v>8246</v>
      </c>
      <c r="K3984" s="11">
        <v>42192.809953703705</v>
      </c>
      <c r="L3984" s="11">
        <v>42132.809953703705</v>
      </c>
      <c r="M3984" t="b">
        <v>0</v>
      </c>
      <c r="N3984">
        <v>5</v>
      </c>
      <c r="O3984" t="b">
        <v>0</v>
      </c>
      <c r="P3984" t="s">
        <v>8273</v>
      </c>
      <c r="Q3984" t="s">
        <v>8274</v>
      </c>
    </row>
    <row r="3985" spans="1:17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s="14">
        <f t="shared" si="4"/>
        <v>35</v>
      </c>
      <c r="G3985" s="16">
        <f t="shared" si="5"/>
        <v>84.28</v>
      </c>
      <c r="H3985" t="s">
        <v>8220</v>
      </c>
      <c r="I3985" t="s">
        <v>8223</v>
      </c>
      <c r="J3985" t="s">
        <v>8245</v>
      </c>
      <c r="K3985" s="11">
        <v>41779.290972222225</v>
      </c>
      <c r="L3985" s="11">
        <v>41747.86986111111</v>
      </c>
      <c r="M3985" t="b">
        <v>0</v>
      </c>
      <c r="N3985">
        <v>46</v>
      </c>
      <c r="O3985" t="b">
        <v>0</v>
      </c>
      <c r="P3985" t="s">
        <v>8273</v>
      </c>
      <c r="Q3985" t="s">
        <v>8274</v>
      </c>
    </row>
    <row r="3986" spans="1:17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s="14">
        <f t="shared" si="4"/>
        <v>6</v>
      </c>
      <c r="G3986" s="16">
        <f t="shared" si="5"/>
        <v>9.5</v>
      </c>
      <c r="H3986" t="s">
        <v>8220</v>
      </c>
      <c r="I3986" t="s">
        <v>8224</v>
      </c>
      <c r="J3986" t="s">
        <v>8246</v>
      </c>
      <c r="K3986" s="11">
        <v>41951</v>
      </c>
      <c r="L3986" s="11">
        <v>41920.963472222225</v>
      </c>
      <c r="M3986" t="b">
        <v>0</v>
      </c>
      <c r="N3986">
        <v>10</v>
      </c>
      <c r="O3986" t="b">
        <v>0</v>
      </c>
      <c r="P3986" t="s">
        <v>8273</v>
      </c>
      <c r="Q3986" t="s">
        <v>8274</v>
      </c>
    </row>
    <row r="3987" spans="1:17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s="14">
        <f t="shared" si="4"/>
        <v>32</v>
      </c>
      <c r="G3987" s="16">
        <f t="shared" si="5"/>
        <v>33.74</v>
      </c>
      <c r="H3987" t="s">
        <v>8220</v>
      </c>
      <c r="I3987" t="s">
        <v>8223</v>
      </c>
      <c r="J3987" t="s">
        <v>8245</v>
      </c>
      <c r="K3987" s="11">
        <v>42420.878472222219</v>
      </c>
      <c r="L3987" s="11">
        <v>42399.707407407404</v>
      </c>
      <c r="M3987" t="b">
        <v>0</v>
      </c>
      <c r="N3987">
        <v>19</v>
      </c>
      <c r="O3987" t="b">
        <v>0</v>
      </c>
      <c r="P3987" t="s">
        <v>8273</v>
      </c>
      <c r="Q3987" t="s">
        <v>8274</v>
      </c>
    </row>
    <row r="3988" spans="1:17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s="14">
        <f t="shared" si="4"/>
        <v>10</v>
      </c>
      <c r="G3988" s="16">
        <f t="shared" si="5"/>
        <v>37.54</v>
      </c>
      <c r="H3988" t="s">
        <v>8220</v>
      </c>
      <c r="I3988" t="s">
        <v>8224</v>
      </c>
      <c r="J3988" t="s">
        <v>8246</v>
      </c>
      <c r="K3988" s="11">
        <v>42496.544444444444</v>
      </c>
      <c r="L3988" s="11">
        <v>42467.548541666663</v>
      </c>
      <c r="M3988" t="b">
        <v>0</v>
      </c>
      <c r="N3988">
        <v>13</v>
      </c>
      <c r="O3988" t="b">
        <v>0</v>
      </c>
      <c r="P3988" t="s">
        <v>8273</v>
      </c>
      <c r="Q3988" t="s">
        <v>8274</v>
      </c>
    </row>
    <row r="3989" spans="1:17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s="14">
        <f t="shared" si="4"/>
        <v>38</v>
      </c>
      <c r="G3989" s="16">
        <f t="shared" si="5"/>
        <v>11.62</v>
      </c>
      <c r="H3989" t="s">
        <v>8220</v>
      </c>
      <c r="I3989" t="s">
        <v>8224</v>
      </c>
      <c r="J3989" t="s">
        <v>8246</v>
      </c>
      <c r="K3989" s="11">
        <v>41775.92465277778</v>
      </c>
      <c r="L3989" s="11">
        <v>41765.92465277778</v>
      </c>
      <c r="M3989" t="b">
        <v>0</v>
      </c>
      <c r="N3989">
        <v>13</v>
      </c>
      <c r="O3989" t="b">
        <v>0</v>
      </c>
      <c r="P3989" t="s">
        <v>8273</v>
      </c>
      <c r="Q3989" t="s">
        <v>8274</v>
      </c>
    </row>
    <row r="3990" spans="1:17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s="14">
        <f t="shared" si="4"/>
        <v>2</v>
      </c>
      <c r="G3990" s="16">
        <f t="shared" si="5"/>
        <v>8</v>
      </c>
      <c r="H3990" t="s">
        <v>8220</v>
      </c>
      <c r="I3990" t="s">
        <v>8223</v>
      </c>
      <c r="J3990" t="s">
        <v>8245</v>
      </c>
      <c r="K3990" s="11">
        <v>42245.08116898148</v>
      </c>
      <c r="L3990" s="11">
        <v>42230.08116898148</v>
      </c>
      <c r="M3990" t="b">
        <v>0</v>
      </c>
      <c r="N3990">
        <v>4</v>
      </c>
      <c r="O3990" t="b">
        <v>0</v>
      </c>
      <c r="P3990" t="s">
        <v>8273</v>
      </c>
      <c r="Q3990" t="s">
        <v>8274</v>
      </c>
    </row>
    <row r="3991" spans="1:17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s="14">
        <f t="shared" si="4"/>
        <v>0</v>
      </c>
      <c r="G3991" s="16">
        <f t="shared" si="5"/>
        <v>0</v>
      </c>
      <c r="H3991" t="s">
        <v>8220</v>
      </c>
      <c r="I3991" t="s">
        <v>8223</v>
      </c>
      <c r="J3991" t="s">
        <v>8245</v>
      </c>
      <c r="K3991" s="11">
        <v>42316.791446759256</v>
      </c>
      <c r="L3991" s="11">
        <v>42286.749780092592</v>
      </c>
      <c r="M3991" t="b">
        <v>0</v>
      </c>
      <c r="N3991">
        <v>0</v>
      </c>
      <c r="O3991" t="b">
        <v>0</v>
      </c>
      <c r="P3991" t="s">
        <v>8273</v>
      </c>
      <c r="Q3991" t="s">
        <v>8274</v>
      </c>
    </row>
    <row r="3992" spans="1:17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s="14">
        <f t="shared" si="4"/>
        <v>4</v>
      </c>
      <c r="G3992" s="16">
        <f t="shared" si="5"/>
        <v>23</v>
      </c>
      <c r="H3992" t="s">
        <v>8220</v>
      </c>
      <c r="I3992" t="s">
        <v>8224</v>
      </c>
      <c r="J3992" t="s">
        <v>8246</v>
      </c>
      <c r="K3992" s="11">
        <v>42431.672372685185</v>
      </c>
      <c r="L3992" s="11">
        <v>42401.672372685185</v>
      </c>
      <c r="M3992" t="b">
        <v>0</v>
      </c>
      <c r="N3992">
        <v>3</v>
      </c>
      <c r="O3992" t="b">
        <v>0</v>
      </c>
      <c r="P3992" t="s">
        <v>8273</v>
      </c>
      <c r="Q3992" t="s">
        <v>8274</v>
      </c>
    </row>
    <row r="3993" spans="1:17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s="14">
        <f t="shared" si="4"/>
        <v>20</v>
      </c>
      <c r="G3993" s="16">
        <f t="shared" si="5"/>
        <v>100</v>
      </c>
      <c r="H3993" t="s">
        <v>8220</v>
      </c>
      <c r="I3993" t="s">
        <v>8223</v>
      </c>
      <c r="J3993" t="s">
        <v>8245</v>
      </c>
      <c r="K3993" s="11">
        <v>42155.644467592596</v>
      </c>
      <c r="L3993" s="11">
        <v>42125.644467592596</v>
      </c>
      <c r="M3993" t="b">
        <v>0</v>
      </c>
      <c r="N3993">
        <v>1</v>
      </c>
      <c r="O3993" t="b">
        <v>0</v>
      </c>
      <c r="P3993" t="s">
        <v>8273</v>
      </c>
      <c r="Q3993" t="s">
        <v>8274</v>
      </c>
    </row>
    <row r="3994" spans="1:17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s="14">
        <f t="shared" si="4"/>
        <v>5</v>
      </c>
      <c r="G3994" s="16">
        <f t="shared" si="5"/>
        <v>60.11</v>
      </c>
      <c r="H3994" t="s">
        <v>8220</v>
      </c>
      <c r="I3994" t="s">
        <v>8223</v>
      </c>
      <c r="J3994" t="s">
        <v>8245</v>
      </c>
      <c r="K3994" s="11">
        <v>42349.982164351852</v>
      </c>
      <c r="L3994" s="11">
        <v>42289.940497685187</v>
      </c>
      <c r="M3994" t="b">
        <v>0</v>
      </c>
      <c r="N3994">
        <v>9</v>
      </c>
      <c r="O3994" t="b">
        <v>0</v>
      </c>
      <c r="P3994" t="s">
        <v>8273</v>
      </c>
      <c r="Q3994" t="s">
        <v>8274</v>
      </c>
    </row>
    <row r="3995" spans="1:17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s="14">
        <f t="shared" si="4"/>
        <v>0</v>
      </c>
      <c r="G3995" s="16">
        <f t="shared" si="5"/>
        <v>3</v>
      </c>
      <c r="H3995" t="s">
        <v>8220</v>
      </c>
      <c r="I3995" t="s">
        <v>8223</v>
      </c>
      <c r="J3995" t="s">
        <v>8245</v>
      </c>
      <c r="K3995" s="11">
        <v>42137.864722222221</v>
      </c>
      <c r="L3995" s="11">
        <v>42107.864722222221</v>
      </c>
      <c r="M3995" t="b">
        <v>0</v>
      </c>
      <c r="N3995">
        <v>1</v>
      </c>
      <c r="O3995" t="b">
        <v>0</v>
      </c>
      <c r="P3995" t="s">
        <v>8273</v>
      </c>
      <c r="Q3995" t="s">
        <v>8274</v>
      </c>
    </row>
    <row r="3996" spans="1:17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s="14">
        <f t="shared" si="4"/>
        <v>0</v>
      </c>
      <c r="G3996" s="16">
        <f t="shared" si="5"/>
        <v>5</v>
      </c>
      <c r="H3996" t="s">
        <v>8220</v>
      </c>
      <c r="I3996" t="s">
        <v>8223</v>
      </c>
      <c r="J3996" t="s">
        <v>8245</v>
      </c>
      <c r="K3996" s="11">
        <v>41839.389930555553</v>
      </c>
      <c r="L3996" s="11">
        <v>41809.389930555553</v>
      </c>
      <c r="M3996" t="b">
        <v>0</v>
      </c>
      <c r="N3996">
        <v>1</v>
      </c>
      <c r="O3996" t="b">
        <v>0</v>
      </c>
      <c r="P3996" t="s">
        <v>8273</v>
      </c>
      <c r="Q3996" t="s">
        <v>8274</v>
      </c>
    </row>
    <row r="3997" spans="1:17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s="14">
        <f t="shared" si="4"/>
        <v>35</v>
      </c>
      <c r="G3997" s="16">
        <f t="shared" si="5"/>
        <v>17.5</v>
      </c>
      <c r="H3997" t="s">
        <v>8220</v>
      </c>
      <c r="I3997" t="s">
        <v>8224</v>
      </c>
      <c r="J3997" t="s">
        <v>8246</v>
      </c>
      <c r="K3997" s="11">
        <v>42049.477083333331</v>
      </c>
      <c r="L3997" s="11">
        <v>42019.683761574073</v>
      </c>
      <c r="M3997" t="b">
        <v>0</v>
      </c>
      <c r="N3997">
        <v>4</v>
      </c>
      <c r="O3997" t="b">
        <v>0</v>
      </c>
      <c r="P3997" t="s">
        <v>8273</v>
      </c>
      <c r="Q3997" t="s">
        <v>8274</v>
      </c>
    </row>
    <row r="3998" spans="1:17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s="14">
        <f t="shared" si="4"/>
        <v>17</v>
      </c>
      <c r="G3998" s="16">
        <f t="shared" si="5"/>
        <v>29.24</v>
      </c>
      <c r="H3998" t="s">
        <v>8220</v>
      </c>
      <c r="I3998" t="s">
        <v>8223</v>
      </c>
      <c r="J3998" t="s">
        <v>8245</v>
      </c>
      <c r="K3998" s="11">
        <v>41963.669444444444</v>
      </c>
      <c r="L3998" s="11">
        <v>41950.266944444447</v>
      </c>
      <c r="M3998" t="b">
        <v>0</v>
      </c>
      <c r="N3998">
        <v>17</v>
      </c>
      <c r="O3998" t="b">
        <v>0</v>
      </c>
      <c r="P3998" t="s">
        <v>8273</v>
      </c>
      <c r="Q3998" t="s">
        <v>8274</v>
      </c>
    </row>
    <row r="3999" spans="1:17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s="14">
        <f t="shared" si="4"/>
        <v>0</v>
      </c>
      <c r="G3999" s="16">
        <f t="shared" si="5"/>
        <v>0</v>
      </c>
      <c r="H3999" t="s">
        <v>8220</v>
      </c>
      <c r="I3999" t="s">
        <v>8224</v>
      </c>
      <c r="J3999" t="s">
        <v>8246</v>
      </c>
      <c r="K3999" s="11">
        <v>42099.349780092591</v>
      </c>
      <c r="L3999" s="11">
        <v>42069.391446759262</v>
      </c>
      <c r="M3999" t="b">
        <v>0</v>
      </c>
      <c r="N3999">
        <v>0</v>
      </c>
      <c r="O3999" t="b">
        <v>0</v>
      </c>
      <c r="P3999" t="s">
        <v>8273</v>
      </c>
      <c r="Q3999" t="s">
        <v>8274</v>
      </c>
    </row>
    <row r="4000" spans="1:17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s="14">
        <f t="shared" si="4"/>
        <v>57</v>
      </c>
      <c r="G4000" s="16">
        <f t="shared" si="5"/>
        <v>59.58</v>
      </c>
      <c r="H4000" t="s">
        <v>8220</v>
      </c>
      <c r="I4000" t="s">
        <v>8223</v>
      </c>
      <c r="J4000" t="s">
        <v>8245</v>
      </c>
      <c r="K4000" s="11">
        <v>42091.921597222223</v>
      </c>
      <c r="L4000" s="11">
        <v>42061.963263888887</v>
      </c>
      <c r="M4000" t="b">
        <v>0</v>
      </c>
      <c r="N4000">
        <v>12</v>
      </c>
      <c r="O4000" t="b">
        <v>0</v>
      </c>
      <c r="P4000" t="s">
        <v>8273</v>
      </c>
      <c r="Q4000" t="s">
        <v>8274</v>
      </c>
    </row>
    <row r="4001" spans="1:17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s="14">
        <f t="shared" si="4"/>
        <v>17</v>
      </c>
      <c r="G4001" s="16">
        <f t="shared" si="5"/>
        <v>82.57</v>
      </c>
      <c r="H4001" t="s">
        <v>8220</v>
      </c>
      <c r="I4001" t="s">
        <v>8223</v>
      </c>
      <c r="J4001" t="s">
        <v>8245</v>
      </c>
      <c r="K4001" s="11">
        <v>41882.827650462961</v>
      </c>
      <c r="L4001" s="11">
        <v>41842.828680555554</v>
      </c>
      <c r="M4001" t="b">
        <v>0</v>
      </c>
      <c r="N4001">
        <v>14</v>
      </c>
      <c r="O4001" t="b">
        <v>0</v>
      </c>
      <c r="P4001" t="s">
        <v>8273</v>
      </c>
      <c r="Q4001" t="s">
        <v>8274</v>
      </c>
    </row>
    <row r="4002" spans="1:17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s="14">
        <f t="shared" si="4"/>
        <v>0</v>
      </c>
      <c r="G4002" s="16">
        <f t="shared" si="5"/>
        <v>10</v>
      </c>
      <c r="H4002" t="s">
        <v>8220</v>
      </c>
      <c r="I4002" t="s">
        <v>8223</v>
      </c>
      <c r="J4002" t="s">
        <v>8245</v>
      </c>
      <c r="K4002" s="11">
        <v>42497.603680555556</v>
      </c>
      <c r="L4002" s="11">
        <v>42437.64534722222</v>
      </c>
      <c r="M4002" t="b">
        <v>0</v>
      </c>
      <c r="N4002">
        <v>1</v>
      </c>
      <c r="O4002" t="b">
        <v>0</v>
      </c>
      <c r="P4002" t="s">
        <v>8273</v>
      </c>
      <c r="Q4002" t="s">
        <v>8274</v>
      </c>
    </row>
    <row r="4003" spans="1:17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s="14">
        <f t="shared" si="4"/>
        <v>38</v>
      </c>
      <c r="G4003" s="16">
        <f t="shared" si="5"/>
        <v>32.36</v>
      </c>
      <c r="H4003" t="s">
        <v>8220</v>
      </c>
      <c r="I4003" t="s">
        <v>8224</v>
      </c>
      <c r="J4003" t="s">
        <v>8246</v>
      </c>
      <c r="K4003" s="11">
        <v>42795.791666666664</v>
      </c>
      <c r="L4003" s="11">
        <v>42775.964212962965</v>
      </c>
      <c r="M4003" t="b">
        <v>0</v>
      </c>
      <c r="N4003">
        <v>14</v>
      </c>
      <c r="O4003" t="b">
        <v>0</v>
      </c>
      <c r="P4003" t="s">
        <v>8273</v>
      </c>
      <c r="Q4003" t="s">
        <v>8274</v>
      </c>
    </row>
    <row r="4004" spans="1:17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s="14">
        <f t="shared" si="4"/>
        <v>2</v>
      </c>
      <c r="G4004" s="16">
        <f t="shared" si="5"/>
        <v>5.75</v>
      </c>
      <c r="H4004" t="s">
        <v>8220</v>
      </c>
      <c r="I4004" t="s">
        <v>8223</v>
      </c>
      <c r="J4004" t="s">
        <v>8245</v>
      </c>
      <c r="K4004" s="11">
        <v>41909.043530092589</v>
      </c>
      <c r="L4004" s="11">
        <v>41879.043530092589</v>
      </c>
      <c r="M4004" t="b">
        <v>0</v>
      </c>
      <c r="N4004">
        <v>4</v>
      </c>
      <c r="O4004" t="b">
        <v>0</v>
      </c>
      <c r="P4004" t="s">
        <v>8273</v>
      </c>
      <c r="Q4004" t="s">
        <v>8274</v>
      </c>
    </row>
    <row r="4005" spans="1:17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s="14">
        <f t="shared" si="4"/>
        <v>10</v>
      </c>
      <c r="G4005" s="16">
        <f t="shared" si="5"/>
        <v>100.5</v>
      </c>
      <c r="H4005" t="s">
        <v>8220</v>
      </c>
      <c r="I4005" t="s">
        <v>8223</v>
      </c>
      <c r="J4005" t="s">
        <v>8245</v>
      </c>
      <c r="K4005" s="11">
        <v>42050.58734953704</v>
      </c>
      <c r="L4005" s="11">
        <v>42020.58734953704</v>
      </c>
      <c r="M4005" t="b">
        <v>0</v>
      </c>
      <c r="N4005">
        <v>2</v>
      </c>
      <c r="O4005" t="b">
        <v>0</v>
      </c>
      <c r="P4005" t="s">
        <v>8273</v>
      </c>
      <c r="Q4005" t="s">
        <v>8274</v>
      </c>
    </row>
    <row r="4006" spans="1:17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s="14">
        <f t="shared" si="4"/>
        <v>0</v>
      </c>
      <c r="G4006" s="16">
        <f t="shared" si="5"/>
        <v>1</v>
      </c>
      <c r="H4006" t="s">
        <v>8220</v>
      </c>
      <c r="I4006" t="s">
        <v>8223</v>
      </c>
      <c r="J4006" t="s">
        <v>8245</v>
      </c>
      <c r="K4006" s="11">
        <v>41920.16269675926</v>
      </c>
      <c r="L4006" s="11">
        <v>41890.16269675926</v>
      </c>
      <c r="M4006" t="b">
        <v>0</v>
      </c>
      <c r="N4006">
        <v>1</v>
      </c>
      <c r="O4006" t="b">
        <v>0</v>
      </c>
      <c r="P4006" t="s">
        <v>8273</v>
      </c>
      <c r="Q4006" t="s">
        <v>8274</v>
      </c>
    </row>
    <row r="4007" spans="1:17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s="14">
        <f t="shared" si="4"/>
        <v>1</v>
      </c>
      <c r="G4007" s="16">
        <f t="shared" si="5"/>
        <v>20</v>
      </c>
      <c r="H4007" t="s">
        <v>8220</v>
      </c>
      <c r="I4007" t="s">
        <v>8223</v>
      </c>
      <c r="J4007" t="s">
        <v>8245</v>
      </c>
      <c r="K4007" s="11">
        <v>41932.807696759257</v>
      </c>
      <c r="L4007" s="11">
        <v>41872.807696759257</v>
      </c>
      <c r="M4007" t="b">
        <v>0</v>
      </c>
      <c r="N4007">
        <v>2</v>
      </c>
      <c r="O4007" t="b">
        <v>0</v>
      </c>
      <c r="P4007" t="s">
        <v>8273</v>
      </c>
      <c r="Q4007" t="s">
        <v>8274</v>
      </c>
    </row>
    <row r="4008" spans="1:17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s="14">
        <f t="shared" si="4"/>
        <v>0</v>
      </c>
      <c r="G4008" s="16">
        <f t="shared" si="5"/>
        <v>2</v>
      </c>
      <c r="H4008" t="s">
        <v>8220</v>
      </c>
      <c r="I4008" t="s">
        <v>8223</v>
      </c>
      <c r="J4008" t="s">
        <v>8245</v>
      </c>
      <c r="K4008" s="11">
        <v>42416.772997685184</v>
      </c>
      <c r="L4008" s="11">
        <v>42391.772997685184</v>
      </c>
      <c r="M4008" t="b">
        <v>0</v>
      </c>
      <c r="N4008">
        <v>1</v>
      </c>
      <c r="O4008" t="b">
        <v>0</v>
      </c>
      <c r="P4008" t="s">
        <v>8273</v>
      </c>
      <c r="Q4008" t="s">
        <v>8274</v>
      </c>
    </row>
    <row r="4009" spans="1:17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s="14">
        <f t="shared" si="4"/>
        <v>0</v>
      </c>
      <c r="G4009" s="16">
        <f t="shared" si="5"/>
        <v>5</v>
      </c>
      <c r="H4009" t="s">
        <v>8220</v>
      </c>
      <c r="I4009" t="s">
        <v>8223</v>
      </c>
      <c r="J4009" t="s">
        <v>8245</v>
      </c>
      <c r="K4009" s="11">
        <v>41877.686111111114</v>
      </c>
      <c r="L4009" s="11">
        <v>41848.772928240738</v>
      </c>
      <c r="M4009" t="b">
        <v>0</v>
      </c>
      <c r="N4009">
        <v>1</v>
      </c>
      <c r="O4009" t="b">
        <v>0</v>
      </c>
      <c r="P4009" t="s">
        <v>8273</v>
      </c>
      <c r="Q4009" t="s">
        <v>8274</v>
      </c>
    </row>
    <row r="4010" spans="1:17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s="14">
        <f t="shared" si="4"/>
        <v>6</v>
      </c>
      <c r="G4010" s="16">
        <f t="shared" si="5"/>
        <v>15</v>
      </c>
      <c r="H4010" t="s">
        <v>8220</v>
      </c>
      <c r="I4010" t="s">
        <v>8224</v>
      </c>
      <c r="J4010" t="s">
        <v>8246</v>
      </c>
      <c r="K4010" s="11">
        <v>42207.964201388888</v>
      </c>
      <c r="L4010" s="11">
        <v>42177.964201388888</v>
      </c>
      <c r="M4010" t="b">
        <v>0</v>
      </c>
      <c r="N4010">
        <v>4</v>
      </c>
      <c r="O4010" t="b">
        <v>0</v>
      </c>
      <c r="P4010" t="s">
        <v>8273</v>
      </c>
      <c r="Q4010" t="s">
        <v>8274</v>
      </c>
    </row>
    <row r="4011" spans="1:17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s="14">
        <f t="shared" si="4"/>
        <v>4</v>
      </c>
      <c r="G4011" s="16">
        <f t="shared" si="5"/>
        <v>25</v>
      </c>
      <c r="H4011" t="s">
        <v>8220</v>
      </c>
      <c r="I4011" t="s">
        <v>8224</v>
      </c>
      <c r="J4011" t="s">
        <v>8246</v>
      </c>
      <c r="K4011" s="11">
        <v>41891.700925925928</v>
      </c>
      <c r="L4011" s="11">
        <v>41851.700925925928</v>
      </c>
      <c r="M4011" t="b">
        <v>0</v>
      </c>
      <c r="N4011">
        <v>3</v>
      </c>
      <c r="O4011" t="b">
        <v>0</v>
      </c>
      <c r="P4011" t="s">
        <v>8273</v>
      </c>
      <c r="Q4011" t="s">
        <v>8274</v>
      </c>
    </row>
    <row r="4012" spans="1:17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s="14">
        <f t="shared" si="4"/>
        <v>24</v>
      </c>
      <c r="G4012" s="16">
        <f t="shared" si="5"/>
        <v>45.84</v>
      </c>
      <c r="H4012" t="s">
        <v>8220</v>
      </c>
      <c r="I4012" t="s">
        <v>8223</v>
      </c>
      <c r="J4012" t="s">
        <v>8245</v>
      </c>
      <c r="K4012" s="11">
        <v>41938.770439814813</v>
      </c>
      <c r="L4012" s="11">
        <v>41921.770439814813</v>
      </c>
      <c r="M4012" t="b">
        <v>0</v>
      </c>
      <c r="N4012">
        <v>38</v>
      </c>
      <c r="O4012" t="b">
        <v>0</v>
      </c>
      <c r="P4012" t="s">
        <v>8273</v>
      </c>
      <c r="Q4012" t="s">
        <v>8274</v>
      </c>
    </row>
    <row r="4013" spans="1:17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s="14">
        <f t="shared" si="4"/>
        <v>8</v>
      </c>
      <c r="G4013" s="16">
        <f t="shared" si="5"/>
        <v>4.75</v>
      </c>
      <c r="H4013" t="s">
        <v>8220</v>
      </c>
      <c r="I4013" t="s">
        <v>8224</v>
      </c>
      <c r="J4013" t="s">
        <v>8246</v>
      </c>
      <c r="K4013" s="11">
        <v>42032.54488425926</v>
      </c>
      <c r="L4013" s="11">
        <v>42002.54488425926</v>
      </c>
      <c r="M4013" t="b">
        <v>0</v>
      </c>
      <c r="N4013">
        <v>4</v>
      </c>
      <c r="O4013" t="b">
        <v>0</v>
      </c>
      <c r="P4013" t="s">
        <v>8273</v>
      </c>
      <c r="Q4013" t="s">
        <v>8274</v>
      </c>
    </row>
    <row r="4014" spans="1:17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s="14">
        <f t="shared" si="4"/>
        <v>0</v>
      </c>
      <c r="G4014" s="16">
        <f t="shared" si="5"/>
        <v>0</v>
      </c>
      <c r="H4014" t="s">
        <v>8220</v>
      </c>
      <c r="I4014" t="s">
        <v>8224</v>
      </c>
      <c r="J4014" t="s">
        <v>8246</v>
      </c>
      <c r="K4014" s="11">
        <v>42126.544548611113</v>
      </c>
      <c r="L4014" s="11">
        <v>42096.544548611113</v>
      </c>
      <c r="M4014" t="b">
        <v>0</v>
      </c>
      <c r="N4014">
        <v>0</v>
      </c>
      <c r="O4014" t="b">
        <v>0</v>
      </c>
      <c r="P4014" t="s">
        <v>8273</v>
      </c>
      <c r="Q4014" t="s">
        <v>8274</v>
      </c>
    </row>
    <row r="4015" spans="1:17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s="14">
        <f t="shared" si="4"/>
        <v>1</v>
      </c>
      <c r="G4015" s="16">
        <f t="shared" si="5"/>
        <v>13</v>
      </c>
      <c r="H4015" t="s">
        <v>8220</v>
      </c>
      <c r="I4015" t="s">
        <v>8223</v>
      </c>
      <c r="J4015" t="s">
        <v>8245</v>
      </c>
      <c r="K4015" s="11">
        <v>42051.301192129627</v>
      </c>
      <c r="L4015" s="11">
        <v>42021.301192129627</v>
      </c>
      <c r="M4015" t="b">
        <v>0</v>
      </c>
      <c r="N4015">
        <v>2</v>
      </c>
      <c r="O4015" t="b">
        <v>0</v>
      </c>
      <c r="P4015" t="s">
        <v>8273</v>
      </c>
      <c r="Q4015" t="s">
        <v>8274</v>
      </c>
    </row>
    <row r="4016" spans="1:17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s="14">
        <f t="shared" si="4"/>
        <v>0</v>
      </c>
      <c r="G4016" s="16">
        <f t="shared" si="5"/>
        <v>0</v>
      </c>
      <c r="H4016" t="s">
        <v>8220</v>
      </c>
      <c r="I4016" t="s">
        <v>8223</v>
      </c>
      <c r="J4016" t="s">
        <v>8245</v>
      </c>
      <c r="K4016" s="11">
        <v>42434.246168981481</v>
      </c>
      <c r="L4016" s="11">
        <v>42419.246168981481</v>
      </c>
      <c r="M4016" t="b">
        <v>0</v>
      </c>
      <c r="N4016">
        <v>0</v>
      </c>
      <c r="O4016" t="b">
        <v>0</v>
      </c>
      <c r="P4016" t="s">
        <v>8273</v>
      </c>
      <c r="Q4016" t="s">
        <v>8274</v>
      </c>
    </row>
    <row r="4017" spans="1:17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s="14">
        <f t="shared" si="4"/>
        <v>0</v>
      </c>
      <c r="G4017" s="16">
        <f t="shared" si="5"/>
        <v>1</v>
      </c>
      <c r="H4017" t="s">
        <v>8220</v>
      </c>
      <c r="I4017" t="s">
        <v>8223</v>
      </c>
      <c r="J4017" t="s">
        <v>8245</v>
      </c>
      <c r="K4017" s="11">
        <v>42204.780821759261</v>
      </c>
      <c r="L4017" s="11">
        <v>42174.780821759261</v>
      </c>
      <c r="M4017" t="b">
        <v>0</v>
      </c>
      <c r="N4017">
        <v>1</v>
      </c>
      <c r="O4017" t="b">
        <v>0</v>
      </c>
      <c r="P4017" t="s">
        <v>8273</v>
      </c>
      <c r="Q4017" t="s">
        <v>8274</v>
      </c>
    </row>
    <row r="4018" spans="1:17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s="14">
        <f t="shared" si="4"/>
        <v>14</v>
      </c>
      <c r="G4018" s="16">
        <f t="shared" si="5"/>
        <v>10</v>
      </c>
      <c r="H4018" t="s">
        <v>8220</v>
      </c>
      <c r="I4018" t="s">
        <v>8224</v>
      </c>
      <c r="J4018" t="s">
        <v>8246</v>
      </c>
      <c r="K4018" s="11">
        <v>41899.872685185182</v>
      </c>
      <c r="L4018" s="11">
        <v>41869.872685185182</v>
      </c>
      <c r="M4018" t="b">
        <v>0</v>
      </c>
      <c r="N4018">
        <v>7</v>
      </c>
      <c r="O4018" t="b">
        <v>0</v>
      </c>
      <c r="P4018" t="s">
        <v>8273</v>
      </c>
      <c r="Q4018" t="s">
        <v>8274</v>
      </c>
    </row>
    <row r="4019" spans="1:17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s="14">
        <f t="shared" si="4"/>
        <v>1</v>
      </c>
      <c r="G4019" s="16">
        <f t="shared" si="5"/>
        <v>52.5</v>
      </c>
      <c r="H4019" t="s">
        <v>8220</v>
      </c>
      <c r="I4019" t="s">
        <v>8223</v>
      </c>
      <c r="J4019" t="s">
        <v>8245</v>
      </c>
      <c r="K4019" s="11">
        <v>41886.672152777777</v>
      </c>
      <c r="L4019" s="11">
        <v>41856.672152777777</v>
      </c>
      <c r="M4019" t="b">
        <v>0</v>
      </c>
      <c r="N4019">
        <v>2</v>
      </c>
      <c r="O4019" t="b">
        <v>0</v>
      </c>
      <c r="P4019" t="s">
        <v>8273</v>
      </c>
      <c r="Q4019" t="s">
        <v>8274</v>
      </c>
    </row>
    <row r="4020" spans="1:17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s="14">
        <f t="shared" si="4"/>
        <v>9</v>
      </c>
      <c r="G4020" s="16">
        <f t="shared" si="5"/>
        <v>32.5</v>
      </c>
      <c r="H4020" t="s">
        <v>8220</v>
      </c>
      <c r="I4020" t="s">
        <v>8224</v>
      </c>
      <c r="J4020" t="s">
        <v>8246</v>
      </c>
      <c r="K4020" s="11">
        <v>42650.91097222222</v>
      </c>
      <c r="L4020" s="11">
        <v>42620.91097222222</v>
      </c>
      <c r="M4020" t="b">
        <v>0</v>
      </c>
      <c r="N4020">
        <v>4</v>
      </c>
      <c r="O4020" t="b">
        <v>0</v>
      </c>
      <c r="P4020" t="s">
        <v>8273</v>
      </c>
      <c r="Q4020" t="s">
        <v>8274</v>
      </c>
    </row>
    <row r="4021" spans="1:17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s="14">
        <f t="shared" si="4"/>
        <v>1</v>
      </c>
      <c r="G4021" s="16">
        <f t="shared" si="5"/>
        <v>7.25</v>
      </c>
      <c r="H4021" t="s">
        <v>8220</v>
      </c>
      <c r="I4021" t="s">
        <v>8223</v>
      </c>
      <c r="J4021" t="s">
        <v>8245</v>
      </c>
      <c r="K4021" s="11">
        <v>42475.686111111114</v>
      </c>
      <c r="L4021" s="11">
        <v>42417.675879629627</v>
      </c>
      <c r="M4021" t="b">
        <v>0</v>
      </c>
      <c r="N4021">
        <v>4</v>
      </c>
      <c r="O4021" t="b">
        <v>0</v>
      </c>
      <c r="P4021" t="s">
        <v>8273</v>
      </c>
      <c r="Q4021" t="s">
        <v>8274</v>
      </c>
    </row>
    <row r="4022" spans="1:17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s="14">
        <f t="shared" si="4"/>
        <v>17</v>
      </c>
      <c r="G4022" s="16">
        <f t="shared" si="5"/>
        <v>33.33</v>
      </c>
      <c r="H4022" t="s">
        <v>8220</v>
      </c>
      <c r="I4022" t="s">
        <v>8223</v>
      </c>
      <c r="J4022" t="s">
        <v>8245</v>
      </c>
      <c r="K4022" s="11">
        <v>42087.149293981478</v>
      </c>
      <c r="L4022" s="11">
        <v>42057.190960648149</v>
      </c>
      <c r="M4022" t="b">
        <v>0</v>
      </c>
      <c r="N4022">
        <v>3</v>
      </c>
      <c r="O4022" t="b">
        <v>0</v>
      </c>
      <c r="P4022" t="s">
        <v>8273</v>
      </c>
      <c r="Q4022" t="s">
        <v>8274</v>
      </c>
    </row>
    <row r="4023" spans="1:17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s="14">
        <f t="shared" si="4"/>
        <v>1</v>
      </c>
      <c r="G4023" s="16">
        <f t="shared" si="5"/>
        <v>62.5</v>
      </c>
      <c r="H4023" t="s">
        <v>8220</v>
      </c>
      <c r="I4023" t="s">
        <v>8223</v>
      </c>
      <c r="J4023" t="s">
        <v>8245</v>
      </c>
      <c r="K4023" s="11">
        <v>41938.911550925928</v>
      </c>
      <c r="L4023" s="11">
        <v>41878.911550925928</v>
      </c>
      <c r="M4023" t="b">
        <v>0</v>
      </c>
      <c r="N4023">
        <v>2</v>
      </c>
      <c r="O4023" t="b">
        <v>0</v>
      </c>
      <c r="P4023" t="s">
        <v>8273</v>
      </c>
      <c r="Q4023" t="s">
        <v>8274</v>
      </c>
    </row>
    <row r="4024" spans="1:17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s="14">
        <f t="shared" si="4"/>
        <v>70</v>
      </c>
      <c r="G4024" s="16">
        <f t="shared" si="5"/>
        <v>63.56</v>
      </c>
      <c r="H4024" t="s">
        <v>8220</v>
      </c>
      <c r="I4024" t="s">
        <v>8223</v>
      </c>
      <c r="J4024" t="s">
        <v>8245</v>
      </c>
      <c r="K4024" s="11">
        <v>42036.120833333334</v>
      </c>
      <c r="L4024" s="11">
        <v>41990.584108796298</v>
      </c>
      <c r="M4024" t="b">
        <v>0</v>
      </c>
      <c r="N4024">
        <v>197</v>
      </c>
      <c r="O4024" t="b">
        <v>0</v>
      </c>
      <c r="P4024" t="s">
        <v>8273</v>
      </c>
      <c r="Q4024" t="s">
        <v>8274</v>
      </c>
    </row>
    <row r="4025" spans="1:17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s="14">
        <f t="shared" si="4"/>
        <v>0</v>
      </c>
      <c r="G4025" s="16">
        <f t="shared" si="5"/>
        <v>0</v>
      </c>
      <c r="H4025" t="s">
        <v>8220</v>
      </c>
      <c r="I4025" t="s">
        <v>8223</v>
      </c>
      <c r="J4025" t="s">
        <v>8245</v>
      </c>
      <c r="K4025" s="11">
        <v>42453.957905092589</v>
      </c>
      <c r="L4025" s="11">
        <v>42408.999571759261</v>
      </c>
      <c r="M4025" t="b">
        <v>0</v>
      </c>
      <c r="N4025">
        <v>0</v>
      </c>
      <c r="O4025" t="b">
        <v>0</v>
      </c>
      <c r="P4025" t="s">
        <v>8273</v>
      </c>
      <c r="Q4025" t="s">
        <v>8274</v>
      </c>
    </row>
    <row r="4026" spans="1:17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s="14">
        <f t="shared" si="4"/>
        <v>1</v>
      </c>
      <c r="G4026" s="16">
        <f t="shared" si="5"/>
        <v>10</v>
      </c>
      <c r="H4026" t="s">
        <v>8220</v>
      </c>
      <c r="I4026" t="s">
        <v>8223</v>
      </c>
      <c r="J4026" t="s">
        <v>8245</v>
      </c>
      <c r="K4026" s="11">
        <v>42247.670104166667</v>
      </c>
      <c r="L4026" s="11">
        <v>42217.670104166667</v>
      </c>
      <c r="M4026" t="b">
        <v>0</v>
      </c>
      <c r="N4026">
        <v>1</v>
      </c>
      <c r="O4026" t="b">
        <v>0</v>
      </c>
      <c r="P4026" t="s">
        <v>8273</v>
      </c>
      <c r="Q4026" t="s">
        <v>8274</v>
      </c>
    </row>
    <row r="4027" spans="1:17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s="14">
        <f t="shared" si="4"/>
        <v>5</v>
      </c>
      <c r="G4027" s="16">
        <f t="shared" si="5"/>
        <v>62.5</v>
      </c>
      <c r="H4027" t="s">
        <v>8220</v>
      </c>
      <c r="I4027" t="s">
        <v>8229</v>
      </c>
      <c r="J4027" t="s">
        <v>8248</v>
      </c>
      <c r="K4027" s="11">
        <v>42211.237685185188</v>
      </c>
      <c r="L4027" s="11">
        <v>42151.237685185188</v>
      </c>
      <c r="M4027" t="b">
        <v>0</v>
      </c>
      <c r="N4027">
        <v>4</v>
      </c>
      <c r="O4027" t="b">
        <v>0</v>
      </c>
      <c r="P4027" t="s">
        <v>8273</v>
      </c>
      <c r="Q4027" t="s">
        <v>8274</v>
      </c>
    </row>
    <row r="4028" spans="1:17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s="14">
        <f t="shared" si="4"/>
        <v>0</v>
      </c>
      <c r="G4028" s="16">
        <f t="shared" si="5"/>
        <v>0</v>
      </c>
      <c r="H4028" t="s">
        <v>8220</v>
      </c>
      <c r="I4028" t="s">
        <v>8223</v>
      </c>
      <c r="J4028" t="s">
        <v>8245</v>
      </c>
      <c r="K4028" s="11">
        <v>42342.697210648148</v>
      </c>
      <c r="L4028" s="11">
        <v>42282.655543981484</v>
      </c>
      <c r="M4028" t="b">
        <v>0</v>
      </c>
      <c r="N4028">
        <v>0</v>
      </c>
      <c r="O4028" t="b">
        <v>0</v>
      </c>
      <c r="P4028" t="s">
        <v>8273</v>
      </c>
      <c r="Q4028" t="s">
        <v>8274</v>
      </c>
    </row>
    <row r="4029" spans="1:17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s="14">
        <f t="shared" si="4"/>
        <v>7</v>
      </c>
      <c r="G4029" s="16">
        <f t="shared" si="5"/>
        <v>30.71</v>
      </c>
      <c r="H4029" t="s">
        <v>8220</v>
      </c>
      <c r="I4029" t="s">
        <v>8223</v>
      </c>
      <c r="J4029" t="s">
        <v>8245</v>
      </c>
      <c r="K4029" s="11">
        <v>42789.041666666664</v>
      </c>
      <c r="L4029" s="11">
        <v>42768.97084490741</v>
      </c>
      <c r="M4029" t="b">
        <v>0</v>
      </c>
      <c r="N4029">
        <v>7</v>
      </c>
      <c r="O4029" t="b">
        <v>0</v>
      </c>
      <c r="P4029" t="s">
        <v>8273</v>
      </c>
      <c r="Q4029" t="s">
        <v>8274</v>
      </c>
    </row>
    <row r="4030" spans="1:17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s="14">
        <f t="shared" si="4"/>
        <v>28</v>
      </c>
      <c r="G4030" s="16">
        <f t="shared" si="5"/>
        <v>51</v>
      </c>
      <c r="H4030" t="s">
        <v>8220</v>
      </c>
      <c r="I4030" t="s">
        <v>8223</v>
      </c>
      <c r="J4030" t="s">
        <v>8245</v>
      </c>
      <c r="K4030" s="11">
        <v>41795.938657407409</v>
      </c>
      <c r="L4030" s="11">
        <v>41765.938657407409</v>
      </c>
      <c r="M4030" t="b">
        <v>0</v>
      </c>
      <c r="N4030">
        <v>11</v>
      </c>
      <c r="O4030" t="b">
        <v>0</v>
      </c>
      <c r="P4030" t="s">
        <v>8273</v>
      </c>
      <c r="Q4030" t="s">
        <v>8274</v>
      </c>
    </row>
    <row r="4031" spans="1:17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s="14">
        <f t="shared" si="4"/>
        <v>0</v>
      </c>
      <c r="G4031" s="16">
        <f t="shared" si="5"/>
        <v>0</v>
      </c>
      <c r="H4031" t="s">
        <v>8220</v>
      </c>
      <c r="I4031" t="s">
        <v>8223</v>
      </c>
      <c r="J4031" t="s">
        <v>8245</v>
      </c>
      <c r="K4031" s="11">
        <v>42352.02511574074</v>
      </c>
      <c r="L4031" s="11">
        <v>42322.02511574074</v>
      </c>
      <c r="M4031" t="b">
        <v>0</v>
      </c>
      <c r="N4031">
        <v>0</v>
      </c>
      <c r="O4031" t="b">
        <v>0</v>
      </c>
      <c r="P4031" t="s">
        <v>8273</v>
      </c>
      <c r="Q4031" t="s">
        <v>8274</v>
      </c>
    </row>
    <row r="4032" spans="1:17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s="14">
        <f t="shared" si="4"/>
        <v>16</v>
      </c>
      <c r="G4032" s="16">
        <f t="shared" si="5"/>
        <v>66.67</v>
      </c>
      <c r="H4032" t="s">
        <v>8220</v>
      </c>
      <c r="I4032" t="s">
        <v>8223</v>
      </c>
      <c r="J4032" t="s">
        <v>8245</v>
      </c>
      <c r="K4032" s="11">
        <v>42403.78402777778</v>
      </c>
      <c r="L4032" s="11">
        <v>42374.655081018522</v>
      </c>
      <c r="M4032" t="b">
        <v>0</v>
      </c>
      <c r="N4032">
        <v>6</v>
      </c>
      <c r="O4032" t="b">
        <v>0</v>
      </c>
      <c r="P4032" t="s">
        <v>8273</v>
      </c>
      <c r="Q4032" t="s">
        <v>8274</v>
      </c>
    </row>
    <row r="4033" spans="1:17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s="14">
        <f t="shared" si="4"/>
        <v>0</v>
      </c>
      <c r="G4033" s="16">
        <f t="shared" si="5"/>
        <v>0</v>
      </c>
      <c r="H4033" t="s">
        <v>8220</v>
      </c>
      <c r="I4033" t="s">
        <v>8223</v>
      </c>
      <c r="J4033" t="s">
        <v>8245</v>
      </c>
      <c r="K4033" s="11">
        <v>41991.626898148148</v>
      </c>
      <c r="L4033" s="11">
        <v>41941.585231481484</v>
      </c>
      <c r="M4033" t="b">
        <v>0</v>
      </c>
      <c r="N4033">
        <v>0</v>
      </c>
      <c r="O4033" t="b">
        <v>0</v>
      </c>
      <c r="P4033" t="s">
        <v>8273</v>
      </c>
      <c r="Q4033" t="s">
        <v>8274</v>
      </c>
    </row>
    <row r="4034" spans="1:17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s="14">
        <f t="shared" si="4"/>
        <v>7</v>
      </c>
      <c r="G4034" s="16">
        <f t="shared" si="5"/>
        <v>59</v>
      </c>
      <c r="H4034" t="s">
        <v>8220</v>
      </c>
      <c r="I4034" t="s">
        <v>8223</v>
      </c>
      <c r="J4034" t="s">
        <v>8245</v>
      </c>
      <c r="K4034" s="11">
        <v>42353.85087962963</v>
      </c>
      <c r="L4034" s="11">
        <v>42293.809212962966</v>
      </c>
      <c r="M4034" t="b">
        <v>0</v>
      </c>
      <c r="N4034">
        <v>7</v>
      </c>
      <c r="O4034" t="b">
        <v>0</v>
      </c>
      <c r="P4034" t="s">
        <v>8273</v>
      </c>
      <c r="Q4034" t="s">
        <v>8274</v>
      </c>
    </row>
    <row r="4035" spans="1:17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s="14">
        <f t="shared" ref="F4035:F4098" si="6">ROUND((E4035/D4035)*100,0)</f>
        <v>26</v>
      </c>
      <c r="G4035" s="16">
        <f t="shared" ref="G4035:G4098" si="7">IFERROR(ROUND(E4035/N4035,2),0)</f>
        <v>65.34</v>
      </c>
      <c r="H4035" t="s">
        <v>8220</v>
      </c>
      <c r="I4035" t="s">
        <v>8224</v>
      </c>
      <c r="J4035" t="s">
        <v>8246</v>
      </c>
      <c r="K4035" s="11">
        <v>42645.375</v>
      </c>
      <c r="L4035" s="11">
        <v>42614.268796296295</v>
      </c>
      <c r="M4035" t="b">
        <v>0</v>
      </c>
      <c r="N4035">
        <v>94</v>
      </c>
      <c r="O4035" t="b">
        <v>0</v>
      </c>
      <c r="P4035" t="s">
        <v>8273</v>
      </c>
      <c r="Q4035" t="s">
        <v>8274</v>
      </c>
    </row>
    <row r="4036" spans="1:17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s="14">
        <f t="shared" si="6"/>
        <v>1</v>
      </c>
      <c r="G4036" s="16">
        <f t="shared" si="7"/>
        <v>100</v>
      </c>
      <c r="H4036" t="s">
        <v>8220</v>
      </c>
      <c r="I4036" t="s">
        <v>8223</v>
      </c>
      <c r="J4036" t="s">
        <v>8245</v>
      </c>
      <c r="K4036" s="11">
        <v>42097.905671296299</v>
      </c>
      <c r="L4036" s="11">
        <v>42067.947337962964</v>
      </c>
      <c r="M4036" t="b">
        <v>0</v>
      </c>
      <c r="N4036">
        <v>2</v>
      </c>
      <c r="O4036" t="b">
        <v>0</v>
      </c>
      <c r="P4036" t="s">
        <v>8273</v>
      </c>
      <c r="Q4036" t="s">
        <v>8274</v>
      </c>
    </row>
    <row r="4037" spans="1:17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s="14">
        <f t="shared" si="6"/>
        <v>37</v>
      </c>
      <c r="G4037" s="16">
        <f t="shared" si="7"/>
        <v>147.4</v>
      </c>
      <c r="H4037" t="s">
        <v>8220</v>
      </c>
      <c r="I4037" t="s">
        <v>8223</v>
      </c>
      <c r="J4037" t="s">
        <v>8245</v>
      </c>
      <c r="K4037" s="11">
        <v>41933.882951388892</v>
      </c>
      <c r="L4037" s="11">
        <v>41903.882951388892</v>
      </c>
      <c r="M4037" t="b">
        <v>0</v>
      </c>
      <c r="N4037">
        <v>25</v>
      </c>
      <c r="O4037" t="b">
        <v>0</v>
      </c>
      <c r="P4037" t="s">
        <v>8273</v>
      </c>
      <c r="Q4037" t="s">
        <v>8274</v>
      </c>
    </row>
    <row r="4038" spans="1:17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s="14">
        <f t="shared" si="6"/>
        <v>47</v>
      </c>
      <c r="G4038" s="16">
        <f t="shared" si="7"/>
        <v>166.06</v>
      </c>
      <c r="H4038" t="s">
        <v>8220</v>
      </c>
      <c r="I4038" t="s">
        <v>8223</v>
      </c>
      <c r="J4038" t="s">
        <v>8245</v>
      </c>
      <c r="K4038" s="11">
        <v>41821.9375</v>
      </c>
      <c r="L4038" s="11">
        <v>41804.937083333331</v>
      </c>
      <c r="M4038" t="b">
        <v>0</v>
      </c>
      <c r="N4038">
        <v>17</v>
      </c>
      <c r="O4038" t="b">
        <v>0</v>
      </c>
      <c r="P4038" t="s">
        <v>8273</v>
      </c>
      <c r="Q4038" t="s">
        <v>8274</v>
      </c>
    </row>
    <row r="4039" spans="1:17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s="14">
        <f t="shared" si="6"/>
        <v>11</v>
      </c>
      <c r="G4039" s="16">
        <f t="shared" si="7"/>
        <v>40</v>
      </c>
      <c r="H4039" t="s">
        <v>8220</v>
      </c>
      <c r="I4039" t="s">
        <v>8223</v>
      </c>
      <c r="J4039" t="s">
        <v>8245</v>
      </c>
      <c r="K4039" s="11">
        <v>42514.600694444445</v>
      </c>
      <c r="L4039" s="11">
        <v>42497.070775462962</v>
      </c>
      <c r="M4039" t="b">
        <v>0</v>
      </c>
      <c r="N4039">
        <v>2</v>
      </c>
      <c r="O4039" t="b">
        <v>0</v>
      </c>
      <c r="P4039" t="s">
        <v>8273</v>
      </c>
      <c r="Q4039" t="s">
        <v>8274</v>
      </c>
    </row>
    <row r="4040" spans="1:17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s="14">
        <f t="shared" si="6"/>
        <v>12</v>
      </c>
      <c r="G4040" s="16">
        <f t="shared" si="7"/>
        <v>75.25</v>
      </c>
      <c r="H4040" t="s">
        <v>8220</v>
      </c>
      <c r="I4040" t="s">
        <v>8223</v>
      </c>
      <c r="J4040" t="s">
        <v>8245</v>
      </c>
      <c r="K4040" s="11">
        <v>41929.798726851855</v>
      </c>
      <c r="L4040" s="11">
        <v>41869.798726851855</v>
      </c>
      <c r="M4040" t="b">
        <v>0</v>
      </c>
      <c r="N4040">
        <v>4</v>
      </c>
      <c r="O4040" t="b">
        <v>0</v>
      </c>
      <c r="P4040" t="s">
        <v>8273</v>
      </c>
      <c r="Q4040" t="s">
        <v>8274</v>
      </c>
    </row>
    <row r="4041" spans="1:17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s="14">
        <f t="shared" si="6"/>
        <v>60</v>
      </c>
      <c r="G4041" s="16">
        <f t="shared" si="7"/>
        <v>60</v>
      </c>
      <c r="H4041" t="s">
        <v>8220</v>
      </c>
      <c r="I4041" t="s">
        <v>8223</v>
      </c>
      <c r="J4041" t="s">
        <v>8245</v>
      </c>
      <c r="K4041" s="11">
        <v>42339.249305555553</v>
      </c>
      <c r="L4041" s="11">
        <v>42305.670914351853</v>
      </c>
      <c r="M4041" t="b">
        <v>0</v>
      </c>
      <c r="N4041">
        <v>5</v>
      </c>
      <c r="O4041" t="b">
        <v>0</v>
      </c>
      <c r="P4041" t="s">
        <v>8273</v>
      </c>
      <c r="Q4041" t="s">
        <v>8274</v>
      </c>
    </row>
    <row r="4042" spans="1:17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s="14">
        <f t="shared" si="6"/>
        <v>31</v>
      </c>
      <c r="G4042" s="16">
        <f t="shared" si="7"/>
        <v>1250</v>
      </c>
      <c r="H4042" t="s">
        <v>8220</v>
      </c>
      <c r="I4042" t="s">
        <v>8223</v>
      </c>
      <c r="J4042" t="s">
        <v>8245</v>
      </c>
      <c r="K4042" s="11">
        <v>42203.125</v>
      </c>
      <c r="L4042" s="11">
        <v>42144.231527777774</v>
      </c>
      <c r="M4042" t="b">
        <v>0</v>
      </c>
      <c r="N4042">
        <v>2</v>
      </c>
      <c r="O4042" t="b">
        <v>0</v>
      </c>
      <c r="P4042" t="s">
        <v>8273</v>
      </c>
      <c r="Q4042" t="s">
        <v>8274</v>
      </c>
    </row>
    <row r="4043" spans="1:17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s="14">
        <f t="shared" si="6"/>
        <v>0</v>
      </c>
      <c r="G4043" s="16">
        <f t="shared" si="7"/>
        <v>10.5</v>
      </c>
      <c r="H4043" t="s">
        <v>8220</v>
      </c>
      <c r="I4043" t="s">
        <v>8224</v>
      </c>
      <c r="J4043" t="s">
        <v>8246</v>
      </c>
      <c r="K4043" s="11">
        <v>42619.474004629628</v>
      </c>
      <c r="L4043" s="11">
        <v>42559.474004629628</v>
      </c>
      <c r="M4043" t="b">
        <v>0</v>
      </c>
      <c r="N4043">
        <v>2</v>
      </c>
      <c r="O4043" t="b">
        <v>0</v>
      </c>
      <c r="P4043" t="s">
        <v>8273</v>
      </c>
      <c r="Q4043" t="s">
        <v>8274</v>
      </c>
    </row>
    <row r="4044" spans="1:17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s="14">
        <f t="shared" si="6"/>
        <v>0</v>
      </c>
      <c r="G4044" s="16">
        <f t="shared" si="7"/>
        <v>7</v>
      </c>
      <c r="H4044" t="s">
        <v>8220</v>
      </c>
      <c r="I4044" t="s">
        <v>8223</v>
      </c>
      <c r="J4044" t="s">
        <v>8245</v>
      </c>
      <c r="K4044" s="11">
        <v>42024.802777777775</v>
      </c>
      <c r="L4044" s="11">
        <v>41995.084074074075</v>
      </c>
      <c r="M4044" t="b">
        <v>0</v>
      </c>
      <c r="N4044">
        <v>3</v>
      </c>
      <c r="O4044" t="b">
        <v>0</v>
      </c>
      <c r="P4044" t="s">
        <v>8273</v>
      </c>
      <c r="Q4044" t="s">
        <v>8274</v>
      </c>
    </row>
    <row r="4045" spans="1:17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s="14">
        <f t="shared" si="6"/>
        <v>0</v>
      </c>
      <c r="G4045" s="16">
        <f t="shared" si="7"/>
        <v>0</v>
      </c>
      <c r="H4045" t="s">
        <v>8220</v>
      </c>
      <c r="I4045" t="s">
        <v>8228</v>
      </c>
      <c r="J4045" t="s">
        <v>8250</v>
      </c>
      <c r="K4045" s="11">
        <v>41963.957465277781</v>
      </c>
      <c r="L4045" s="11">
        <v>41948.957465277781</v>
      </c>
      <c r="M4045" t="b">
        <v>0</v>
      </c>
      <c r="N4045">
        <v>0</v>
      </c>
      <c r="O4045" t="b">
        <v>0</v>
      </c>
      <c r="P4045" t="s">
        <v>8273</v>
      </c>
      <c r="Q4045" t="s">
        <v>8274</v>
      </c>
    </row>
    <row r="4046" spans="1:17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s="14">
        <f t="shared" si="6"/>
        <v>38</v>
      </c>
      <c r="G4046" s="16">
        <f t="shared" si="7"/>
        <v>56.25</v>
      </c>
      <c r="H4046" t="s">
        <v>8220</v>
      </c>
      <c r="I4046" t="s">
        <v>8223</v>
      </c>
      <c r="J4046" t="s">
        <v>8245</v>
      </c>
      <c r="K4046" s="11">
        <v>42104.208333333336</v>
      </c>
      <c r="L4046" s="11">
        <v>42074.219699074078</v>
      </c>
      <c r="M4046" t="b">
        <v>0</v>
      </c>
      <c r="N4046">
        <v>4</v>
      </c>
      <c r="O4046" t="b">
        <v>0</v>
      </c>
      <c r="P4046" t="s">
        <v>8273</v>
      </c>
      <c r="Q4046" t="s">
        <v>8274</v>
      </c>
    </row>
    <row r="4047" spans="1:17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s="14">
        <f t="shared" si="6"/>
        <v>0</v>
      </c>
      <c r="G4047" s="16">
        <f t="shared" si="7"/>
        <v>1</v>
      </c>
      <c r="H4047" t="s">
        <v>8220</v>
      </c>
      <c r="I4047" t="s">
        <v>8225</v>
      </c>
      <c r="J4047" t="s">
        <v>8247</v>
      </c>
      <c r="K4047" s="11">
        <v>41872.201261574075</v>
      </c>
      <c r="L4047" s="11">
        <v>41842.201261574075</v>
      </c>
      <c r="M4047" t="b">
        <v>0</v>
      </c>
      <c r="N4047">
        <v>1</v>
      </c>
      <c r="O4047" t="b">
        <v>0</v>
      </c>
      <c r="P4047" t="s">
        <v>8273</v>
      </c>
      <c r="Q4047" t="s">
        <v>8274</v>
      </c>
    </row>
    <row r="4048" spans="1:17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s="14">
        <f t="shared" si="6"/>
        <v>8</v>
      </c>
      <c r="G4048" s="16">
        <f t="shared" si="7"/>
        <v>38.33</v>
      </c>
      <c r="H4048" t="s">
        <v>8220</v>
      </c>
      <c r="I4048" t="s">
        <v>8223</v>
      </c>
      <c r="J4048" t="s">
        <v>8245</v>
      </c>
      <c r="K4048" s="11">
        <v>41934.650578703702</v>
      </c>
      <c r="L4048" s="11">
        <v>41904.650578703702</v>
      </c>
      <c r="M4048" t="b">
        <v>0</v>
      </c>
      <c r="N4048">
        <v>12</v>
      </c>
      <c r="O4048" t="b">
        <v>0</v>
      </c>
      <c r="P4048" t="s">
        <v>8273</v>
      </c>
      <c r="Q4048" t="s">
        <v>8274</v>
      </c>
    </row>
    <row r="4049" spans="1:17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s="14">
        <f t="shared" si="6"/>
        <v>2</v>
      </c>
      <c r="G4049" s="16">
        <f t="shared" si="7"/>
        <v>27.5</v>
      </c>
      <c r="H4049" t="s">
        <v>8220</v>
      </c>
      <c r="I4049" t="s">
        <v>8223</v>
      </c>
      <c r="J4049" t="s">
        <v>8245</v>
      </c>
      <c r="K4049" s="11">
        <v>42015.041666666664</v>
      </c>
      <c r="L4049" s="11">
        <v>41991.022488425922</v>
      </c>
      <c r="M4049" t="b">
        <v>0</v>
      </c>
      <c r="N4049">
        <v>4</v>
      </c>
      <c r="O4049" t="b">
        <v>0</v>
      </c>
      <c r="P4049" t="s">
        <v>8273</v>
      </c>
      <c r="Q4049" t="s">
        <v>8274</v>
      </c>
    </row>
    <row r="4050" spans="1:17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s="14">
        <f t="shared" si="6"/>
        <v>18</v>
      </c>
      <c r="G4050" s="16">
        <f t="shared" si="7"/>
        <v>32.979999999999997</v>
      </c>
      <c r="H4050" t="s">
        <v>8220</v>
      </c>
      <c r="I4050" t="s">
        <v>8224</v>
      </c>
      <c r="J4050" t="s">
        <v>8246</v>
      </c>
      <c r="K4050" s="11">
        <v>42471.467442129629</v>
      </c>
      <c r="L4050" s="11">
        <v>42436.509108796294</v>
      </c>
      <c r="M4050" t="b">
        <v>0</v>
      </c>
      <c r="N4050">
        <v>91</v>
      </c>
      <c r="O4050" t="b">
        <v>0</v>
      </c>
      <c r="P4050" t="s">
        <v>8273</v>
      </c>
      <c r="Q4050" t="s">
        <v>8274</v>
      </c>
    </row>
    <row r="4051" spans="1:17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s="14">
        <f t="shared" si="6"/>
        <v>0</v>
      </c>
      <c r="G4051" s="16">
        <f t="shared" si="7"/>
        <v>16</v>
      </c>
      <c r="H4051" t="s">
        <v>8220</v>
      </c>
      <c r="I4051" t="s">
        <v>8223</v>
      </c>
      <c r="J4051" t="s">
        <v>8245</v>
      </c>
      <c r="K4051" s="11">
        <v>42199.958506944444</v>
      </c>
      <c r="L4051" s="11">
        <v>42169.958506944444</v>
      </c>
      <c r="M4051" t="b">
        <v>0</v>
      </c>
      <c r="N4051">
        <v>1</v>
      </c>
      <c r="O4051" t="b">
        <v>0</v>
      </c>
      <c r="P4051" t="s">
        <v>8273</v>
      </c>
      <c r="Q4051" t="s">
        <v>8274</v>
      </c>
    </row>
    <row r="4052" spans="1:17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s="14">
        <f t="shared" si="6"/>
        <v>0</v>
      </c>
      <c r="G4052" s="16">
        <f t="shared" si="7"/>
        <v>1</v>
      </c>
      <c r="H4052" t="s">
        <v>8220</v>
      </c>
      <c r="I4052" t="s">
        <v>8223</v>
      </c>
      <c r="J4052" t="s">
        <v>8245</v>
      </c>
      <c r="K4052" s="11">
        <v>41935.636469907404</v>
      </c>
      <c r="L4052" s="11">
        <v>41905.636469907404</v>
      </c>
      <c r="M4052" t="b">
        <v>0</v>
      </c>
      <c r="N4052">
        <v>1</v>
      </c>
      <c r="O4052" t="b">
        <v>0</v>
      </c>
      <c r="P4052" t="s">
        <v>8273</v>
      </c>
      <c r="Q4052" t="s">
        <v>8274</v>
      </c>
    </row>
    <row r="4053" spans="1:17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s="14">
        <f t="shared" si="6"/>
        <v>0</v>
      </c>
      <c r="G4053" s="16">
        <f t="shared" si="7"/>
        <v>0</v>
      </c>
      <c r="H4053" t="s">
        <v>8220</v>
      </c>
      <c r="I4053" t="s">
        <v>8223</v>
      </c>
      <c r="J4053" t="s">
        <v>8245</v>
      </c>
      <c r="K4053" s="11">
        <v>41768.286805555559</v>
      </c>
      <c r="L4053" s="11">
        <v>41761.810150462959</v>
      </c>
      <c r="M4053" t="b">
        <v>0</v>
      </c>
      <c r="N4053">
        <v>0</v>
      </c>
      <c r="O4053" t="b">
        <v>0</v>
      </c>
      <c r="P4053" t="s">
        <v>8273</v>
      </c>
      <c r="Q4053" t="s">
        <v>8274</v>
      </c>
    </row>
    <row r="4054" spans="1:17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s="14">
        <f t="shared" si="6"/>
        <v>38</v>
      </c>
      <c r="G4054" s="16">
        <f t="shared" si="7"/>
        <v>86.62</v>
      </c>
      <c r="H4054" t="s">
        <v>8220</v>
      </c>
      <c r="I4054" t="s">
        <v>8223</v>
      </c>
      <c r="J4054" t="s">
        <v>8245</v>
      </c>
      <c r="K4054" s="11">
        <v>41925.878657407404</v>
      </c>
      <c r="L4054" s="11">
        <v>41865.878657407404</v>
      </c>
      <c r="M4054" t="b">
        <v>0</v>
      </c>
      <c r="N4054">
        <v>13</v>
      </c>
      <c r="O4054" t="b">
        <v>0</v>
      </c>
      <c r="P4054" t="s">
        <v>8273</v>
      </c>
      <c r="Q4054" t="s">
        <v>8274</v>
      </c>
    </row>
    <row r="4055" spans="1:17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s="14">
        <f t="shared" si="6"/>
        <v>22</v>
      </c>
      <c r="G4055" s="16">
        <f t="shared" si="7"/>
        <v>55</v>
      </c>
      <c r="H4055" t="s">
        <v>8220</v>
      </c>
      <c r="I4055" t="s">
        <v>8224</v>
      </c>
      <c r="J4055" t="s">
        <v>8246</v>
      </c>
      <c r="K4055" s="11">
        <v>41958.833333333336</v>
      </c>
      <c r="L4055" s="11">
        <v>41928.690138888887</v>
      </c>
      <c r="M4055" t="b">
        <v>0</v>
      </c>
      <c r="N4055">
        <v>2</v>
      </c>
      <c r="O4055" t="b">
        <v>0</v>
      </c>
      <c r="P4055" t="s">
        <v>8273</v>
      </c>
      <c r="Q4055" t="s">
        <v>8274</v>
      </c>
    </row>
    <row r="4056" spans="1:17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s="14">
        <f t="shared" si="6"/>
        <v>0</v>
      </c>
      <c r="G4056" s="16">
        <f t="shared" si="7"/>
        <v>0</v>
      </c>
      <c r="H4056" t="s">
        <v>8220</v>
      </c>
      <c r="I4056" t="s">
        <v>8223</v>
      </c>
      <c r="J4056" t="s">
        <v>8245</v>
      </c>
      <c r="K4056" s="11">
        <v>42644.166666666664</v>
      </c>
      <c r="L4056" s="11">
        <v>42613.841261574074</v>
      </c>
      <c r="M4056" t="b">
        <v>0</v>
      </c>
      <c r="N4056">
        <v>0</v>
      </c>
      <c r="O4056" t="b">
        <v>0</v>
      </c>
      <c r="P4056" t="s">
        <v>8273</v>
      </c>
      <c r="Q4056" t="s">
        <v>8274</v>
      </c>
    </row>
    <row r="4057" spans="1:17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s="14">
        <f t="shared" si="6"/>
        <v>18</v>
      </c>
      <c r="G4057" s="16">
        <f t="shared" si="7"/>
        <v>41.95</v>
      </c>
      <c r="H4057" t="s">
        <v>8220</v>
      </c>
      <c r="I4057" t="s">
        <v>8224</v>
      </c>
      <c r="J4057" t="s">
        <v>8246</v>
      </c>
      <c r="K4057" s="11">
        <v>41809.648506944446</v>
      </c>
      <c r="L4057" s="11">
        <v>41779.648506944446</v>
      </c>
      <c r="M4057" t="b">
        <v>0</v>
      </c>
      <c r="N4057">
        <v>21</v>
      </c>
      <c r="O4057" t="b">
        <v>0</v>
      </c>
      <c r="P4057" t="s">
        <v>8273</v>
      </c>
      <c r="Q4057" t="s">
        <v>8274</v>
      </c>
    </row>
    <row r="4058" spans="1:17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s="14">
        <f t="shared" si="6"/>
        <v>53</v>
      </c>
      <c r="G4058" s="16">
        <f t="shared" si="7"/>
        <v>88.33</v>
      </c>
      <c r="H4058" t="s">
        <v>8220</v>
      </c>
      <c r="I4058" t="s">
        <v>8223</v>
      </c>
      <c r="J4058" t="s">
        <v>8245</v>
      </c>
      <c r="K4058" s="11">
        <v>42554.832638888889</v>
      </c>
      <c r="L4058" s="11">
        <v>42534.933321759258</v>
      </c>
      <c r="M4058" t="b">
        <v>0</v>
      </c>
      <c r="N4058">
        <v>9</v>
      </c>
      <c r="O4058" t="b">
        <v>0</v>
      </c>
      <c r="P4058" t="s">
        <v>8273</v>
      </c>
      <c r="Q4058" t="s">
        <v>8274</v>
      </c>
    </row>
    <row r="4059" spans="1:17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s="14">
        <f t="shared" si="6"/>
        <v>22</v>
      </c>
      <c r="G4059" s="16">
        <f t="shared" si="7"/>
        <v>129.16999999999999</v>
      </c>
      <c r="H4059" t="s">
        <v>8220</v>
      </c>
      <c r="I4059" t="s">
        <v>8224</v>
      </c>
      <c r="J4059" t="s">
        <v>8246</v>
      </c>
      <c r="K4059" s="11">
        <v>42333.958333333336</v>
      </c>
      <c r="L4059" s="11">
        <v>42310.968518518515</v>
      </c>
      <c r="M4059" t="b">
        <v>0</v>
      </c>
      <c r="N4059">
        <v>6</v>
      </c>
      <c r="O4059" t="b">
        <v>0</v>
      </c>
      <c r="P4059" t="s">
        <v>8273</v>
      </c>
      <c r="Q4059" t="s">
        <v>8274</v>
      </c>
    </row>
    <row r="4060" spans="1:17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s="14">
        <f t="shared" si="6"/>
        <v>3</v>
      </c>
      <c r="G4060" s="16">
        <f t="shared" si="7"/>
        <v>23.75</v>
      </c>
      <c r="H4060" t="s">
        <v>8220</v>
      </c>
      <c r="I4060" t="s">
        <v>8223</v>
      </c>
      <c r="J4060" t="s">
        <v>8245</v>
      </c>
      <c r="K4060" s="11">
        <v>42461.165972222225</v>
      </c>
      <c r="L4060" s="11">
        <v>42446.060694444444</v>
      </c>
      <c r="M4060" t="b">
        <v>0</v>
      </c>
      <c r="N4060">
        <v>4</v>
      </c>
      <c r="O4060" t="b">
        <v>0</v>
      </c>
      <c r="P4060" t="s">
        <v>8273</v>
      </c>
      <c r="Q4060" t="s">
        <v>8274</v>
      </c>
    </row>
    <row r="4061" spans="1:17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s="14">
        <f t="shared" si="6"/>
        <v>3</v>
      </c>
      <c r="G4061" s="16">
        <f t="shared" si="7"/>
        <v>35.71</v>
      </c>
      <c r="H4061" t="s">
        <v>8220</v>
      </c>
      <c r="I4061" t="s">
        <v>8228</v>
      </c>
      <c r="J4061" t="s">
        <v>8250</v>
      </c>
      <c r="K4061" s="11">
        <v>41898.125</v>
      </c>
      <c r="L4061" s="11">
        <v>41866.640648148146</v>
      </c>
      <c r="M4061" t="b">
        <v>0</v>
      </c>
      <c r="N4061">
        <v>7</v>
      </c>
      <c r="O4061" t="b">
        <v>0</v>
      </c>
      <c r="P4061" t="s">
        <v>8273</v>
      </c>
      <c r="Q4061" t="s">
        <v>8274</v>
      </c>
    </row>
    <row r="4062" spans="1:17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s="14">
        <f t="shared" si="6"/>
        <v>3</v>
      </c>
      <c r="G4062" s="16">
        <f t="shared" si="7"/>
        <v>57</v>
      </c>
      <c r="H4062" t="s">
        <v>8220</v>
      </c>
      <c r="I4062" t="s">
        <v>8228</v>
      </c>
      <c r="J4062" t="s">
        <v>8250</v>
      </c>
      <c r="K4062" s="11">
        <v>41813.666666666664</v>
      </c>
      <c r="L4062" s="11">
        <v>41779.695092592592</v>
      </c>
      <c r="M4062" t="b">
        <v>0</v>
      </c>
      <c r="N4062">
        <v>5</v>
      </c>
      <c r="O4062" t="b">
        <v>0</v>
      </c>
      <c r="P4062" t="s">
        <v>8273</v>
      </c>
      <c r="Q4062" t="s">
        <v>8274</v>
      </c>
    </row>
    <row r="4063" spans="1:17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s="14">
        <f t="shared" si="6"/>
        <v>0</v>
      </c>
      <c r="G4063" s="16">
        <f t="shared" si="7"/>
        <v>0</v>
      </c>
      <c r="H4063" t="s">
        <v>8220</v>
      </c>
      <c r="I4063" t="s">
        <v>8223</v>
      </c>
      <c r="J4063" t="s">
        <v>8245</v>
      </c>
      <c r="K4063" s="11">
        <v>42481.099803240744</v>
      </c>
      <c r="L4063" s="11">
        <v>42421.141469907408</v>
      </c>
      <c r="M4063" t="b">
        <v>0</v>
      </c>
      <c r="N4063">
        <v>0</v>
      </c>
      <c r="O4063" t="b">
        <v>0</v>
      </c>
      <c r="P4063" t="s">
        <v>8273</v>
      </c>
      <c r="Q4063" t="s">
        <v>8274</v>
      </c>
    </row>
    <row r="4064" spans="1:17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s="14">
        <f t="shared" si="6"/>
        <v>2</v>
      </c>
      <c r="G4064" s="16">
        <f t="shared" si="7"/>
        <v>163.33000000000001</v>
      </c>
      <c r="H4064" t="s">
        <v>8220</v>
      </c>
      <c r="I4064" t="s">
        <v>8223</v>
      </c>
      <c r="J4064" t="s">
        <v>8245</v>
      </c>
      <c r="K4064" s="11">
        <v>42553.739212962966</v>
      </c>
      <c r="L4064" s="11">
        <v>42523.739212962966</v>
      </c>
      <c r="M4064" t="b">
        <v>0</v>
      </c>
      <c r="N4064">
        <v>3</v>
      </c>
      <c r="O4064" t="b">
        <v>0</v>
      </c>
      <c r="P4064" t="s">
        <v>8273</v>
      </c>
      <c r="Q4064" t="s">
        <v>8274</v>
      </c>
    </row>
    <row r="4065" spans="1:17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s="14">
        <f t="shared" si="6"/>
        <v>1</v>
      </c>
      <c r="G4065" s="16">
        <f t="shared" si="7"/>
        <v>15</v>
      </c>
      <c r="H4065" t="s">
        <v>8220</v>
      </c>
      <c r="I4065" t="s">
        <v>8224</v>
      </c>
      <c r="J4065" t="s">
        <v>8246</v>
      </c>
      <c r="K4065" s="11">
        <v>41817.681527777779</v>
      </c>
      <c r="L4065" s="11">
        <v>41787.681527777779</v>
      </c>
      <c r="M4065" t="b">
        <v>0</v>
      </c>
      <c r="N4065">
        <v>9</v>
      </c>
      <c r="O4065" t="b">
        <v>0</v>
      </c>
      <c r="P4065" t="s">
        <v>8273</v>
      </c>
      <c r="Q4065" t="s">
        <v>8274</v>
      </c>
    </row>
    <row r="4066" spans="1:17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s="14">
        <f t="shared" si="6"/>
        <v>19</v>
      </c>
      <c r="G4066" s="16">
        <f t="shared" si="7"/>
        <v>64.17</v>
      </c>
      <c r="H4066" t="s">
        <v>8220</v>
      </c>
      <c r="I4066" t="s">
        <v>8225</v>
      </c>
      <c r="J4066" t="s">
        <v>8247</v>
      </c>
      <c r="K4066" s="11">
        <v>42123.588263888887</v>
      </c>
      <c r="L4066" s="11">
        <v>42093.588263888887</v>
      </c>
      <c r="M4066" t="b">
        <v>0</v>
      </c>
      <c r="N4066">
        <v>6</v>
      </c>
      <c r="O4066" t="b">
        <v>0</v>
      </c>
      <c r="P4066" t="s">
        <v>8273</v>
      </c>
      <c r="Q4066" t="s">
        <v>8274</v>
      </c>
    </row>
    <row r="4067" spans="1:17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s="14">
        <f t="shared" si="6"/>
        <v>1</v>
      </c>
      <c r="G4067" s="16">
        <f t="shared" si="7"/>
        <v>6.75</v>
      </c>
      <c r="H4067" t="s">
        <v>8220</v>
      </c>
      <c r="I4067" t="s">
        <v>8223</v>
      </c>
      <c r="J4067" t="s">
        <v>8245</v>
      </c>
      <c r="K4067" s="11">
        <v>41863.951516203706</v>
      </c>
      <c r="L4067" s="11">
        <v>41833.951516203706</v>
      </c>
      <c r="M4067" t="b">
        <v>0</v>
      </c>
      <c r="N4067">
        <v>4</v>
      </c>
      <c r="O4067" t="b">
        <v>0</v>
      </c>
      <c r="P4067" t="s">
        <v>8273</v>
      </c>
      <c r="Q4067" t="s">
        <v>8274</v>
      </c>
    </row>
    <row r="4068" spans="1:17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s="14">
        <f t="shared" si="6"/>
        <v>0</v>
      </c>
      <c r="G4068" s="16">
        <f t="shared" si="7"/>
        <v>25</v>
      </c>
      <c r="H4068" t="s">
        <v>8220</v>
      </c>
      <c r="I4068" t="s">
        <v>8223</v>
      </c>
      <c r="J4068" t="s">
        <v>8245</v>
      </c>
      <c r="K4068" s="11">
        <v>42509.039212962962</v>
      </c>
      <c r="L4068" s="11">
        <v>42479.039212962962</v>
      </c>
      <c r="M4068" t="b">
        <v>0</v>
      </c>
      <c r="N4068">
        <v>1</v>
      </c>
      <c r="O4068" t="b">
        <v>0</v>
      </c>
      <c r="P4068" t="s">
        <v>8273</v>
      </c>
      <c r="Q4068" t="s">
        <v>8274</v>
      </c>
    </row>
    <row r="4069" spans="1:17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s="14">
        <f t="shared" si="6"/>
        <v>61</v>
      </c>
      <c r="G4069" s="16">
        <f t="shared" si="7"/>
        <v>179.12</v>
      </c>
      <c r="H4069" t="s">
        <v>8220</v>
      </c>
      <c r="I4069" t="s">
        <v>8223</v>
      </c>
      <c r="J4069" t="s">
        <v>8245</v>
      </c>
      <c r="K4069" s="11">
        <v>42275.117476851854</v>
      </c>
      <c r="L4069" s="11">
        <v>42235.117476851854</v>
      </c>
      <c r="M4069" t="b">
        <v>0</v>
      </c>
      <c r="N4069">
        <v>17</v>
      </c>
      <c r="O4069" t="b">
        <v>0</v>
      </c>
      <c r="P4069" t="s">
        <v>8273</v>
      </c>
      <c r="Q4069" t="s">
        <v>8274</v>
      </c>
    </row>
    <row r="4070" spans="1:17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s="14">
        <f t="shared" si="6"/>
        <v>1</v>
      </c>
      <c r="G4070" s="16">
        <f t="shared" si="7"/>
        <v>34.950000000000003</v>
      </c>
      <c r="H4070" t="s">
        <v>8220</v>
      </c>
      <c r="I4070" t="s">
        <v>8223</v>
      </c>
      <c r="J4070" t="s">
        <v>8245</v>
      </c>
      <c r="K4070" s="11">
        <v>42748.961805555555</v>
      </c>
      <c r="L4070" s="11">
        <v>42718.963599537034</v>
      </c>
      <c r="M4070" t="b">
        <v>0</v>
      </c>
      <c r="N4070">
        <v>1</v>
      </c>
      <c r="O4070" t="b">
        <v>0</v>
      </c>
      <c r="P4070" t="s">
        <v>8273</v>
      </c>
      <c r="Q4070" t="s">
        <v>8274</v>
      </c>
    </row>
    <row r="4071" spans="1:17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s="14">
        <f t="shared" si="6"/>
        <v>34</v>
      </c>
      <c r="G4071" s="16">
        <f t="shared" si="7"/>
        <v>33.08</v>
      </c>
      <c r="H4071" t="s">
        <v>8220</v>
      </c>
      <c r="I4071" t="s">
        <v>8224</v>
      </c>
      <c r="J4071" t="s">
        <v>8246</v>
      </c>
      <c r="K4071" s="11">
        <v>42063.5</v>
      </c>
      <c r="L4071" s="11">
        <v>42022.661527777775</v>
      </c>
      <c r="M4071" t="b">
        <v>0</v>
      </c>
      <c r="N4071">
        <v>13</v>
      </c>
      <c r="O4071" t="b">
        <v>0</v>
      </c>
      <c r="P4071" t="s">
        <v>8273</v>
      </c>
      <c r="Q4071" t="s">
        <v>8274</v>
      </c>
    </row>
    <row r="4072" spans="1:17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s="14">
        <f t="shared" si="6"/>
        <v>17</v>
      </c>
      <c r="G4072" s="16">
        <f t="shared" si="7"/>
        <v>27.5</v>
      </c>
      <c r="H4072" t="s">
        <v>8220</v>
      </c>
      <c r="I4072" t="s">
        <v>8223</v>
      </c>
      <c r="J4072" t="s">
        <v>8245</v>
      </c>
      <c r="K4072" s="11">
        <v>42064.125</v>
      </c>
      <c r="L4072" s="11">
        <v>42031.666898148149</v>
      </c>
      <c r="M4072" t="b">
        <v>0</v>
      </c>
      <c r="N4072">
        <v>6</v>
      </c>
      <c r="O4072" t="b">
        <v>0</v>
      </c>
      <c r="P4072" t="s">
        <v>8273</v>
      </c>
      <c r="Q4072" t="s">
        <v>8274</v>
      </c>
    </row>
    <row r="4073" spans="1:17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s="14">
        <f t="shared" si="6"/>
        <v>0</v>
      </c>
      <c r="G4073" s="16">
        <f t="shared" si="7"/>
        <v>0</v>
      </c>
      <c r="H4073" t="s">
        <v>8220</v>
      </c>
      <c r="I4073" t="s">
        <v>8237</v>
      </c>
      <c r="J4073" t="s">
        <v>8255</v>
      </c>
      <c r="K4073" s="11">
        <v>42730.804756944446</v>
      </c>
      <c r="L4073" s="11">
        <v>42700.804756944446</v>
      </c>
      <c r="M4073" t="b">
        <v>0</v>
      </c>
      <c r="N4073">
        <v>0</v>
      </c>
      <c r="O4073" t="b">
        <v>0</v>
      </c>
      <c r="P4073" t="s">
        <v>8273</v>
      </c>
      <c r="Q4073" t="s">
        <v>8274</v>
      </c>
    </row>
    <row r="4074" spans="1:17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s="14">
        <f t="shared" si="6"/>
        <v>0</v>
      </c>
      <c r="G4074" s="16">
        <f t="shared" si="7"/>
        <v>2</v>
      </c>
      <c r="H4074" t="s">
        <v>8220</v>
      </c>
      <c r="I4074" t="s">
        <v>8224</v>
      </c>
      <c r="J4074" t="s">
        <v>8246</v>
      </c>
      <c r="K4074" s="11">
        <v>41872.77443287037</v>
      </c>
      <c r="L4074" s="11">
        <v>41812.77443287037</v>
      </c>
      <c r="M4074" t="b">
        <v>0</v>
      </c>
      <c r="N4074">
        <v>2</v>
      </c>
      <c r="O4074" t="b">
        <v>0</v>
      </c>
      <c r="P4074" t="s">
        <v>8273</v>
      </c>
      <c r="Q4074" t="s">
        <v>8274</v>
      </c>
    </row>
    <row r="4075" spans="1:17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s="14">
        <f t="shared" si="6"/>
        <v>1</v>
      </c>
      <c r="G4075" s="16">
        <f t="shared" si="7"/>
        <v>18.5</v>
      </c>
      <c r="H4075" t="s">
        <v>8220</v>
      </c>
      <c r="I4075" t="s">
        <v>8223</v>
      </c>
      <c r="J4075" t="s">
        <v>8245</v>
      </c>
      <c r="K4075" s="11">
        <v>42133.166666666664</v>
      </c>
      <c r="L4075" s="11">
        <v>42078.345208333332</v>
      </c>
      <c r="M4075" t="b">
        <v>0</v>
      </c>
      <c r="N4075">
        <v>2</v>
      </c>
      <c r="O4075" t="b">
        <v>0</v>
      </c>
      <c r="P4075" t="s">
        <v>8273</v>
      </c>
      <c r="Q4075" t="s">
        <v>8274</v>
      </c>
    </row>
    <row r="4076" spans="1:17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s="14">
        <f t="shared" si="6"/>
        <v>27</v>
      </c>
      <c r="G4076" s="16">
        <f t="shared" si="7"/>
        <v>35</v>
      </c>
      <c r="H4076" t="s">
        <v>8220</v>
      </c>
      <c r="I4076" t="s">
        <v>8224</v>
      </c>
      <c r="J4076" t="s">
        <v>8246</v>
      </c>
      <c r="K4076" s="11">
        <v>42313.594618055555</v>
      </c>
      <c r="L4076" s="11">
        <v>42283.552951388891</v>
      </c>
      <c r="M4076" t="b">
        <v>0</v>
      </c>
      <c r="N4076">
        <v>21</v>
      </c>
      <c r="O4076" t="b">
        <v>0</v>
      </c>
      <c r="P4076" t="s">
        <v>8273</v>
      </c>
      <c r="Q4076" t="s">
        <v>8274</v>
      </c>
    </row>
    <row r="4077" spans="1:17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s="14">
        <f t="shared" si="6"/>
        <v>29</v>
      </c>
      <c r="G4077" s="16">
        <f t="shared" si="7"/>
        <v>44.31</v>
      </c>
      <c r="H4077" t="s">
        <v>8220</v>
      </c>
      <c r="I4077" t="s">
        <v>8224</v>
      </c>
      <c r="J4077" t="s">
        <v>8246</v>
      </c>
      <c r="K4077" s="11">
        <v>41820.727777777778</v>
      </c>
      <c r="L4077" s="11">
        <v>41779.045937499999</v>
      </c>
      <c r="M4077" t="b">
        <v>0</v>
      </c>
      <c r="N4077">
        <v>13</v>
      </c>
      <c r="O4077" t="b">
        <v>0</v>
      </c>
      <c r="P4077" t="s">
        <v>8273</v>
      </c>
      <c r="Q4077" t="s">
        <v>8274</v>
      </c>
    </row>
    <row r="4078" spans="1:17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s="14">
        <f t="shared" si="6"/>
        <v>0</v>
      </c>
      <c r="G4078" s="16">
        <f t="shared" si="7"/>
        <v>0</v>
      </c>
      <c r="H4078" t="s">
        <v>8220</v>
      </c>
      <c r="I4078" t="s">
        <v>8223</v>
      </c>
      <c r="J4078" t="s">
        <v>8245</v>
      </c>
      <c r="K4078" s="11">
        <v>41933.82708333333</v>
      </c>
      <c r="L4078" s="11">
        <v>41905.795706018522</v>
      </c>
      <c r="M4078" t="b">
        <v>0</v>
      </c>
      <c r="N4078">
        <v>0</v>
      </c>
      <c r="O4078" t="b">
        <v>0</v>
      </c>
      <c r="P4078" t="s">
        <v>8273</v>
      </c>
      <c r="Q4078" t="s">
        <v>8274</v>
      </c>
    </row>
    <row r="4079" spans="1:17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s="14">
        <f t="shared" si="6"/>
        <v>9</v>
      </c>
      <c r="G4079" s="16">
        <f t="shared" si="7"/>
        <v>222.5</v>
      </c>
      <c r="H4079" t="s">
        <v>8220</v>
      </c>
      <c r="I4079" t="s">
        <v>8223</v>
      </c>
      <c r="J4079" t="s">
        <v>8245</v>
      </c>
      <c r="K4079" s="11">
        <v>42725.710578703707</v>
      </c>
      <c r="L4079" s="11">
        <v>42695.710578703707</v>
      </c>
      <c r="M4079" t="b">
        <v>0</v>
      </c>
      <c r="N4079">
        <v>6</v>
      </c>
      <c r="O4079" t="b">
        <v>0</v>
      </c>
      <c r="P4079" t="s">
        <v>8273</v>
      </c>
      <c r="Q4079" t="s">
        <v>8274</v>
      </c>
    </row>
    <row r="4080" spans="1:17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s="14">
        <f t="shared" si="6"/>
        <v>0</v>
      </c>
      <c r="G4080" s="16">
        <f t="shared" si="7"/>
        <v>0</v>
      </c>
      <c r="H4080" t="s">
        <v>8220</v>
      </c>
      <c r="I4080" t="s">
        <v>8224</v>
      </c>
      <c r="J4080" t="s">
        <v>8246</v>
      </c>
      <c r="K4080" s="11">
        <v>42762.787523148145</v>
      </c>
      <c r="L4080" s="11">
        <v>42732.787523148145</v>
      </c>
      <c r="M4080" t="b">
        <v>0</v>
      </c>
      <c r="N4080">
        <v>0</v>
      </c>
      <c r="O4080" t="b">
        <v>0</v>
      </c>
      <c r="P4080" t="s">
        <v>8273</v>
      </c>
      <c r="Q4080" t="s">
        <v>8274</v>
      </c>
    </row>
    <row r="4081" spans="1:17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s="14">
        <f t="shared" si="6"/>
        <v>0</v>
      </c>
      <c r="G4081" s="16">
        <f t="shared" si="7"/>
        <v>5</v>
      </c>
      <c r="H4081" t="s">
        <v>8220</v>
      </c>
      <c r="I4081" t="s">
        <v>8223</v>
      </c>
      <c r="J4081" t="s">
        <v>8245</v>
      </c>
      <c r="K4081" s="11">
        <v>42540.938900462963</v>
      </c>
      <c r="L4081" s="11">
        <v>42510.938900462963</v>
      </c>
      <c r="M4081" t="b">
        <v>0</v>
      </c>
      <c r="N4081">
        <v>1</v>
      </c>
      <c r="O4081" t="b">
        <v>0</v>
      </c>
      <c r="P4081" t="s">
        <v>8273</v>
      </c>
      <c r="Q4081" t="s">
        <v>8274</v>
      </c>
    </row>
    <row r="4082" spans="1:17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s="14">
        <f t="shared" si="6"/>
        <v>0</v>
      </c>
      <c r="G4082" s="16">
        <f t="shared" si="7"/>
        <v>0</v>
      </c>
      <c r="H4082" t="s">
        <v>8220</v>
      </c>
      <c r="I4082" t="s">
        <v>8223</v>
      </c>
      <c r="J4082" t="s">
        <v>8245</v>
      </c>
      <c r="K4082" s="11">
        <v>42535.787499999999</v>
      </c>
      <c r="L4082" s="11">
        <v>42511.698101851849</v>
      </c>
      <c r="M4082" t="b">
        <v>0</v>
      </c>
      <c r="N4082">
        <v>0</v>
      </c>
      <c r="O4082" t="b">
        <v>0</v>
      </c>
      <c r="P4082" t="s">
        <v>8273</v>
      </c>
      <c r="Q4082" t="s">
        <v>8274</v>
      </c>
    </row>
    <row r="4083" spans="1:17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s="14">
        <f t="shared" si="6"/>
        <v>16</v>
      </c>
      <c r="G4083" s="16">
        <f t="shared" si="7"/>
        <v>29.17</v>
      </c>
      <c r="H4083" t="s">
        <v>8220</v>
      </c>
      <c r="I4083" t="s">
        <v>8223</v>
      </c>
      <c r="J4083" t="s">
        <v>8245</v>
      </c>
      <c r="K4083" s="11">
        <v>42071.539641203701</v>
      </c>
      <c r="L4083" s="11">
        <v>42041.581307870372</v>
      </c>
      <c r="M4083" t="b">
        <v>0</v>
      </c>
      <c r="N4083">
        <v>12</v>
      </c>
      <c r="O4083" t="b">
        <v>0</v>
      </c>
      <c r="P4083" t="s">
        <v>8273</v>
      </c>
      <c r="Q4083" t="s">
        <v>8274</v>
      </c>
    </row>
    <row r="4084" spans="1:17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s="14">
        <f t="shared" si="6"/>
        <v>2</v>
      </c>
      <c r="G4084" s="16">
        <f t="shared" si="7"/>
        <v>1.5</v>
      </c>
      <c r="H4084" t="s">
        <v>8220</v>
      </c>
      <c r="I4084" t="s">
        <v>8223</v>
      </c>
      <c r="J4084" t="s">
        <v>8245</v>
      </c>
      <c r="K4084" s="11">
        <v>42322.958333333336</v>
      </c>
      <c r="L4084" s="11">
        <v>42307.189270833333</v>
      </c>
      <c r="M4084" t="b">
        <v>0</v>
      </c>
      <c r="N4084">
        <v>2</v>
      </c>
      <c r="O4084" t="b">
        <v>0</v>
      </c>
      <c r="P4084" t="s">
        <v>8273</v>
      </c>
      <c r="Q4084" t="s">
        <v>8274</v>
      </c>
    </row>
    <row r="4085" spans="1:17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s="14">
        <f t="shared" si="6"/>
        <v>22</v>
      </c>
      <c r="G4085" s="16">
        <f t="shared" si="7"/>
        <v>126.5</v>
      </c>
      <c r="H4085" t="s">
        <v>8220</v>
      </c>
      <c r="I4085" t="s">
        <v>8223</v>
      </c>
      <c r="J4085" t="s">
        <v>8245</v>
      </c>
      <c r="K4085" s="11">
        <v>42383.761759259258</v>
      </c>
      <c r="L4085" s="11">
        <v>42353.761759259258</v>
      </c>
      <c r="M4085" t="b">
        <v>0</v>
      </c>
      <c r="N4085">
        <v>6</v>
      </c>
      <c r="O4085" t="b">
        <v>0</v>
      </c>
      <c r="P4085" t="s">
        <v>8273</v>
      </c>
      <c r="Q4085" t="s">
        <v>8274</v>
      </c>
    </row>
    <row r="4086" spans="1:17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s="14">
        <f t="shared" si="6"/>
        <v>0</v>
      </c>
      <c r="G4086" s="16">
        <f t="shared" si="7"/>
        <v>10</v>
      </c>
      <c r="H4086" t="s">
        <v>8220</v>
      </c>
      <c r="I4086" t="s">
        <v>8236</v>
      </c>
      <c r="J4086" t="s">
        <v>8248</v>
      </c>
      <c r="K4086" s="11">
        <v>42652.436412037037</v>
      </c>
      <c r="L4086" s="11">
        <v>42622.436412037037</v>
      </c>
      <c r="M4086" t="b">
        <v>0</v>
      </c>
      <c r="N4086">
        <v>1</v>
      </c>
      <c r="O4086" t="b">
        <v>0</v>
      </c>
      <c r="P4086" t="s">
        <v>8273</v>
      </c>
      <c r="Q4086" t="s">
        <v>8274</v>
      </c>
    </row>
    <row r="4087" spans="1:17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s="14">
        <f t="shared" si="6"/>
        <v>0</v>
      </c>
      <c r="G4087" s="16">
        <f t="shared" si="7"/>
        <v>10</v>
      </c>
      <c r="H4087" t="s">
        <v>8220</v>
      </c>
      <c r="I4087" t="s">
        <v>8223</v>
      </c>
      <c r="J4087" t="s">
        <v>8245</v>
      </c>
      <c r="K4087" s="11">
        <v>42087.165972222225</v>
      </c>
      <c r="L4087" s="11">
        <v>42058.603877314818</v>
      </c>
      <c r="M4087" t="b">
        <v>0</v>
      </c>
      <c r="N4087">
        <v>1</v>
      </c>
      <c r="O4087" t="b">
        <v>0</v>
      </c>
      <c r="P4087" t="s">
        <v>8273</v>
      </c>
      <c r="Q4087" t="s">
        <v>8274</v>
      </c>
    </row>
    <row r="4088" spans="1:17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s="14">
        <f t="shared" si="6"/>
        <v>5</v>
      </c>
      <c r="G4088" s="16">
        <f t="shared" si="7"/>
        <v>9.4</v>
      </c>
      <c r="H4088" t="s">
        <v>8220</v>
      </c>
      <c r="I4088" t="s">
        <v>8223</v>
      </c>
      <c r="J4088" t="s">
        <v>8245</v>
      </c>
      <c r="K4088" s="11">
        <v>42329.166666666664</v>
      </c>
      <c r="L4088" s="11">
        <v>42304.940960648149</v>
      </c>
      <c r="M4088" t="b">
        <v>0</v>
      </c>
      <c r="N4088">
        <v>5</v>
      </c>
      <c r="O4088" t="b">
        <v>0</v>
      </c>
      <c r="P4088" t="s">
        <v>8273</v>
      </c>
      <c r="Q4088" t="s">
        <v>8274</v>
      </c>
    </row>
    <row r="4089" spans="1:17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s="14">
        <f t="shared" si="6"/>
        <v>0</v>
      </c>
      <c r="G4089" s="16">
        <f t="shared" si="7"/>
        <v>0</v>
      </c>
      <c r="H4089" t="s">
        <v>8220</v>
      </c>
      <c r="I4089" t="s">
        <v>8223</v>
      </c>
      <c r="J4089" t="s">
        <v>8245</v>
      </c>
      <c r="K4089" s="11">
        <v>42568.742893518516</v>
      </c>
      <c r="L4089" s="11">
        <v>42538.742893518516</v>
      </c>
      <c r="M4089" t="b">
        <v>0</v>
      </c>
      <c r="N4089">
        <v>0</v>
      </c>
      <c r="O4089" t="b">
        <v>0</v>
      </c>
      <c r="P4089" t="s">
        <v>8273</v>
      </c>
      <c r="Q4089" t="s">
        <v>8274</v>
      </c>
    </row>
    <row r="4090" spans="1:17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s="14">
        <f t="shared" si="6"/>
        <v>11</v>
      </c>
      <c r="G4090" s="16">
        <f t="shared" si="7"/>
        <v>72</v>
      </c>
      <c r="H4090" t="s">
        <v>8220</v>
      </c>
      <c r="I4090" t="s">
        <v>8224</v>
      </c>
      <c r="J4090" t="s">
        <v>8246</v>
      </c>
      <c r="K4090" s="11">
        <v>42020.43472222222</v>
      </c>
      <c r="L4090" s="11">
        <v>41990.612546296295</v>
      </c>
      <c r="M4090" t="b">
        <v>0</v>
      </c>
      <c r="N4090">
        <v>3</v>
      </c>
      <c r="O4090" t="b">
        <v>0</v>
      </c>
      <c r="P4090" t="s">
        <v>8273</v>
      </c>
      <c r="Q4090" t="s">
        <v>8274</v>
      </c>
    </row>
    <row r="4091" spans="1:17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s="14">
        <f t="shared" si="6"/>
        <v>5</v>
      </c>
      <c r="G4091" s="16">
        <f t="shared" si="7"/>
        <v>30</v>
      </c>
      <c r="H4091" t="s">
        <v>8220</v>
      </c>
      <c r="I4091" t="s">
        <v>8223</v>
      </c>
      <c r="J4091" t="s">
        <v>8245</v>
      </c>
      <c r="K4091" s="11">
        <v>42155.732638888891</v>
      </c>
      <c r="L4091" s="11">
        <v>42122.732499999998</v>
      </c>
      <c r="M4091" t="b">
        <v>0</v>
      </c>
      <c r="N4091">
        <v>8</v>
      </c>
      <c r="O4091" t="b">
        <v>0</v>
      </c>
      <c r="P4091" t="s">
        <v>8273</v>
      </c>
      <c r="Q4091" t="s">
        <v>8274</v>
      </c>
    </row>
    <row r="4092" spans="1:17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s="14">
        <f t="shared" si="6"/>
        <v>3</v>
      </c>
      <c r="G4092" s="16">
        <f t="shared" si="7"/>
        <v>10.67</v>
      </c>
      <c r="H4092" t="s">
        <v>8220</v>
      </c>
      <c r="I4092" t="s">
        <v>8223</v>
      </c>
      <c r="J4092" t="s">
        <v>8245</v>
      </c>
      <c r="K4092" s="11">
        <v>42223.625</v>
      </c>
      <c r="L4092" s="11">
        <v>42209.672881944447</v>
      </c>
      <c r="M4092" t="b">
        <v>0</v>
      </c>
      <c r="N4092">
        <v>3</v>
      </c>
      <c r="O4092" t="b">
        <v>0</v>
      </c>
      <c r="P4092" t="s">
        <v>8273</v>
      </c>
      <c r="Q4092" t="s">
        <v>8274</v>
      </c>
    </row>
    <row r="4093" spans="1:17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s="14">
        <f t="shared" si="6"/>
        <v>13</v>
      </c>
      <c r="G4093" s="16">
        <f t="shared" si="7"/>
        <v>25.5</v>
      </c>
      <c r="H4093" t="s">
        <v>8220</v>
      </c>
      <c r="I4093" t="s">
        <v>8223</v>
      </c>
      <c r="J4093" t="s">
        <v>8245</v>
      </c>
      <c r="K4093" s="11">
        <v>42020.506377314814</v>
      </c>
      <c r="L4093" s="11">
        <v>41990.506377314814</v>
      </c>
      <c r="M4093" t="b">
        <v>0</v>
      </c>
      <c r="N4093">
        <v>8</v>
      </c>
      <c r="O4093" t="b">
        <v>0</v>
      </c>
      <c r="P4093" t="s">
        <v>8273</v>
      </c>
      <c r="Q4093" t="s">
        <v>8274</v>
      </c>
    </row>
    <row r="4094" spans="1:17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s="14">
        <f t="shared" si="6"/>
        <v>0</v>
      </c>
      <c r="G4094" s="16">
        <f t="shared" si="7"/>
        <v>20</v>
      </c>
      <c r="H4094" t="s">
        <v>8220</v>
      </c>
      <c r="I4094" t="s">
        <v>8223</v>
      </c>
      <c r="J4094" t="s">
        <v>8245</v>
      </c>
      <c r="K4094" s="11">
        <v>42099.153321759259</v>
      </c>
      <c r="L4094" s="11">
        <v>42039.194988425923</v>
      </c>
      <c r="M4094" t="b">
        <v>0</v>
      </c>
      <c r="N4094">
        <v>1</v>
      </c>
      <c r="O4094" t="b">
        <v>0</v>
      </c>
      <c r="P4094" t="s">
        <v>8273</v>
      </c>
      <c r="Q4094" t="s">
        <v>8274</v>
      </c>
    </row>
    <row r="4095" spans="1:17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s="14">
        <f t="shared" si="6"/>
        <v>2</v>
      </c>
      <c r="G4095" s="16">
        <f t="shared" si="7"/>
        <v>15</v>
      </c>
      <c r="H4095" t="s">
        <v>8220</v>
      </c>
      <c r="I4095" t="s">
        <v>8224</v>
      </c>
      <c r="J4095" t="s">
        <v>8246</v>
      </c>
      <c r="K4095" s="11">
        <v>42238.815891203703</v>
      </c>
      <c r="L4095" s="11">
        <v>42178.815891203703</v>
      </c>
      <c r="M4095" t="b">
        <v>0</v>
      </c>
      <c r="N4095">
        <v>4</v>
      </c>
      <c r="O4095" t="b">
        <v>0</v>
      </c>
      <c r="P4095" t="s">
        <v>8273</v>
      </c>
      <c r="Q4095" t="s">
        <v>8274</v>
      </c>
    </row>
    <row r="4096" spans="1:17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s="14">
        <f t="shared" si="6"/>
        <v>37</v>
      </c>
      <c r="G4096" s="16">
        <f t="shared" si="7"/>
        <v>91.25</v>
      </c>
      <c r="H4096" t="s">
        <v>8220</v>
      </c>
      <c r="I4096" t="s">
        <v>8223</v>
      </c>
      <c r="J4096" t="s">
        <v>8245</v>
      </c>
      <c r="K4096" s="11">
        <v>41934.207638888889</v>
      </c>
      <c r="L4096" s="11">
        <v>41890.086805555555</v>
      </c>
      <c r="M4096" t="b">
        <v>0</v>
      </c>
      <c r="N4096">
        <v>8</v>
      </c>
      <c r="O4096" t="b">
        <v>0</v>
      </c>
      <c r="P4096" t="s">
        <v>8273</v>
      </c>
      <c r="Q4096" t="s">
        <v>8274</v>
      </c>
    </row>
    <row r="4097" spans="1:17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s="14">
        <f t="shared" si="6"/>
        <v>3</v>
      </c>
      <c r="G4097" s="16">
        <f t="shared" si="7"/>
        <v>800</v>
      </c>
      <c r="H4097" t="s">
        <v>8220</v>
      </c>
      <c r="I4097" t="s">
        <v>8237</v>
      </c>
      <c r="J4097" t="s">
        <v>8255</v>
      </c>
      <c r="K4097" s="11">
        <v>42723.031828703701</v>
      </c>
      <c r="L4097" s="11">
        <v>42693.031828703701</v>
      </c>
      <c r="M4097" t="b">
        <v>0</v>
      </c>
      <c r="N4097">
        <v>1</v>
      </c>
      <c r="O4097" t="b">
        <v>0</v>
      </c>
      <c r="P4097" t="s">
        <v>8273</v>
      </c>
      <c r="Q4097" t="s">
        <v>8274</v>
      </c>
    </row>
    <row r="4098" spans="1:17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s="14">
        <f t="shared" si="6"/>
        <v>11</v>
      </c>
      <c r="G4098" s="16">
        <f t="shared" si="7"/>
        <v>80</v>
      </c>
      <c r="H4098" t="s">
        <v>8220</v>
      </c>
      <c r="I4098" t="s">
        <v>8224</v>
      </c>
      <c r="J4098" t="s">
        <v>8246</v>
      </c>
      <c r="K4098" s="11">
        <v>42794.368750000001</v>
      </c>
      <c r="L4098" s="11">
        <v>42750.530312499999</v>
      </c>
      <c r="M4098" t="b">
        <v>0</v>
      </c>
      <c r="N4098">
        <v>5</v>
      </c>
      <c r="O4098" t="b">
        <v>0</v>
      </c>
      <c r="P4098" t="s">
        <v>8273</v>
      </c>
      <c r="Q4098" t="s">
        <v>8274</v>
      </c>
    </row>
    <row r="4099" spans="1:17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s="14">
        <f t="shared" ref="F4099:F4115" si="8">ROUND((E4099/D4099)*100,0)</f>
        <v>0</v>
      </c>
      <c r="G4099" s="16">
        <f t="shared" ref="G4099:G4115" si="9">IFERROR(ROUND(E4099/N4099,2),0)</f>
        <v>0</v>
      </c>
      <c r="H4099" t="s">
        <v>8220</v>
      </c>
      <c r="I4099" t="s">
        <v>8224</v>
      </c>
      <c r="J4099" t="s">
        <v>8246</v>
      </c>
      <c r="K4099" s="11">
        <v>42400.996527777781</v>
      </c>
      <c r="L4099" s="11">
        <v>42344.824502314812</v>
      </c>
      <c r="M4099" t="b">
        <v>0</v>
      </c>
      <c r="N4099">
        <v>0</v>
      </c>
      <c r="O4099" t="b">
        <v>0</v>
      </c>
      <c r="P4099" t="s">
        <v>8273</v>
      </c>
      <c r="Q4099" t="s">
        <v>8274</v>
      </c>
    </row>
    <row r="4100" spans="1:17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s="14">
        <f t="shared" si="8"/>
        <v>0</v>
      </c>
      <c r="G4100" s="16">
        <f t="shared" si="9"/>
        <v>0</v>
      </c>
      <c r="H4100" t="s">
        <v>8220</v>
      </c>
      <c r="I4100" t="s">
        <v>8223</v>
      </c>
      <c r="J4100" t="s">
        <v>8245</v>
      </c>
      <c r="K4100" s="11">
        <v>42525.722187500003</v>
      </c>
      <c r="L4100" s="11">
        <v>42495.722187500003</v>
      </c>
      <c r="M4100" t="b">
        <v>0</v>
      </c>
      <c r="N4100">
        <v>0</v>
      </c>
      <c r="O4100" t="b">
        <v>0</v>
      </c>
      <c r="P4100" t="s">
        <v>8273</v>
      </c>
      <c r="Q4100" t="s">
        <v>8274</v>
      </c>
    </row>
    <row r="4101" spans="1:17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s="14">
        <f t="shared" si="8"/>
        <v>1</v>
      </c>
      <c r="G4101" s="16">
        <f t="shared" si="9"/>
        <v>50</v>
      </c>
      <c r="H4101" t="s">
        <v>8220</v>
      </c>
      <c r="I4101" t="s">
        <v>8223</v>
      </c>
      <c r="J4101" t="s">
        <v>8245</v>
      </c>
      <c r="K4101" s="11">
        <v>42615.850381944445</v>
      </c>
      <c r="L4101" s="11">
        <v>42570.850381944445</v>
      </c>
      <c r="M4101" t="b">
        <v>0</v>
      </c>
      <c r="N4101">
        <v>1</v>
      </c>
      <c r="O4101" t="b">
        <v>0</v>
      </c>
      <c r="P4101" t="s">
        <v>8273</v>
      </c>
      <c r="Q4101" t="s">
        <v>8274</v>
      </c>
    </row>
    <row r="4102" spans="1:17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s="14">
        <f t="shared" si="8"/>
        <v>0</v>
      </c>
      <c r="G4102" s="16">
        <f t="shared" si="9"/>
        <v>0</v>
      </c>
      <c r="H4102" t="s">
        <v>8220</v>
      </c>
      <c r="I4102" t="s">
        <v>8223</v>
      </c>
      <c r="J4102" t="s">
        <v>8245</v>
      </c>
      <c r="K4102" s="11">
        <v>41937.124884259261</v>
      </c>
      <c r="L4102" s="11">
        <v>41927.124884259261</v>
      </c>
      <c r="M4102" t="b">
        <v>0</v>
      </c>
      <c r="N4102">
        <v>0</v>
      </c>
      <c r="O4102" t="b">
        <v>0</v>
      </c>
      <c r="P4102" t="s">
        <v>8273</v>
      </c>
      <c r="Q4102" t="s">
        <v>8274</v>
      </c>
    </row>
    <row r="4103" spans="1:17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s="14">
        <f t="shared" si="8"/>
        <v>0</v>
      </c>
      <c r="G4103" s="16">
        <f t="shared" si="9"/>
        <v>0</v>
      </c>
      <c r="H4103" t="s">
        <v>8220</v>
      </c>
      <c r="I4103" t="s">
        <v>8223</v>
      </c>
      <c r="J4103" t="s">
        <v>8245</v>
      </c>
      <c r="K4103" s="11">
        <v>42760.903726851851</v>
      </c>
      <c r="L4103" s="11">
        <v>42730.903726851851</v>
      </c>
      <c r="M4103" t="b">
        <v>0</v>
      </c>
      <c r="N4103">
        <v>0</v>
      </c>
      <c r="O4103" t="b">
        <v>0</v>
      </c>
      <c r="P4103" t="s">
        <v>8273</v>
      </c>
      <c r="Q4103" t="s">
        <v>8274</v>
      </c>
    </row>
    <row r="4104" spans="1:17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s="14">
        <f t="shared" si="8"/>
        <v>27</v>
      </c>
      <c r="G4104" s="16">
        <f t="shared" si="9"/>
        <v>22.83</v>
      </c>
      <c r="H4104" t="s">
        <v>8220</v>
      </c>
      <c r="I4104" t="s">
        <v>8223</v>
      </c>
      <c r="J4104" t="s">
        <v>8245</v>
      </c>
      <c r="K4104" s="11">
        <v>42505.848067129627</v>
      </c>
      <c r="L4104" s="11">
        <v>42475.848067129627</v>
      </c>
      <c r="M4104" t="b">
        <v>0</v>
      </c>
      <c r="N4104">
        <v>6</v>
      </c>
      <c r="O4104" t="b">
        <v>0</v>
      </c>
      <c r="P4104" t="s">
        <v>8273</v>
      </c>
      <c r="Q4104" t="s">
        <v>8274</v>
      </c>
    </row>
    <row r="4105" spans="1:17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s="14">
        <f t="shared" si="8"/>
        <v>10</v>
      </c>
      <c r="G4105" s="16">
        <f t="shared" si="9"/>
        <v>16.670000000000002</v>
      </c>
      <c r="H4105" t="s">
        <v>8220</v>
      </c>
      <c r="I4105" t="s">
        <v>8223</v>
      </c>
      <c r="J4105" t="s">
        <v>8245</v>
      </c>
      <c r="K4105" s="11">
        <v>42242.772222222222</v>
      </c>
      <c r="L4105" s="11">
        <v>42188.832939814813</v>
      </c>
      <c r="M4105" t="b">
        <v>0</v>
      </c>
      <c r="N4105">
        <v>6</v>
      </c>
      <c r="O4105" t="b">
        <v>0</v>
      </c>
      <c r="P4105" t="s">
        <v>8273</v>
      </c>
      <c r="Q4105" t="s">
        <v>8274</v>
      </c>
    </row>
    <row r="4106" spans="1:17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s="14">
        <f t="shared" si="8"/>
        <v>21</v>
      </c>
      <c r="G4106" s="16">
        <f t="shared" si="9"/>
        <v>45.79</v>
      </c>
      <c r="H4106" t="s">
        <v>8220</v>
      </c>
      <c r="I4106" t="s">
        <v>8225</v>
      </c>
      <c r="J4106" t="s">
        <v>8247</v>
      </c>
      <c r="K4106" s="11">
        <v>42670.278171296297</v>
      </c>
      <c r="L4106" s="11">
        <v>42640.278171296297</v>
      </c>
      <c r="M4106" t="b">
        <v>0</v>
      </c>
      <c r="N4106">
        <v>14</v>
      </c>
      <c r="O4106" t="b">
        <v>0</v>
      </c>
      <c r="P4106" t="s">
        <v>8273</v>
      </c>
      <c r="Q4106" t="s">
        <v>8274</v>
      </c>
    </row>
    <row r="4107" spans="1:17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s="14">
        <f t="shared" si="8"/>
        <v>7</v>
      </c>
      <c r="G4107" s="16">
        <f t="shared" si="9"/>
        <v>383.33</v>
      </c>
      <c r="H4107" t="s">
        <v>8220</v>
      </c>
      <c r="I4107" t="s">
        <v>8237</v>
      </c>
      <c r="J4107" t="s">
        <v>8255</v>
      </c>
      <c r="K4107" s="11">
        <v>42730.010520833333</v>
      </c>
      <c r="L4107" s="11">
        <v>42697.010520833333</v>
      </c>
      <c r="M4107" t="b">
        <v>0</v>
      </c>
      <c r="N4107">
        <v>6</v>
      </c>
      <c r="O4107" t="b">
        <v>0</v>
      </c>
      <c r="P4107" t="s">
        <v>8273</v>
      </c>
      <c r="Q4107" t="s">
        <v>8274</v>
      </c>
    </row>
    <row r="4108" spans="1:17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s="14">
        <f t="shared" si="8"/>
        <v>71</v>
      </c>
      <c r="G4108" s="16">
        <f t="shared" si="9"/>
        <v>106.97</v>
      </c>
      <c r="H4108" t="s">
        <v>8220</v>
      </c>
      <c r="I4108" t="s">
        <v>8223</v>
      </c>
      <c r="J4108" t="s">
        <v>8245</v>
      </c>
      <c r="K4108" s="11">
        <v>42096.041666666664</v>
      </c>
      <c r="L4108" s="11">
        <v>42053.049375000002</v>
      </c>
      <c r="M4108" t="b">
        <v>0</v>
      </c>
      <c r="N4108">
        <v>33</v>
      </c>
      <c r="O4108" t="b">
        <v>0</v>
      </c>
      <c r="P4108" t="s">
        <v>8273</v>
      </c>
      <c r="Q4108" t="s">
        <v>8274</v>
      </c>
    </row>
    <row r="4109" spans="1:17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s="14">
        <f t="shared" si="8"/>
        <v>2</v>
      </c>
      <c r="G4109" s="16">
        <f t="shared" si="9"/>
        <v>10.25</v>
      </c>
      <c r="H4109" t="s">
        <v>8220</v>
      </c>
      <c r="I4109" t="s">
        <v>8223</v>
      </c>
      <c r="J4109" t="s">
        <v>8245</v>
      </c>
      <c r="K4109" s="11">
        <v>41906.916678240741</v>
      </c>
      <c r="L4109" s="11">
        <v>41883.916678240741</v>
      </c>
      <c r="M4109" t="b">
        <v>0</v>
      </c>
      <c r="N4109">
        <v>4</v>
      </c>
      <c r="O4109" t="b">
        <v>0</v>
      </c>
      <c r="P4109" t="s">
        <v>8273</v>
      </c>
      <c r="Q4109" t="s">
        <v>8274</v>
      </c>
    </row>
    <row r="4110" spans="1:17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s="14">
        <f t="shared" si="8"/>
        <v>2</v>
      </c>
      <c r="G4110" s="16">
        <f t="shared" si="9"/>
        <v>59</v>
      </c>
      <c r="H4110" t="s">
        <v>8220</v>
      </c>
      <c r="I4110" t="s">
        <v>8223</v>
      </c>
      <c r="J4110" t="s">
        <v>8245</v>
      </c>
      <c r="K4110" s="11">
        <v>42797.208333333336</v>
      </c>
      <c r="L4110" s="11">
        <v>42767.031678240739</v>
      </c>
      <c r="M4110" t="b">
        <v>0</v>
      </c>
      <c r="N4110">
        <v>1</v>
      </c>
      <c r="O4110" t="b">
        <v>0</v>
      </c>
      <c r="P4110" t="s">
        <v>8273</v>
      </c>
      <c r="Q4110" t="s">
        <v>8274</v>
      </c>
    </row>
    <row r="4111" spans="1:17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s="14">
        <f t="shared" si="8"/>
        <v>0</v>
      </c>
      <c r="G4111" s="16">
        <f t="shared" si="9"/>
        <v>0</v>
      </c>
      <c r="H4111" t="s">
        <v>8220</v>
      </c>
      <c r="I4111" t="s">
        <v>8224</v>
      </c>
      <c r="J4111" t="s">
        <v>8246</v>
      </c>
      <c r="K4111" s="11">
        <v>42337.581064814818</v>
      </c>
      <c r="L4111" s="11">
        <v>42307.539398148147</v>
      </c>
      <c r="M4111" t="b">
        <v>0</v>
      </c>
      <c r="N4111">
        <v>0</v>
      </c>
      <c r="O4111" t="b">
        <v>0</v>
      </c>
      <c r="P4111" t="s">
        <v>8273</v>
      </c>
      <c r="Q4111" t="s">
        <v>8274</v>
      </c>
    </row>
    <row r="4112" spans="1:17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s="14">
        <f t="shared" si="8"/>
        <v>29</v>
      </c>
      <c r="G4112" s="16">
        <f t="shared" si="9"/>
        <v>14.33</v>
      </c>
      <c r="H4112" t="s">
        <v>8220</v>
      </c>
      <c r="I4112" t="s">
        <v>8224</v>
      </c>
      <c r="J4112" t="s">
        <v>8246</v>
      </c>
      <c r="K4112" s="11">
        <v>42572.626747685186</v>
      </c>
      <c r="L4112" s="11">
        <v>42512.626747685186</v>
      </c>
      <c r="M4112" t="b">
        <v>0</v>
      </c>
      <c r="N4112">
        <v>6</v>
      </c>
      <c r="O4112" t="b">
        <v>0</v>
      </c>
      <c r="P4112" t="s">
        <v>8273</v>
      </c>
      <c r="Q4112" t="s">
        <v>8274</v>
      </c>
    </row>
    <row r="4113" spans="1:17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s="14">
        <f t="shared" si="8"/>
        <v>3</v>
      </c>
      <c r="G4113" s="16">
        <f t="shared" si="9"/>
        <v>15.67</v>
      </c>
      <c r="H4113" t="s">
        <v>8220</v>
      </c>
      <c r="I4113" t="s">
        <v>8223</v>
      </c>
      <c r="J4113" t="s">
        <v>8245</v>
      </c>
      <c r="K4113" s="11">
        <v>42059.135879629626</v>
      </c>
      <c r="L4113" s="11">
        <v>42029.135879629626</v>
      </c>
      <c r="M4113" t="b">
        <v>0</v>
      </c>
      <c r="N4113">
        <v>6</v>
      </c>
      <c r="O4113" t="b">
        <v>0</v>
      </c>
      <c r="P4113" t="s">
        <v>8273</v>
      </c>
      <c r="Q4113" t="s">
        <v>8274</v>
      </c>
    </row>
    <row r="4114" spans="1:17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s="14">
        <f t="shared" si="8"/>
        <v>0</v>
      </c>
      <c r="G4114" s="16">
        <f t="shared" si="9"/>
        <v>1</v>
      </c>
      <c r="H4114" t="s">
        <v>8220</v>
      </c>
      <c r="I4114" t="s">
        <v>8240</v>
      </c>
      <c r="J4114" t="s">
        <v>8248</v>
      </c>
      <c r="K4114" s="11">
        <v>42428</v>
      </c>
      <c r="L4114" s="11">
        <v>42400.946597222224</v>
      </c>
      <c r="M4114" t="b">
        <v>0</v>
      </c>
      <c r="N4114">
        <v>1</v>
      </c>
      <c r="O4114" t="b">
        <v>0</v>
      </c>
      <c r="P4114" t="s">
        <v>8273</v>
      </c>
      <c r="Q4114" t="s">
        <v>8274</v>
      </c>
    </row>
    <row r="4115" spans="1:17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s="14">
        <f t="shared" si="8"/>
        <v>0</v>
      </c>
      <c r="G4115" s="16">
        <f t="shared" si="9"/>
        <v>1</v>
      </c>
      <c r="H4115" t="s">
        <v>8220</v>
      </c>
      <c r="I4115" t="s">
        <v>8223</v>
      </c>
      <c r="J4115" t="s">
        <v>8245</v>
      </c>
      <c r="K4115" s="11">
        <v>42377.273611111108</v>
      </c>
      <c r="L4115" s="11">
        <v>42358.573182870372</v>
      </c>
      <c r="M4115" t="b">
        <v>0</v>
      </c>
      <c r="N4115">
        <v>3</v>
      </c>
      <c r="O4115" t="b">
        <v>0</v>
      </c>
      <c r="P4115" t="s">
        <v>8273</v>
      </c>
      <c r="Q4115" t="s">
        <v>8274</v>
      </c>
    </row>
  </sheetData>
  <conditionalFormatting sqref="H1:H1048576">
    <cfRule type="containsText" dxfId="19" priority="2" operator="containsText" text="canceled">
      <formula>NOT(ISERROR(SEARCH("canceled",H1)))</formula>
    </cfRule>
    <cfRule type="containsText" dxfId="18" priority="3" operator="containsText" text="failed">
      <formula>NOT(ISERROR(SEARCH("failed",H1)))</formula>
    </cfRule>
    <cfRule type="containsText" dxfId="17" priority="4" operator="containsText" text="successful">
      <formula>NOT(ISERROR(SEARCH("successful",H1)))</formula>
    </cfRule>
    <cfRule type="containsText" dxfId="16" priority="5" operator="containsText" text="live">
      <formula>NOT(ISERROR(SEARCH("live",H1)))</formula>
    </cfRule>
  </conditionalFormatting>
  <conditionalFormatting sqref="F1:F1048576">
    <cfRule type="colorScale" priority="1">
      <colorScale>
        <cfvo type="percent" val="0"/>
        <cfvo type="percent" val="90"/>
        <color rgb="FFFF0000"/>
        <color theme="4" tint="-0.249977111117893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58E7F3-6AFB-0343-92AE-3BAE184D855D}">
  <dimension ref="A1:Q18"/>
  <sheetViews>
    <sheetView workbookViewId="0">
      <selection activeCell="A2" sqref="A2"/>
    </sheetView>
  </sheetViews>
  <sheetFormatPr baseColWidth="10" defaultRowHeight="15" x14ac:dyDescent="0.2"/>
  <sheetData>
    <row r="1" spans="1:17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3" t="s">
        <v>8264</v>
      </c>
      <c r="G1" s="5" t="s">
        <v>8265</v>
      </c>
      <c r="H1" s="1" t="s">
        <v>8263</v>
      </c>
      <c r="I1" s="1" t="s">
        <v>8222</v>
      </c>
      <c r="J1" s="1" t="s">
        <v>8244</v>
      </c>
      <c r="K1" s="9" t="s">
        <v>8258</v>
      </c>
      <c r="L1" s="9" t="s">
        <v>8259</v>
      </c>
      <c r="M1" s="1" t="s">
        <v>8260</v>
      </c>
      <c r="N1" s="1" t="s">
        <v>8261</v>
      </c>
      <c r="O1" s="1" t="s">
        <v>8262</v>
      </c>
      <c r="P1" s="1" t="s">
        <v>8316</v>
      </c>
      <c r="Q1" s="1" t="s">
        <v>8317</v>
      </c>
    </row>
    <row r="2" spans="1:17" x14ac:dyDescent="0.2">
      <c r="A2">
        <v>3276</v>
      </c>
      <c r="B2" t="s">
        <v>3276</v>
      </c>
      <c r="C2" t="s">
        <v>7386</v>
      </c>
      <c r="D2">
        <v>4500</v>
      </c>
      <c r="E2">
        <v>5258</v>
      </c>
      <c r="F2">
        <v>117</v>
      </c>
      <c r="G2">
        <v>52.58</v>
      </c>
      <c r="H2" t="s">
        <v>8218</v>
      </c>
      <c r="I2" t="s">
        <v>8228</v>
      </c>
      <c r="J2" t="s">
        <v>8250</v>
      </c>
      <c r="K2">
        <v>42461.165972222225</v>
      </c>
      <c r="L2">
        <v>42426.949988425928</v>
      </c>
      <c r="M2" t="b">
        <v>1</v>
      </c>
      <c r="N2">
        <v>100</v>
      </c>
      <c r="O2" t="b">
        <v>1</v>
      </c>
      <c r="P2" t="s">
        <v>8273</v>
      </c>
      <c r="Q2" t="s">
        <v>8274</v>
      </c>
    </row>
    <row r="3" spans="1:17" x14ac:dyDescent="0.2">
      <c r="A3">
        <v>3287</v>
      </c>
      <c r="B3" t="s">
        <v>3287</v>
      </c>
      <c r="C3" t="s">
        <v>7397</v>
      </c>
      <c r="D3">
        <v>2500</v>
      </c>
      <c r="E3">
        <v>2500</v>
      </c>
      <c r="F3">
        <v>100</v>
      </c>
      <c r="G3">
        <v>73.53</v>
      </c>
      <c r="H3" t="s">
        <v>8218</v>
      </c>
      <c r="I3" t="s">
        <v>8228</v>
      </c>
      <c r="J3" t="s">
        <v>8250</v>
      </c>
      <c r="K3">
        <v>42336.750324074077</v>
      </c>
      <c r="L3">
        <v>42311.750324074077</v>
      </c>
      <c r="M3" t="b">
        <v>0</v>
      </c>
      <c r="N3">
        <v>34</v>
      </c>
      <c r="O3" t="b">
        <v>1</v>
      </c>
      <c r="P3" t="s">
        <v>8273</v>
      </c>
      <c r="Q3" t="s">
        <v>8274</v>
      </c>
    </row>
    <row r="4" spans="1:17" x14ac:dyDescent="0.2">
      <c r="A4">
        <v>3318</v>
      </c>
      <c r="B4" t="s">
        <v>3318</v>
      </c>
      <c r="C4" t="s">
        <v>7428</v>
      </c>
      <c r="D4">
        <v>2000</v>
      </c>
      <c r="E4">
        <v>2512</v>
      </c>
      <c r="F4">
        <v>126</v>
      </c>
      <c r="G4">
        <v>78.5</v>
      </c>
      <c r="H4" t="s">
        <v>8218</v>
      </c>
      <c r="I4" t="s">
        <v>8228</v>
      </c>
      <c r="J4" t="s">
        <v>8250</v>
      </c>
      <c r="K4">
        <v>42471.104166666664</v>
      </c>
      <c r="L4">
        <v>42431.302002314813</v>
      </c>
      <c r="M4" t="b">
        <v>0</v>
      </c>
      <c r="N4">
        <v>32</v>
      </c>
      <c r="O4" t="b">
        <v>1</v>
      </c>
      <c r="P4" t="s">
        <v>8273</v>
      </c>
      <c r="Q4" t="s">
        <v>8274</v>
      </c>
    </row>
    <row r="5" spans="1:17" x14ac:dyDescent="0.2">
      <c r="A5">
        <v>3374</v>
      </c>
      <c r="B5" t="s">
        <v>3373</v>
      </c>
      <c r="C5" t="s">
        <v>7484</v>
      </c>
      <c r="D5">
        <v>3500</v>
      </c>
      <c r="E5">
        <v>3730</v>
      </c>
      <c r="F5">
        <v>107</v>
      </c>
      <c r="G5">
        <v>71.73</v>
      </c>
      <c r="H5" t="s">
        <v>8218</v>
      </c>
      <c r="I5" t="s">
        <v>8228</v>
      </c>
      <c r="J5" t="s">
        <v>8250</v>
      </c>
      <c r="K5">
        <v>42305.731666666667</v>
      </c>
      <c r="L5">
        <v>42275.731666666667</v>
      </c>
      <c r="M5" t="b">
        <v>0</v>
      </c>
      <c r="N5">
        <v>52</v>
      </c>
      <c r="O5" t="b">
        <v>1</v>
      </c>
      <c r="P5" t="s">
        <v>8273</v>
      </c>
      <c r="Q5" t="s">
        <v>8274</v>
      </c>
    </row>
    <row r="6" spans="1:17" x14ac:dyDescent="0.2">
      <c r="A6">
        <v>3463</v>
      </c>
      <c r="B6" t="s">
        <v>3462</v>
      </c>
      <c r="C6" t="s">
        <v>7573</v>
      </c>
      <c r="D6">
        <v>10000</v>
      </c>
      <c r="E6">
        <v>10338</v>
      </c>
      <c r="F6">
        <v>103</v>
      </c>
      <c r="G6">
        <v>90.68</v>
      </c>
      <c r="H6" t="s">
        <v>8218</v>
      </c>
      <c r="I6" t="s">
        <v>8228</v>
      </c>
      <c r="J6" t="s">
        <v>8250</v>
      </c>
      <c r="K6">
        <v>42654.165972222225</v>
      </c>
      <c r="L6">
        <v>42612.918807870374</v>
      </c>
      <c r="M6" t="b">
        <v>0</v>
      </c>
      <c r="N6">
        <v>114</v>
      </c>
      <c r="O6" t="b">
        <v>1</v>
      </c>
      <c r="P6" t="s">
        <v>8273</v>
      </c>
      <c r="Q6" t="s">
        <v>8274</v>
      </c>
    </row>
    <row r="7" spans="1:17" x14ac:dyDescent="0.2">
      <c r="A7">
        <v>3495</v>
      </c>
      <c r="B7" t="s">
        <v>3494</v>
      </c>
      <c r="C7" t="s">
        <v>7605</v>
      </c>
      <c r="D7">
        <v>5000</v>
      </c>
      <c r="E7">
        <v>5343</v>
      </c>
      <c r="F7">
        <v>107</v>
      </c>
      <c r="G7">
        <v>74.209999999999994</v>
      </c>
      <c r="H7" t="s">
        <v>8218</v>
      </c>
      <c r="I7" t="s">
        <v>8228</v>
      </c>
      <c r="J7" t="s">
        <v>8250</v>
      </c>
      <c r="K7">
        <v>41944.720833333333</v>
      </c>
      <c r="L7">
        <v>41915.762835648151</v>
      </c>
      <c r="M7" t="b">
        <v>0</v>
      </c>
      <c r="N7">
        <v>72</v>
      </c>
      <c r="O7" t="b">
        <v>1</v>
      </c>
      <c r="P7" t="s">
        <v>8273</v>
      </c>
      <c r="Q7" t="s">
        <v>8274</v>
      </c>
    </row>
    <row r="8" spans="1:17" x14ac:dyDescent="0.2">
      <c r="A8">
        <v>3498</v>
      </c>
      <c r="B8" t="s">
        <v>3497</v>
      </c>
      <c r="C8" t="s">
        <v>7608</v>
      </c>
      <c r="D8">
        <v>1650</v>
      </c>
      <c r="E8">
        <v>1690</v>
      </c>
      <c r="F8">
        <v>102</v>
      </c>
      <c r="G8">
        <v>40.24</v>
      </c>
      <c r="H8" t="s">
        <v>8218</v>
      </c>
      <c r="I8" t="s">
        <v>8228</v>
      </c>
      <c r="J8" t="s">
        <v>8250</v>
      </c>
      <c r="K8">
        <v>42518.905555555553</v>
      </c>
      <c r="L8">
        <v>42459.15861111111</v>
      </c>
      <c r="M8" t="b">
        <v>0</v>
      </c>
      <c r="N8">
        <v>42</v>
      </c>
      <c r="O8" t="b">
        <v>1</v>
      </c>
      <c r="P8" t="s">
        <v>8273</v>
      </c>
      <c r="Q8" t="s">
        <v>8274</v>
      </c>
    </row>
    <row r="9" spans="1:17" x14ac:dyDescent="0.2">
      <c r="A9">
        <v>3537</v>
      </c>
      <c r="B9" t="s">
        <v>3536</v>
      </c>
      <c r="C9" t="s">
        <v>7647</v>
      </c>
      <c r="D9">
        <v>675</v>
      </c>
      <c r="E9">
        <v>1218</v>
      </c>
      <c r="F9">
        <v>180</v>
      </c>
      <c r="G9">
        <v>43.5</v>
      </c>
      <c r="H9" t="s">
        <v>8218</v>
      </c>
      <c r="I9" t="s">
        <v>8228</v>
      </c>
      <c r="J9" t="s">
        <v>8250</v>
      </c>
      <c r="K9">
        <v>41960.332638888889</v>
      </c>
      <c r="L9">
        <v>41923.354351851849</v>
      </c>
      <c r="M9" t="b">
        <v>0</v>
      </c>
      <c r="N9">
        <v>28</v>
      </c>
      <c r="O9" t="b">
        <v>1</v>
      </c>
      <c r="P9" t="s">
        <v>8273</v>
      </c>
      <c r="Q9" t="s">
        <v>8274</v>
      </c>
    </row>
    <row r="10" spans="1:17" x14ac:dyDescent="0.2">
      <c r="A10">
        <v>3560</v>
      </c>
      <c r="B10" t="s">
        <v>3559</v>
      </c>
      <c r="C10" t="s">
        <v>7670</v>
      </c>
      <c r="D10">
        <v>3200</v>
      </c>
      <c r="E10">
        <v>3470</v>
      </c>
      <c r="F10">
        <v>108</v>
      </c>
      <c r="G10">
        <v>46.89</v>
      </c>
      <c r="H10" t="s">
        <v>8218</v>
      </c>
      <c r="I10" t="s">
        <v>8228</v>
      </c>
      <c r="J10" t="s">
        <v>8250</v>
      </c>
      <c r="K10">
        <v>42151.114583333336</v>
      </c>
      <c r="L10">
        <v>42115.889652777776</v>
      </c>
      <c r="M10" t="b">
        <v>0</v>
      </c>
      <c r="N10">
        <v>74</v>
      </c>
      <c r="O10" t="b">
        <v>1</v>
      </c>
      <c r="P10" t="s">
        <v>8273</v>
      </c>
      <c r="Q10" t="s">
        <v>8274</v>
      </c>
    </row>
    <row r="11" spans="1:17" x14ac:dyDescent="0.2">
      <c r="A11">
        <v>3596</v>
      </c>
      <c r="B11" t="s">
        <v>3595</v>
      </c>
      <c r="C11" t="s">
        <v>7706</v>
      </c>
      <c r="D11">
        <v>1100</v>
      </c>
      <c r="E11">
        <v>1185</v>
      </c>
      <c r="F11">
        <v>108</v>
      </c>
      <c r="G11">
        <v>79</v>
      </c>
      <c r="H11" t="s">
        <v>8218</v>
      </c>
      <c r="I11" t="s">
        <v>8228</v>
      </c>
      <c r="J11" t="s">
        <v>8250</v>
      </c>
      <c r="K11">
        <v>41877.715069444443</v>
      </c>
      <c r="L11">
        <v>41856.715069444443</v>
      </c>
      <c r="M11" t="b">
        <v>0</v>
      </c>
      <c r="N11">
        <v>15</v>
      </c>
      <c r="O11" t="b">
        <v>1</v>
      </c>
      <c r="P11" t="s">
        <v>8273</v>
      </c>
      <c r="Q11" t="s">
        <v>8274</v>
      </c>
    </row>
    <row r="12" spans="1:17" x14ac:dyDescent="0.2">
      <c r="A12">
        <v>3612</v>
      </c>
      <c r="B12" t="s">
        <v>3611</v>
      </c>
      <c r="C12" t="s">
        <v>7722</v>
      </c>
      <c r="D12">
        <v>5000</v>
      </c>
      <c r="E12">
        <v>7220</v>
      </c>
      <c r="F12">
        <v>144</v>
      </c>
      <c r="G12">
        <v>126.67</v>
      </c>
      <c r="H12" t="s">
        <v>8218</v>
      </c>
      <c r="I12" t="s">
        <v>8228</v>
      </c>
      <c r="J12" t="s">
        <v>8250</v>
      </c>
      <c r="K12">
        <v>41799.726979166669</v>
      </c>
      <c r="L12">
        <v>41789.726979166669</v>
      </c>
      <c r="M12" t="b">
        <v>0</v>
      </c>
      <c r="N12">
        <v>57</v>
      </c>
      <c r="O12" t="b">
        <v>1</v>
      </c>
      <c r="P12" t="s">
        <v>8273</v>
      </c>
      <c r="Q12" t="s">
        <v>8274</v>
      </c>
    </row>
    <row r="13" spans="1:17" x14ac:dyDescent="0.2">
      <c r="A13">
        <v>3649</v>
      </c>
      <c r="B13" t="s">
        <v>3647</v>
      </c>
      <c r="C13" t="s">
        <v>7759</v>
      </c>
      <c r="D13">
        <v>750</v>
      </c>
      <c r="E13">
        <v>780</v>
      </c>
      <c r="F13">
        <v>104</v>
      </c>
      <c r="G13">
        <v>97.5</v>
      </c>
      <c r="H13" t="s">
        <v>8218</v>
      </c>
      <c r="I13" t="s">
        <v>8228</v>
      </c>
      <c r="J13" t="s">
        <v>8250</v>
      </c>
      <c r="K13">
        <v>41806.712893518517</v>
      </c>
      <c r="L13">
        <v>41780.712893518517</v>
      </c>
      <c r="M13" t="b">
        <v>0</v>
      </c>
      <c r="N13">
        <v>8</v>
      </c>
      <c r="O13" t="b">
        <v>1</v>
      </c>
      <c r="P13" t="s">
        <v>8273</v>
      </c>
      <c r="Q13" t="s">
        <v>8274</v>
      </c>
    </row>
    <row r="14" spans="1:17" x14ac:dyDescent="0.2">
      <c r="A14">
        <v>3652</v>
      </c>
      <c r="B14" t="s">
        <v>2867</v>
      </c>
      <c r="C14" t="s">
        <v>7762</v>
      </c>
      <c r="D14">
        <v>300</v>
      </c>
      <c r="E14">
        <v>752</v>
      </c>
      <c r="F14">
        <v>251</v>
      </c>
      <c r="G14">
        <v>44.24</v>
      </c>
      <c r="H14" t="s">
        <v>8218</v>
      </c>
      <c r="I14" t="s">
        <v>8228</v>
      </c>
      <c r="J14" t="s">
        <v>8250</v>
      </c>
      <c r="K14">
        <v>42607.165972222225</v>
      </c>
      <c r="L14">
        <v>42596.644699074073</v>
      </c>
      <c r="M14" t="b">
        <v>0</v>
      </c>
      <c r="N14">
        <v>17</v>
      </c>
      <c r="O14" t="b">
        <v>1</v>
      </c>
      <c r="P14" t="s">
        <v>8273</v>
      </c>
      <c r="Q14" t="s">
        <v>8274</v>
      </c>
    </row>
    <row r="15" spans="1:17" x14ac:dyDescent="0.2">
      <c r="A15">
        <v>3662</v>
      </c>
      <c r="B15" t="s">
        <v>3659</v>
      </c>
      <c r="C15" t="s">
        <v>7772</v>
      </c>
      <c r="D15">
        <v>8000</v>
      </c>
      <c r="E15">
        <v>8114</v>
      </c>
      <c r="F15">
        <v>101</v>
      </c>
      <c r="G15">
        <v>202.85</v>
      </c>
      <c r="H15" t="s">
        <v>8218</v>
      </c>
      <c r="I15" t="s">
        <v>8228</v>
      </c>
      <c r="J15" t="s">
        <v>8250</v>
      </c>
      <c r="K15">
        <v>42094.178402777776</v>
      </c>
      <c r="L15">
        <v>42064.220069444447</v>
      </c>
      <c r="M15" t="b">
        <v>0</v>
      </c>
      <c r="N15">
        <v>40</v>
      </c>
      <c r="O15" t="b">
        <v>1</v>
      </c>
      <c r="P15" t="s">
        <v>8273</v>
      </c>
      <c r="Q15" t="s">
        <v>8274</v>
      </c>
    </row>
    <row r="16" spans="1:17" x14ac:dyDescent="0.2">
      <c r="A16">
        <v>3722</v>
      </c>
      <c r="B16" t="s">
        <v>3719</v>
      </c>
      <c r="C16" t="s">
        <v>7832</v>
      </c>
      <c r="D16">
        <v>1500</v>
      </c>
      <c r="E16">
        <v>1668</v>
      </c>
      <c r="F16">
        <v>111</v>
      </c>
      <c r="G16">
        <v>47.66</v>
      </c>
      <c r="H16" t="s">
        <v>8218</v>
      </c>
      <c r="I16" t="s">
        <v>8228</v>
      </c>
      <c r="J16" t="s">
        <v>8250</v>
      </c>
      <c r="K16">
        <v>42411.957638888889</v>
      </c>
      <c r="L16">
        <v>42381.671840277777</v>
      </c>
      <c r="M16" t="b">
        <v>0</v>
      </c>
      <c r="N16">
        <v>35</v>
      </c>
      <c r="O16" t="b">
        <v>1</v>
      </c>
      <c r="P16" t="s">
        <v>8273</v>
      </c>
      <c r="Q16" t="s">
        <v>8274</v>
      </c>
    </row>
    <row r="17" spans="1:17" x14ac:dyDescent="0.2">
      <c r="A17">
        <v>3812</v>
      </c>
      <c r="B17" t="s">
        <v>3809</v>
      </c>
      <c r="C17" t="s">
        <v>7922</v>
      </c>
      <c r="D17">
        <v>2000</v>
      </c>
      <c r="E17">
        <v>2191</v>
      </c>
      <c r="F17">
        <v>110</v>
      </c>
      <c r="G17">
        <v>199.18</v>
      </c>
      <c r="H17" t="s">
        <v>8218</v>
      </c>
      <c r="I17" t="s">
        <v>8228</v>
      </c>
      <c r="J17" t="s">
        <v>8250</v>
      </c>
      <c r="K17">
        <v>42156.165972222225</v>
      </c>
      <c r="L17">
        <v>42109.751250000001</v>
      </c>
      <c r="M17" t="b">
        <v>0</v>
      </c>
      <c r="N17">
        <v>11</v>
      </c>
      <c r="O17" t="b">
        <v>1</v>
      </c>
      <c r="P17" t="s">
        <v>8273</v>
      </c>
      <c r="Q17" t="s">
        <v>8274</v>
      </c>
    </row>
    <row r="18" spans="1:17" x14ac:dyDescent="0.2">
      <c r="A18">
        <v>3833</v>
      </c>
      <c r="B18" t="s">
        <v>3830</v>
      </c>
      <c r="C18" t="s">
        <v>7942</v>
      </c>
      <c r="D18">
        <v>1200</v>
      </c>
      <c r="E18">
        <v>1400</v>
      </c>
      <c r="F18">
        <v>117</v>
      </c>
      <c r="G18">
        <v>70</v>
      </c>
      <c r="H18" t="s">
        <v>8218</v>
      </c>
      <c r="I18" t="s">
        <v>8228</v>
      </c>
      <c r="J18" t="s">
        <v>8250</v>
      </c>
      <c r="K18">
        <v>41974.79791666667</v>
      </c>
      <c r="L18">
        <v>41963.872361111113</v>
      </c>
      <c r="M18" t="b">
        <v>0</v>
      </c>
      <c r="N18">
        <v>20</v>
      </c>
      <c r="O18" t="b">
        <v>1</v>
      </c>
      <c r="P18" t="s">
        <v>8273</v>
      </c>
      <c r="Q18" t="s">
        <v>8274</v>
      </c>
    </row>
  </sheetData>
  <conditionalFormatting sqref="H1">
    <cfRule type="containsText" dxfId="15" priority="2" operator="containsText" text="canceled">
      <formula>NOT(ISERROR(SEARCH("canceled",H1)))</formula>
    </cfRule>
    <cfRule type="containsText" dxfId="14" priority="3" operator="containsText" text="failed">
      <formula>NOT(ISERROR(SEARCH("failed",H1)))</formula>
    </cfRule>
    <cfRule type="containsText" dxfId="13" priority="4" operator="containsText" text="successful">
      <formula>NOT(ISERROR(SEARCH("successful",H1)))</formula>
    </cfRule>
    <cfRule type="containsText" dxfId="12" priority="5" operator="containsText" text="live">
      <formula>NOT(ISERROR(SEARCH("live",H1)))</formula>
    </cfRule>
  </conditionalFormatting>
  <conditionalFormatting sqref="F1">
    <cfRule type="colorScale" priority="1">
      <colorScale>
        <cfvo type="percent" val="0"/>
        <cfvo type="percent" val="90"/>
        <color rgb="FFFF0000"/>
        <color theme="4" tint="-0.249977111117893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A1D55B-E39F-C748-84AE-F77629BC160C}">
  <dimension ref="A1:Q9"/>
  <sheetViews>
    <sheetView workbookViewId="0">
      <selection activeCell="A2" sqref="A2"/>
    </sheetView>
  </sheetViews>
  <sheetFormatPr baseColWidth="10" defaultRowHeight="15" x14ac:dyDescent="0.2"/>
  <sheetData>
    <row r="1" spans="1:17" x14ac:dyDescent="0.2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8264</v>
      </c>
      <c r="G1" t="s">
        <v>8265</v>
      </c>
      <c r="H1" t="s">
        <v>8263</v>
      </c>
      <c r="I1" t="s">
        <v>8222</v>
      </c>
      <c r="J1" t="s">
        <v>8244</v>
      </c>
      <c r="K1" t="s">
        <v>8258</v>
      </c>
      <c r="L1" t="s">
        <v>8259</v>
      </c>
      <c r="M1" t="s">
        <v>8260</v>
      </c>
      <c r="N1" t="s">
        <v>8261</v>
      </c>
      <c r="O1" t="s">
        <v>8262</v>
      </c>
      <c r="P1" t="s">
        <v>8316</v>
      </c>
      <c r="Q1" t="s">
        <v>8317</v>
      </c>
    </row>
    <row r="2" spans="1:17" x14ac:dyDescent="0.2">
      <c r="A2">
        <v>2853</v>
      </c>
      <c r="B2" t="s">
        <v>2853</v>
      </c>
      <c r="C2" t="s">
        <v>6963</v>
      </c>
      <c r="D2">
        <v>9500</v>
      </c>
      <c r="E2">
        <v>0</v>
      </c>
      <c r="F2">
        <v>0</v>
      </c>
      <c r="G2">
        <v>0</v>
      </c>
      <c r="H2" t="s">
        <v>8220</v>
      </c>
      <c r="I2" t="s">
        <v>8228</v>
      </c>
      <c r="J2" t="s">
        <v>8250</v>
      </c>
      <c r="K2">
        <v>41896.190937500003</v>
      </c>
      <c r="L2">
        <v>41836.190937500003</v>
      </c>
      <c r="M2" t="b">
        <v>0</v>
      </c>
      <c r="N2">
        <v>0</v>
      </c>
      <c r="O2" t="b">
        <v>0</v>
      </c>
      <c r="P2" t="s">
        <v>8273</v>
      </c>
      <c r="Q2" t="s">
        <v>8274</v>
      </c>
    </row>
    <row r="3" spans="1:17" x14ac:dyDescent="0.2">
      <c r="A3">
        <v>2920</v>
      </c>
      <c r="B3" t="s">
        <v>2920</v>
      </c>
      <c r="C3" t="s">
        <v>7030</v>
      </c>
      <c r="D3">
        <v>2500</v>
      </c>
      <c r="E3">
        <v>671</v>
      </c>
      <c r="F3">
        <v>27</v>
      </c>
      <c r="G3">
        <v>51.62</v>
      </c>
      <c r="H3" t="s">
        <v>8220</v>
      </c>
      <c r="I3" t="s">
        <v>8228</v>
      </c>
      <c r="J3" t="s">
        <v>8250</v>
      </c>
      <c r="K3">
        <v>42088.750810185185</v>
      </c>
      <c r="L3">
        <v>42058.79247685185</v>
      </c>
      <c r="M3" t="b">
        <v>0</v>
      </c>
      <c r="N3">
        <v>13</v>
      </c>
      <c r="O3" t="b">
        <v>0</v>
      </c>
      <c r="P3" t="s">
        <v>8273</v>
      </c>
      <c r="Q3" t="s">
        <v>8274</v>
      </c>
    </row>
    <row r="4" spans="1:17" x14ac:dyDescent="0.2">
      <c r="A4">
        <v>3865</v>
      </c>
      <c r="B4" t="s">
        <v>3862</v>
      </c>
      <c r="C4" t="s">
        <v>7974</v>
      </c>
      <c r="D4">
        <v>2413</v>
      </c>
      <c r="E4">
        <v>650</v>
      </c>
      <c r="F4">
        <v>27</v>
      </c>
      <c r="G4">
        <v>46.43</v>
      </c>
      <c r="H4" t="s">
        <v>8220</v>
      </c>
      <c r="I4" t="s">
        <v>8228</v>
      </c>
      <c r="J4" t="s">
        <v>8250</v>
      </c>
      <c r="K4">
        <v>41881.229166666664</v>
      </c>
      <c r="L4">
        <v>41841.651597222219</v>
      </c>
      <c r="M4" t="b">
        <v>0</v>
      </c>
      <c r="N4">
        <v>14</v>
      </c>
      <c r="O4" t="b">
        <v>0</v>
      </c>
      <c r="P4" t="s">
        <v>8273</v>
      </c>
      <c r="Q4" t="s">
        <v>8274</v>
      </c>
    </row>
    <row r="5" spans="1:17" x14ac:dyDescent="0.2">
      <c r="A5">
        <v>3954</v>
      </c>
      <c r="B5" t="s">
        <v>3951</v>
      </c>
      <c r="C5" t="s">
        <v>8061</v>
      </c>
      <c r="D5">
        <v>25000</v>
      </c>
      <c r="E5">
        <v>0</v>
      </c>
      <c r="F5">
        <v>0</v>
      </c>
      <c r="G5">
        <v>0</v>
      </c>
      <c r="H5" t="s">
        <v>8220</v>
      </c>
      <c r="I5" t="s">
        <v>8228</v>
      </c>
      <c r="J5" t="s">
        <v>8250</v>
      </c>
      <c r="K5">
        <v>41834.651203703703</v>
      </c>
      <c r="L5">
        <v>41774.651203703703</v>
      </c>
      <c r="M5" t="b">
        <v>0</v>
      </c>
      <c r="N5">
        <v>0</v>
      </c>
      <c r="O5" t="b">
        <v>0</v>
      </c>
      <c r="P5" t="s">
        <v>8273</v>
      </c>
      <c r="Q5" t="s">
        <v>8274</v>
      </c>
    </row>
    <row r="6" spans="1:17" x14ac:dyDescent="0.2">
      <c r="A6">
        <v>3963</v>
      </c>
      <c r="B6" t="s">
        <v>3960</v>
      </c>
      <c r="C6" t="s">
        <v>8070</v>
      </c>
      <c r="D6">
        <v>10000</v>
      </c>
      <c r="E6">
        <v>0</v>
      </c>
      <c r="F6">
        <v>0</v>
      </c>
      <c r="G6">
        <v>0</v>
      </c>
      <c r="H6" t="s">
        <v>8220</v>
      </c>
      <c r="I6" t="s">
        <v>8228</v>
      </c>
      <c r="J6" t="s">
        <v>8250</v>
      </c>
      <c r="K6">
        <v>42326.195798611108</v>
      </c>
      <c r="L6">
        <v>42296.154131944444</v>
      </c>
      <c r="M6" t="b">
        <v>0</v>
      </c>
      <c r="N6">
        <v>0</v>
      </c>
      <c r="O6" t="b">
        <v>0</v>
      </c>
      <c r="P6" t="s">
        <v>8273</v>
      </c>
      <c r="Q6" t="s">
        <v>8274</v>
      </c>
    </row>
    <row r="7" spans="1:17" x14ac:dyDescent="0.2">
      <c r="A7">
        <v>4043</v>
      </c>
      <c r="B7" t="s">
        <v>4039</v>
      </c>
      <c r="C7" t="s">
        <v>8147</v>
      </c>
      <c r="D7">
        <v>300</v>
      </c>
      <c r="E7">
        <v>0</v>
      </c>
      <c r="F7">
        <v>0</v>
      </c>
      <c r="G7">
        <v>0</v>
      </c>
      <c r="H7" t="s">
        <v>8220</v>
      </c>
      <c r="I7" t="s">
        <v>8228</v>
      </c>
      <c r="J7" t="s">
        <v>8250</v>
      </c>
      <c r="K7">
        <v>41963.957465277781</v>
      </c>
      <c r="L7">
        <v>41948.957465277781</v>
      </c>
      <c r="M7" t="b">
        <v>0</v>
      </c>
      <c r="N7">
        <v>0</v>
      </c>
      <c r="O7" t="b">
        <v>0</v>
      </c>
      <c r="P7" t="s">
        <v>8273</v>
      </c>
      <c r="Q7" t="s">
        <v>8274</v>
      </c>
    </row>
    <row r="8" spans="1:17" x14ac:dyDescent="0.2">
      <c r="A8">
        <v>4059</v>
      </c>
      <c r="B8" t="s">
        <v>4055</v>
      </c>
      <c r="C8" t="s">
        <v>8163</v>
      </c>
      <c r="D8">
        <v>10000</v>
      </c>
      <c r="E8">
        <v>250</v>
      </c>
      <c r="F8">
        <v>3</v>
      </c>
      <c r="G8">
        <v>35.71</v>
      </c>
      <c r="H8" t="s">
        <v>8220</v>
      </c>
      <c r="I8" t="s">
        <v>8228</v>
      </c>
      <c r="J8" t="s">
        <v>8250</v>
      </c>
      <c r="K8">
        <v>41898.125</v>
      </c>
      <c r="L8">
        <v>41866.640648148146</v>
      </c>
      <c r="M8" t="b">
        <v>0</v>
      </c>
      <c r="N8">
        <v>7</v>
      </c>
      <c r="O8" t="b">
        <v>0</v>
      </c>
      <c r="P8" t="s">
        <v>8273</v>
      </c>
      <c r="Q8" t="s">
        <v>8274</v>
      </c>
    </row>
    <row r="9" spans="1:17" x14ac:dyDescent="0.2">
      <c r="A9">
        <v>4060</v>
      </c>
      <c r="B9" t="s">
        <v>4056</v>
      </c>
      <c r="C9" t="s">
        <v>8164</v>
      </c>
      <c r="D9">
        <v>10000</v>
      </c>
      <c r="E9">
        <v>285</v>
      </c>
      <c r="F9">
        <v>3</v>
      </c>
      <c r="G9">
        <v>57</v>
      </c>
      <c r="H9" t="s">
        <v>8220</v>
      </c>
      <c r="I9" t="s">
        <v>8228</v>
      </c>
      <c r="J9" t="s">
        <v>8250</v>
      </c>
      <c r="K9">
        <v>41813.666666666664</v>
      </c>
      <c r="L9">
        <v>41779.695092592592</v>
      </c>
      <c r="M9" t="b">
        <v>0</v>
      </c>
      <c r="N9">
        <v>5</v>
      </c>
      <c r="O9" t="b">
        <v>0</v>
      </c>
      <c r="P9" t="s">
        <v>8273</v>
      </c>
      <c r="Q9" t="s">
        <v>8274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62AD9B-520F-0C4B-B575-7DB892CE2B8D}">
  <dimension ref="A1:Q11"/>
  <sheetViews>
    <sheetView workbookViewId="0">
      <selection activeCell="A11" sqref="A11"/>
    </sheetView>
  </sheetViews>
  <sheetFormatPr baseColWidth="10" defaultRowHeight="15" x14ac:dyDescent="0.2"/>
  <sheetData>
    <row r="1" spans="1:17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3" t="s">
        <v>8264</v>
      </c>
      <c r="G1" s="5" t="s">
        <v>8265</v>
      </c>
      <c r="H1" s="1" t="s">
        <v>8263</v>
      </c>
      <c r="I1" s="1" t="s">
        <v>8222</v>
      </c>
      <c r="J1" s="1" t="s">
        <v>8244</v>
      </c>
      <c r="K1" s="9" t="s">
        <v>8258</v>
      </c>
      <c r="L1" s="9" t="s">
        <v>8259</v>
      </c>
      <c r="M1" s="1" t="s">
        <v>8260</v>
      </c>
      <c r="N1" s="1" t="s">
        <v>8261</v>
      </c>
      <c r="O1" s="1" t="s">
        <v>8262</v>
      </c>
      <c r="P1" s="1" t="s">
        <v>8316</v>
      </c>
      <c r="Q1" s="1" t="s">
        <v>8317</v>
      </c>
    </row>
    <row r="2" spans="1:17" x14ac:dyDescent="0.2">
      <c r="A2">
        <v>2922</v>
      </c>
      <c r="B2" t="s">
        <v>2922</v>
      </c>
      <c r="C2" t="s">
        <v>7032</v>
      </c>
      <c r="D2">
        <v>500</v>
      </c>
      <c r="E2">
        <v>500</v>
      </c>
      <c r="F2">
        <v>100</v>
      </c>
      <c r="G2">
        <v>83.33</v>
      </c>
      <c r="H2" t="s">
        <v>8218</v>
      </c>
      <c r="I2" t="s">
        <v>8224</v>
      </c>
      <c r="J2" t="s">
        <v>8246</v>
      </c>
      <c r="K2">
        <v>42142.874155092592</v>
      </c>
      <c r="L2">
        <v>42097.874155092592</v>
      </c>
      <c r="M2" t="b">
        <v>0</v>
      </c>
      <c r="N2">
        <v>6</v>
      </c>
      <c r="O2" t="b">
        <v>1</v>
      </c>
      <c r="P2" t="s">
        <v>8273</v>
      </c>
      <c r="Q2" t="s">
        <v>8315</v>
      </c>
    </row>
    <row r="3" spans="1:17" x14ac:dyDescent="0.2">
      <c r="A3">
        <v>2930</v>
      </c>
      <c r="B3" t="s">
        <v>2930</v>
      </c>
      <c r="C3" t="s">
        <v>7040</v>
      </c>
      <c r="D3">
        <v>10000</v>
      </c>
      <c r="E3">
        <v>10092</v>
      </c>
      <c r="F3">
        <v>101</v>
      </c>
      <c r="G3">
        <v>162.77000000000001</v>
      </c>
      <c r="H3" t="s">
        <v>8218</v>
      </c>
      <c r="I3" t="s">
        <v>8224</v>
      </c>
      <c r="J3" t="s">
        <v>8246</v>
      </c>
      <c r="K3">
        <v>42131.584074074075</v>
      </c>
      <c r="L3">
        <v>42101.584074074075</v>
      </c>
      <c r="M3" t="b">
        <v>0</v>
      </c>
      <c r="N3">
        <v>62</v>
      </c>
      <c r="O3" t="b">
        <v>1</v>
      </c>
      <c r="P3" t="s">
        <v>8273</v>
      </c>
      <c r="Q3" t="s">
        <v>8315</v>
      </c>
    </row>
    <row r="4" spans="1:17" x14ac:dyDescent="0.2">
      <c r="A4">
        <v>2937</v>
      </c>
      <c r="B4" t="s">
        <v>2937</v>
      </c>
      <c r="C4" t="s">
        <v>7047</v>
      </c>
      <c r="D4">
        <v>1500</v>
      </c>
      <c r="E4">
        <v>2000</v>
      </c>
      <c r="F4">
        <v>133</v>
      </c>
      <c r="G4">
        <v>36.36</v>
      </c>
      <c r="H4" t="s">
        <v>8218</v>
      </c>
      <c r="I4" t="s">
        <v>8224</v>
      </c>
      <c r="J4" t="s">
        <v>8246</v>
      </c>
      <c r="K4">
        <v>41833.457326388889</v>
      </c>
      <c r="L4">
        <v>41803.457326388889</v>
      </c>
      <c r="M4" t="b">
        <v>0</v>
      </c>
      <c r="N4">
        <v>55</v>
      </c>
      <c r="O4" t="b">
        <v>1</v>
      </c>
      <c r="P4" t="s">
        <v>8273</v>
      </c>
      <c r="Q4" t="s">
        <v>8315</v>
      </c>
    </row>
    <row r="5" spans="1:17" x14ac:dyDescent="0.2">
      <c r="A5">
        <v>3752</v>
      </c>
      <c r="B5" t="s">
        <v>3749</v>
      </c>
      <c r="C5" t="s">
        <v>7862</v>
      </c>
      <c r="D5">
        <v>500</v>
      </c>
      <c r="E5">
        <v>565</v>
      </c>
      <c r="F5">
        <v>113</v>
      </c>
      <c r="G5">
        <v>37.67</v>
      </c>
      <c r="H5" t="s">
        <v>8218</v>
      </c>
      <c r="I5" t="s">
        <v>8224</v>
      </c>
      <c r="J5" t="s">
        <v>8246</v>
      </c>
      <c r="K5">
        <v>42659.875</v>
      </c>
      <c r="L5">
        <v>42619.802488425928</v>
      </c>
      <c r="M5" t="b">
        <v>0</v>
      </c>
      <c r="N5">
        <v>15</v>
      </c>
      <c r="O5" t="b">
        <v>1</v>
      </c>
      <c r="P5" t="s">
        <v>8273</v>
      </c>
      <c r="Q5" t="s">
        <v>8315</v>
      </c>
    </row>
    <row r="6" spans="1:17" x14ac:dyDescent="0.2">
      <c r="A6">
        <v>3755</v>
      </c>
      <c r="B6" t="s">
        <v>3752</v>
      </c>
      <c r="C6" t="s">
        <v>7865</v>
      </c>
      <c r="D6">
        <v>550</v>
      </c>
      <c r="E6">
        <v>713</v>
      </c>
      <c r="F6">
        <v>130</v>
      </c>
      <c r="G6">
        <v>25.46</v>
      </c>
      <c r="H6" t="s">
        <v>8218</v>
      </c>
      <c r="I6" t="s">
        <v>8224</v>
      </c>
      <c r="J6" t="s">
        <v>8246</v>
      </c>
      <c r="K6">
        <v>42475.866979166669</v>
      </c>
      <c r="L6">
        <v>42445.866979166669</v>
      </c>
      <c r="M6" t="b">
        <v>0</v>
      </c>
      <c r="N6">
        <v>28</v>
      </c>
      <c r="O6" t="b">
        <v>1</v>
      </c>
      <c r="P6" t="s">
        <v>8273</v>
      </c>
      <c r="Q6" t="s">
        <v>8315</v>
      </c>
    </row>
    <row r="7" spans="1:17" x14ac:dyDescent="0.2">
      <c r="A7">
        <v>3761</v>
      </c>
      <c r="B7" t="s">
        <v>3758</v>
      </c>
      <c r="C7" t="s">
        <v>7871</v>
      </c>
      <c r="D7">
        <v>500</v>
      </c>
      <c r="E7">
        <v>500</v>
      </c>
      <c r="F7">
        <v>100</v>
      </c>
      <c r="G7">
        <v>166.67</v>
      </c>
      <c r="H7" t="s">
        <v>8218</v>
      </c>
      <c r="I7" t="s">
        <v>8224</v>
      </c>
      <c r="J7" t="s">
        <v>8246</v>
      </c>
      <c r="K7">
        <v>42226.958333333336</v>
      </c>
      <c r="L7">
        <v>42173.466863425929</v>
      </c>
      <c r="M7" t="b">
        <v>0</v>
      </c>
      <c r="N7">
        <v>3</v>
      </c>
      <c r="O7" t="b">
        <v>1</v>
      </c>
      <c r="P7" t="s">
        <v>8273</v>
      </c>
      <c r="Q7" t="s">
        <v>8315</v>
      </c>
    </row>
    <row r="8" spans="1:17" x14ac:dyDescent="0.2">
      <c r="A8">
        <v>3762</v>
      </c>
      <c r="B8" t="s">
        <v>3759</v>
      </c>
      <c r="C8" t="s">
        <v>7872</v>
      </c>
      <c r="D8">
        <v>1250</v>
      </c>
      <c r="E8">
        <v>1328</v>
      </c>
      <c r="F8">
        <v>106</v>
      </c>
      <c r="G8">
        <v>47.43</v>
      </c>
      <c r="H8" t="s">
        <v>8218</v>
      </c>
      <c r="I8" t="s">
        <v>8224</v>
      </c>
      <c r="J8" t="s">
        <v>8246</v>
      </c>
      <c r="K8">
        <v>42218.813530092593</v>
      </c>
      <c r="L8">
        <v>42193.813530092593</v>
      </c>
      <c r="M8" t="b">
        <v>0</v>
      </c>
      <c r="N8">
        <v>28</v>
      </c>
      <c r="O8" t="b">
        <v>1</v>
      </c>
      <c r="P8" t="s">
        <v>8273</v>
      </c>
      <c r="Q8" t="s">
        <v>8315</v>
      </c>
    </row>
    <row r="9" spans="1:17" x14ac:dyDescent="0.2">
      <c r="A9">
        <v>3770</v>
      </c>
      <c r="B9" t="s">
        <v>3767</v>
      </c>
      <c r="C9" t="s">
        <v>7880</v>
      </c>
      <c r="D9">
        <v>2000</v>
      </c>
      <c r="E9">
        <v>2000</v>
      </c>
      <c r="F9">
        <v>100</v>
      </c>
      <c r="G9">
        <v>100</v>
      </c>
      <c r="H9" t="s">
        <v>8218</v>
      </c>
      <c r="I9" t="s">
        <v>8224</v>
      </c>
      <c r="J9" t="s">
        <v>8246</v>
      </c>
      <c r="K9">
        <v>42168.930671296293</v>
      </c>
      <c r="L9">
        <v>42138.930671296293</v>
      </c>
      <c r="M9" t="b">
        <v>0</v>
      </c>
      <c r="N9">
        <v>20</v>
      </c>
      <c r="O9" t="b">
        <v>1</v>
      </c>
      <c r="P9" t="s">
        <v>8273</v>
      </c>
      <c r="Q9" t="s">
        <v>8315</v>
      </c>
    </row>
    <row r="10" spans="1:17" x14ac:dyDescent="0.2">
      <c r="A10">
        <v>3782</v>
      </c>
      <c r="B10" t="s">
        <v>3779</v>
      </c>
      <c r="C10" t="s">
        <v>7892</v>
      </c>
      <c r="D10">
        <v>2000</v>
      </c>
      <c r="E10">
        <v>2035</v>
      </c>
      <c r="F10">
        <v>102</v>
      </c>
      <c r="G10">
        <v>75.37</v>
      </c>
      <c r="H10" t="s">
        <v>8218</v>
      </c>
      <c r="I10" t="s">
        <v>8224</v>
      </c>
      <c r="J10" t="s">
        <v>8246</v>
      </c>
      <c r="K10">
        <v>42575.958333333336</v>
      </c>
      <c r="L10">
        <v>42546.862233796295</v>
      </c>
      <c r="M10" t="b">
        <v>0</v>
      </c>
      <c r="N10">
        <v>27</v>
      </c>
      <c r="O10" t="b">
        <v>1</v>
      </c>
      <c r="P10" t="s">
        <v>8273</v>
      </c>
      <c r="Q10" t="s">
        <v>8315</v>
      </c>
    </row>
    <row r="11" spans="1:17" x14ac:dyDescent="0.2">
      <c r="A11">
        <v>3785</v>
      </c>
      <c r="B11" t="s">
        <v>3782</v>
      </c>
      <c r="C11" t="s">
        <v>7895</v>
      </c>
      <c r="D11">
        <v>2000</v>
      </c>
      <c r="E11">
        <v>3015</v>
      </c>
      <c r="F11">
        <v>151</v>
      </c>
      <c r="G11">
        <v>100.5</v>
      </c>
      <c r="H11" t="s">
        <v>8218</v>
      </c>
      <c r="I11" t="s">
        <v>8224</v>
      </c>
      <c r="J11" t="s">
        <v>8246</v>
      </c>
      <c r="K11">
        <v>42584.418749999997</v>
      </c>
      <c r="L11">
        <v>42548.63853009259</v>
      </c>
      <c r="M11" t="b">
        <v>0</v>
      </c>
      <c r="N11">
        <v>30</v>
      </c>
      <c r="O11" t="b">
        <v>1</v>
      </c>
      <c r="P11" t="s">
        <v>8273</v>
      </c>
      <c r="Q11" t="s">
        <v>8315</v>
      </c>
    </row>
  </sheetData>
  <conditionalFormatting sqref="H1">
    <cfRule type="containsText" dxfId="11" priority="2" operator="containsText" text="canceled">
      <formula>NOT(ISERROR(SEARCH("canceled",H1)))</formula>
    </cfRule>
    <cfRule type="containsText" dxfId="10" priority="3" operator="containsText" text="failed">
      <formula>NOT(ISERROR(SEARCH("failed",H1)))</formula>
    </cfRule>
    <cfRule type="containsText" dxfId="9" priority="4" operator="containsText" text="successful">
      <formula>NOT(ISERROR(SEARCH("successful",H1)))</formula>
    </cfRule>
    <cfRule type="containsText" dxfId="8" priority="5" operator="containsText" text="live">
      <formula>NOT(ISERROR(SEARCH("live",H1)))</formula>
    </cfRule>
  </conditionalFormatting>
  <conditionalFormatting sqref="F1">
    <cfRule type="colorScale" priority="1">
      <colorScale>
        <cfvo type="percent" val="0"/>
        <cfvo type="percent" val="90"/>
        <color rgb="FFFF0000"/>
        <color theme="4" tint="-0.249977111117893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303328-1940-FE42-AA82-88A01841A065}">
  <dimension ref="A1:Q12"/>
  <sheetViews>
    <sheetView workbookViewId="0">
      <selection activeCell="D18" sqref="D18"/>
    </sheetView>
  </sheetViews>
  <sheetFormatPr baseColWidth="10" defaultRowHeight="15" x14ac:dyDescent="0.2"/>
  <sheetData>
    <row r="1" spans="1:17" x14ac:dyDescent="0.2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8264</v>
      </c>
      <c r="G1" t="s">
        <v>8265</v>
      </c>
      <c r="H1" t="s">
        <v>8263</v>
      </c>
      <c r="I1" t="s">
        <v>8222</v>
      </c>
      <c r="J1" t="s">
        <v>8244</v>
      </c>
      <c r="K1" t="s">
        <v>8258</v>
      </c>
      <c r="L1" t="s">
        <v>8259</v>
      </c>
      <c r="M1" t="s">
        <v>8260</v>
      </c>
      <c r="N1" t="s">
        <v>8261</v>
      </c>
      <c r="O1" t="s">
        <v>8262</v>
      </c>
      <c r="P1" t="s">
        <v>8316</v>
      </c>
      <c r="Q1" t="s">
        <v>8317</v>
      </c>
    </row>
    <row r="2" spans="1:17" x14ac:dyDescent="0.2">
      <c r="A2">
        <v>3188</v>
      </c>
      <c r="B2" t="s">
        <v>3188</v>
      </c>
      <c r="C2" t="s">
        <v>7298</v>
      </c>
      <c r="D2">
        <v>200</v>
      </c>
      <c r="E2">
        <v>130</v>
      </c>
      <c r="F2">
        <v>65</v>
      </c>
      <c r="G2">
        <v>14.44</v>
      </c>
      <c r="H2" t="s">
        <v>8220</v>
      </c>
      <c r="I2" t="s">
        <v>8224</v>
      </c>
      <c r="J2" t="s">
        <v>8246</v>
      </c>
      <c r="K2">
        <v>42165.415532407409</v>
      </c>
      <c r="L2">
        <v>42144.415532407409</v>
      </c>
      <c r="M2" t="b">
        <v>0</v>
      </c>
      <c r="N2">
        <v>9</v>
      </c>
      <c r="O2" t="b">
        <v>0</v>
      </c>
      <c r="P2" t="s">
        <v>8273</v>
      </c>
      <c r="Q2" t="s">
        <v>8315</v>
      </c>
    </row>
    <row r="3" spans="1:17" x14ac:dyDescent="0.2">
      <c r="A3">
        <v>3192</v>
      </c>
      <c r="B3" t="s">
        <v>3192</v>
      </c>
      <c r="C3" t="s">
        <v>7302</v>
      </c>
      <c r="D3">
        <v>10000</v>
      </c>
      <c r="E3">
        <v>102</v>
      </c>
      <c r="F3">
        <v>1</v>
      </c>
      <c r="G3">
        <v>12.75</v>
      </c>
      <c r="H3" t="s">
        <v>8220</v>
      </c>
      <c r="I3" t="s">
        <v>8224</v>
      </c>
      <c r="J3" t="s">
        <v>8246</v>
      </c>
      <c r="K3">
        <v>42063.916666666664</v>
      </c>
      <c r="L3">
        <v>42018.940497685187</v>
      </c>
      <c r="M3" t="b">
        <v>0</v>
      </c>
      <c r="N3">
        <v>8</v>
      </c>
      <c r="O3" t="b">
        <v>0</v>
      </c>
      <c r="P3" t="s">
        <v>8273</v>
      </c>
      <c r="Q3" t="s">
        <v>8315</v>
      </c>
    </row>
    <row r="4" spans="1:17" x14ac:dyDescent="0.2">
      <c r="A4">
        <v>3193</v>
      </c>
      <c r="B4" t="s">
        <v>3193</v>
      </c>
      <c r="C4" t="s">
        <v>7303</v>
      </c>
      <c r="D4">
        <v>5000</v>
      </c>
      <c r="E4">
        <v>587</v>
      </c>
      <c r="F4">
        <v>12</v>
      </c>
      <c r="G4">
        <v>24.46</v>
      </c>
      <c r="H4" t="s">
        <v>8220</v>
      </c>
      <c r="I4" t="s">
        <v>8224</v>
      </c>
      <c r="J4" t="s">
        <v>8246</v>
      </c>
      <c r="K4">
        <v>42055.968240740738</v>
      </c>
      <c r="L4">
        <v>42010.968240740738</v>
      </c>
      <c r="M4" t="b">
        <v>0</v>
      </c>
      <c r="N4">
        <v>24</v>
      </c>
      <c r="O4" t="b">
        <v>0</v>
      </c>
      <c r="P4" t="s">
        <v>8273</v>
      </c>
      <c r="Q4" t="s">
        <v>8315</v>
      </c>
    </row>
    <row r="5" spans="1:17" x14ac:dyDescent="0.2">
      <c r="A5">
        <v>3201</v>
      </c>
      <c r="B5" t="s">
        <v>3201</v>
      </c>
      <c r="C5" t="s">
        <v>7311</v>
      </c>
      <c r="D5">
        <v>2000</v>
      </c>
      <c r="E5">
        <v>25</v>
      </c>
      <c r="F5">
        <v>1</v>
      </c>
      <c r="G5">
        <v>12.5</v>
      </c>
      <c r="H5" t="s">
        <v>8220</v>
      </c>
      <c r="I5" t="s">
        <v>8224</v>
      </c>
      <c r="J5" t="s">
        <v>8246</v>
      </c>
      <c r="K5">
        <v>41882.767094907409</v>
      </c>
      <c r="L5">
        <v>41861.767094907409</v>
      </c>
      <c r="M5" t="b">
        <v>0</v>
      </c>
      <c r="N5">
        <v>2</v>
      </c>
      <c r="O5" t="b">
        <v>0</v>
      </c>
      <c r="P5" t="s">
        <v>8273</v>
      </c>
      <c r="Q5" t="s">
        <v>8315</v>
      </c>
    </row>
    <row r="6" spans="1:17" x14ac:dyDescent="0.2">
      <c r="A6">
        <v>3205</v>
      </c>
      <c r="B6" t="s">
        <v>3205</v>
      </c>
      <c r="C6" t="s">
        <v>7315</v>
      </c>
      <c r="D6">
        <v>8000</v>
      </c>
      <c r="E6">
        <v>273</v>
      </c>
      <c r="F6">
        <v>3</v>
      </c>
      <c r="G6">
        <v>22.75</v>
      </c>
      <c r="H6" t="s">
        <v>8220</v>
      </c>
      <c r="I6" t="s">
        <v>8224</v>
      </c>
      <c r="J6" t="s">
        <v>8246</v>
      </c>
      <c r="K6">
        <v>42125.374675925923</v>
      </c>
      <c r="L6">
        <v>42095.374675925923</v>
      </c>
      <c r="M6" t="b">
        <v>0</v>
      </c>
      <c r="N6">
        <v>12</v>
      </c>
      <c r="O6" t="b">
        <v>0</v>
      </c>
      <c r="P6" t="s">
        <v>8273</v>
      </c>
      <c r="Q6" t="s">
        <v>8315</v>
      </c>
    </row>
    <row r="7" spans="1:17" x14ac:dyDescent="0.2">
      <c r="A7">
        <v>3630</v>
      </c>
      <c r="B7" t="s">
        <v>3628</v>
      </c>
      <c r="C7" t="s">
        <v>7740</v>
      </c>
      <c r="D7">
        <v>3000</v>
      </c>
      <c r="E7">
        <v>1</v>
      </c>
      <c r="F7">
        <v>0</v>
      </c>
      <c r="G7">
        <v>1</v>
      </c>
      <c r="H7" t="s">
        <v>8220</v>
      </c>
      <c r="I7" t="s">
        <v>8224</v>
      </c>
      <c r="J7" t="s">
        <v>8246</v>
      </c>
      <c r="K7">
        <v>41972.888773148145</v>
      </c>
      <c r="L7">
        <v>41942.84710648148</v>
      </c>
      <c r="M7" t="b">
        <v>0</v>
      </c>
      <c r="N7">
        <v>1</v>
      </c>
      <c r="O7" t="b">
        <v>0</v>
      </c>
      <c r="P7" t="s">
        <v>8273</v>
      </c>
      <c r="Q7" t="s">
        <v>8315</v>
      </c>
    </row>
    <row r="8" spans="1:17" x14ac:dyDescent="0.2">
      <c r="A8">
        <v>3632</v>
      </c>
      <c r="B8" t="s">
        <v>3630</v>
      </c>
      <c r="C8" t="s">
        <v>7742</v>
      </c>
      <c r="D8">
        <v>500</v>
      </c>
      <c r="E8">
        <v>100</v>
      </c>
      <c r="F8">
        <v>20</v>
      </c>
      <c r="G8">
        <v>100</v>
      </c>
      <c r="H8" t="s">
        <v>8220</v>
      </c>
      <c r="I8" t="s">
        <v>8224</v>
      </c>
      <c r="J8" t="s">
        <v>8246</v>
      </c>
      <c r="K8">
        <v>41966.936909722222</v>
      </c>
      <c r="L8">
        <v>41946.936909722222</v>
      </c>
      <c r="M8" t="b">
        <v>0</v>
      </c>
      <c r="N8">
        <v>1</v>
      </c>
      <c r="O8" t="b">
        <v>0</v>
      </c>
      <c r="P8" t="s">
        <v>8273</v>
      </c>
      <c r="Q8" t="s">
        <v>8315</v>
      </c>
    </row>
    <row r="9" spans="1:17" x14ac:dyDescent="0.2">
      <c r="A9">
        <v>3647</v>
      </c>
      <c r="B9" t="s">
        <v>3645</v>
      </c>
      <c r="C9" t="s">
        <v>7757</v>
      </c>
      <c r="D9">
        <v>500</v>
      </c>
      <c r="E9">
        <v>30</v>
      </c>
      <c r="F9">
        <v>6</v>
      </c>
      <c r="G9">
        <v>15</v>
      </c>
      <c r="H9" t="s">
        <v>8220</v>
      </c>
      <c r="I9" t="s">
        <v>8224</v>
      </c>
      <c r="J9" t="s">
        <v>8246</v>
      </c>
      <c r="K9">
        <v>42643.749155092592</v>
      </c>
      <c r="L9">
        <v>42598.749155092592</v>
      </c>
      <c r="M9" t="b">
        <v>0</v>
      </c>
      <c r="N9">
        <v>2</v>
      </c>
      <c r="O9" t="b">
        <v>0</v>
      </c>
      <c r="P9" t="s">
        <v>8273</v>
      </c>
      <c r="Q9" t="s">
        <v>8315</v>
      </c>
    </row>
    <row r="10" spans="1:17" x14ac:dyDescent="0.2">
      <c r="A10">
        <v>3789</v>
      </c>
      <c r="B10" t="s">
        <v>3786</v>
      </c>
      <c r="C10" t="s">
        <v>7899</v>
      </c>
      <c r="D10">
        <v>3550</v>
      </c>
      <c r="E10">
        <v>116</v>
      </c>
      <c r="F10">
        <v>3</v>
      </c>
      <c r="G10">
        <v>29</v>
      </c>
      <c r="H10" t="s">
        <v>8220</v>
      </c>
      <c r="I10" t="s">
        <v>8224</v>
      </c>
      <c r="J10" t="s">
        <v>8246</v>
      </c>
      <c r="K10">
        <v>42170.798819444448</v>
      </c>
      <c r="L10">
        <v>42138.798819444448</v>
      </c>
      <c r="M10" t="b">
        <v>0</v>
      </c>
      <c r="N10">
        <v>4</v>
      </c>
      <c r="O10" t="b">
        <v>0</v>
      </c>
      <c r="P10" t="s">
        <v>8273</v>
      </c>
      <c r="Q10" t="s">
        <v>8315</v>
      </c>
    </row>
    <row r="11" spans="1:17" x14ac:dyDescent="0.2">
      <c r="A11">
        <v>3794</v>
      </c>
      <c r="B11" t="s">
        <v>3791</v>
      </c>
      <c r="C11" t="s">
        <v>7904</v>
      </c>
      <c r="D11">
        <v>5000</v>
      </c>
      <c r="E11">
        <v>50</v>
      </c>
      <c r="F11">
        <v>1</v>
      </c>
      <c r="G11">
        <v>50</v>
      </c>
      <c r="H11" t="s">
        <v>8220</v>
      </c>
      <c r="I11" t="s">
        <v>8224</v>
      </c>
      <c r="J11" t="s">
        <v>8246</v>
      </c>
      <c r="K11">
        <v>42162.58048611111</v>
      </c>
      <c r="L11">
        <v>42132.58048611111</v>
      </c>
      <c r="M11" t="b">
        <v>0</v>
      </c>
      <c r="N11">
        <v>1</v>
      </c>
      <c r="O11" t="b">
        <v>0</v>
      </c>
      <c r="P11" t="s">
        <v>8273</v>
      </c>
      <c r="Q11" t="s">
        <v>8315</v>
      </c>
    </row>
    <row r="12" spans="1:17" x14ac:dyDescent="0.2">
      <c r="A12">
        <v>3795</v>
      </c>
      <c r="B12" t="s">
        <v>3792</v>
      </c>
      <c r="C12" t="s">
        <v>7905</v>
      </c>
      <c r="D12">
        <v>600</v>
      </c>
      <c r="E12">
        <v>10</v>
      </c>
      <c r="F12">
        <v>2</v>
      </c>
      <c r="G12">
        <v>5</v>
      </c>
      <c r="H12" t="s">
        <v>8220</v>
      </c>
      <c r="I12" t="s">
        <v>8224</v>
      </c>
      <c r="J12" t="s">
        <v>8246</v>
      </c>
      <c r="K12">
        <v>42244.9375</v>
      </c>
      <c r="L12">
        <v>42201.436226851853</v>
      </c>
      <c r="M12" t="b">
        <v>0</v>
      </c>
      <c r="N12">
        <v>2</v>
      </c>
      <c r="O12" t="b">
        <v>0</v>
      </c>
      <c r="P12" t="s">
        <v>8273</v>
      </c>
      <c r="Q12" t="s">
        <v>8315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09DB2E-DAC0-734A-9A81-DC2D0C97EE20}">
  <dimension ref="A1:Q413"/>
  <sheetViews>
    <sheetView workbookViewId="0">
      <selection activeCell="A2" sqref="A2"/>
    </sheetView>
  </sheetViews>
  <sheetFormatPr baseColWidth="10" defaultRowHeight="15" x14ac:dyDescent="0.2"/>
  <sheetData>
    <row r="1" spans="1:17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3" t="s">
        <v>8264</v>
      </c>
      <c r="G1" s="5" t="s">
        <v>8265</v>
      </c>
      <c r="H1" s="1" t="s">
        <v>8263</v>
      </c>
      <c r="I1" s="1" t="s">
        <v>8222</v>
      </c>
      <c r="J1" s="1" t="s">
        <v>8244</v>
      </c>
      <c r="K1" s="9" t="s">
        <v>8258</v>
      </c>
      <c r="L1" s="9" t="s">
        <v>8259</v>
      </c>
      <c r="M1" s="1" t="s">
        <v>8260</v>
      </c>
      <c r="N1" s="1" t="s">
        <v>8261</v>
      </c>
      <c r="O1" s="1" t="s">
        <v>8262</v>
      </c>
      <c r="P1" s="1" t="s">
        <v>8316</v>
      </c>
      <c r="Q1" s="1" t="s">
        <v>8317</v>
      </c>
    </row>
    <row r="2" spans="1:17" x14ac:dyDescent="0.2">
      <c r="A2">
        <v>521</v>
      </c>
      <c r="B2" t="s">
        <v>522</v>
      </c>
      <c r="C2" t="s">
        <v>4631</v>
      </c>
      <c r="D2">
        <v>5000</v>
      </c>
      <c r="E2">
        <v>5232</v>
      </c>
      <c r="F2">
        <v>105</v>
      </c>
      <c r="G2">
        <v>93.43</v>
      </c>
      <c r="H2" t="s">
        <v>8218</v>
      </c>
      <c r="I2" t="s">
        <v>8223</v>
      </c>
      <c r="J2" t="s">
        <v>8245</v>
      </c>
      <c r="K2">
        <v>42675.207638888889</v>
      </c>
      <c r="L2">
        <v>42646.092812499999</v>
      </c>
      <c r="M2" t="b">
        <v>0</v>
      </c>
      <c r="N2">
        <v>56</v>
      </c>
      <c r="O2" t="b">
        <v>1</v>
      </c>
      <c r="P2" t="s">
        <v>8273</v>
      </c>
      <c r="Q2" t="s">
        <v>8274</v>
      </c>
    </row>
    <row r="3" spans="1:17" x14ac:dyDescent="0.2">
      <c r="A3">
        <v>522</v>
      </c>
      <c r="B3" t="s">
        <v>523</v>
      </c>
      <c r="C3" t="s">
        <v>4632</v>
      </c>
      <c r="D3">
        <v>3000</v>
      </c>
      <c r="E3">
        <v>3440</v>
      </c>
      <c r="F3">
        <v>115</v>
      </c>
      <c r="G3">
        <v>110.97</v>
      </c>
      <c r="H3" t="s">
        <v>8218</v>
      </c>
      <c r="I3" t="s">
        <v>8223</v>
      </c>
      <c r="J3" t="s">
        <v>8245</v>
      </c>
      <c r="K3">
        <v>42449.999131944445</v>
      </c>
      <c r="L3">
        <v>42430.040798611109</v>
      </c>
      <c r="M3" t="b">
        <v>0</v>
      </c>
      <c r="N3">
        <v>31</v>
      </c>
      <c r="O3" t="b">
        <v>1</v>
      </c>
      <c r="P3" t="s">
        <v>8273</v>
      </c>
      <c r="Q3" t="s">
        <v>8274</v>
      </c>
    </row>
    <row r="4" spans="1:17" x14ac:dyDescent="0.2">
      <c r="A4">
        <v>523</v>
      </c>
      <c r="B4" t="s">
        <v>524</v>
      </c>
      <c r="C4" t="s">
        <v>4633</v>
      </c>
      <c r="D4">
        <v>5000</v>
      </c>
      <c r="E4">
        <v>6030</v>
      </c>
      <c r="F4">
        <v>121</v>
      </c>
      <c r="G4">
        <v>71.790000000000006</v>
      </c>
      <c r="H4" t="s">
        <v>8218</v>
      </c>
      <c r="I4" t="s">
        <v>8223</v>
      </c>
      <c r="J4" t="s">
        <v>8245</v>
      </c>
      <c r="K4">
        <v>42268.132824074077</v>
      </c>
      <c r="L4">
        <v>42238.132824074077</v>
      </c>
      <c r="M4" t="b">
        <v>0</v>
      </c>
      <c r="N4">
        <v>84</v>
      </c>
      <c r="O4" t="b">
        <v>1</v>
      </c>
      <c r="P4" t="s">
        <v>8273</v>
      </c>
      <c r="Q4" t="s">
        <v>8274</v>
      </c>
    </row>
    <row r="5" spans="1:17" x14ac:dyDescent="0.2">
      <c r="A5">
        <v>525</v>
      </c>
      <c r="B5" t="s">
        <v>526</v>
      </c>
      <c r="C5" t="s">
        <v>4635</v>
      </c>
      <c r="D5">
        <v>12000</v>
      </c>
      <c r="E5">
        <v>12000</v>
      </c>
      <c r="F5">
        <v>100</v>
      </c>
      <c r="G5">
        <v>1000</v>
      </c>
      <c r="H5" t="s">
        <v>8218</v>
      </c>
      <c r="I5" t="s">
        <v>8223</v>
      </c>
      <c r="J5" t="s">
        <v>8245</v>
      </c>
      <c r="K5">
        <v>41895.400937500002</v>
      </c>
      <c r="L5">
        <v>41850.400937500002</v>
      </c>
      <c r="M5" t="b">
        <v>0</v>
      </c>
      <c r="N5">
        <v>12</v>
      </c>
      <c r="O5" t="b">
        <v>1</v>
      </c>
      <c r="P5" t="s">
        <v>8273</v>
      </c>
      <c r="Q5" t="s">
        <v>8274</v>
      </c>
    </row>
    <row r="6" spans="1:17" x14ac:dyDescent="0.2">
      <c r="A6">
        <v>527</v>
      </c>
      <c r="B6" t="s">
        <v>528</v>
      </c>
      <c r="C6" t="s">
        <v>4637</v>
      </c>
      <c r="D6">
        <v>10000</v>
      </c>
      <c r="E6">
        <v>10085</v>
      </c>
      <c r="F6">
        <v>101</v>
      </c>
      <c r="G6">
        <v>63.83</v>
      </c>
      <c r="H6" t="s">
        <v>8218</v>
      </c>
      <c r="I6" t="s">
        <v>8223</v>
      </c>
      <c r="J6" t="s">
        <v>8245</v>
      </c>
      <c r="K6">
        <v>42783.670138888891</v>
      </c>
      <c r="L6">
        <v>42753.205625000002</v>
      </c>
      <c r="M6" t="b">
        <v>0</v>
      </c>
      <c r="N6">
        <v>158</v>
      </c>
      <c r="O6" t="b">
        <v>1</v>
      </c>
      <c r="P6" t="s">
        <v>8273</v>
      </c>
      <c r="Q6" t="s">
        <v>8274</v>
      </c>
    </row>
    <row r="7" spans="1:17" x14ac:dyDescent="0.2">
      <c r="A7">
        <v>528</v>
      </c>
      <c r="B7" t="s">
        <v>529</v>
      </c>
      <c r="C7" t="s">
        <v>4638</v>
      </c>
      <c r="D7">
        <v>1150</v>
      </c>
      <c r="E7">
        <v>1330</v>
      </c>
      <c r="F7">
        <v>116</v>
      </c>
      <c r="G7">
        <v>44.33</v>
      </c>
      <c r="H7" t="s">
        <v>8218</v>
      </c>
      <c r="I7" t="s">
        <v>8223</v>
      </c>
      <c r="J7" t="s">
        <v>8245</v>
      </c>
      <c r="K7">
        <v>42176.888888888891</v>
      </c>
      <c r="L7">
        <v>42155.920219907406</v>
      </c>
      <c r="M7" t="b">
        <v>0</v>
      </c>
      <c r="N7">
        <v>30</v>
      </c>
      <c r="O7" t="b">
        <v>1</v>
      </c>
      <c r="P7" t="s">
        <v>8273</v>
      </c>
      <c r="Q7" t="s">
        <v>8274</v>
      </c>
    </row>
    <row r="8" spans="1:17" x14ac:dyDescent="0.2">
      <c r="A8">
        <v>530</v>
      </c>
      <c r="B8" t="s">
        <v>531</v>
      </c>
      <c r="C8" t="s">
        <v>4640</v>
      </c>
      <c r="D8">
        <v>3405</v>
      </c>
      <c r="E8">
        <v>3670</v>
      </c>
      <c r="F8">
        <v>108</v>
      </c>
      <c r="G8">
        <v>126.55</v>
      </c>
      <c r="H8" t="s">
        <v>8218</v>
      </c>
      <c r="I8" t="s">
        <v>8223</v>
      </c>
      <c r="J8" t="s">
        <v>8245</v>
      </c>
      <c r="K8">
        <v>42179.083333333336</v>
      </c>
      <c r="L8">
        <v>42157.591064814813</v>
      </c>
      <c r="M8" t="b">
        <v>0</v>
      </c>
      <c r="N8">
        <v>29</v>
      </c>
      <c r="O8" t="b">
        <v>1</v>
      </c>
      <c r="P8" t="s">
        <v>8273</v>
      </c>
      <c r="Q8" t="s">
        <v>8274</v>
      </c>
    </row>
    <row r="9" spans="1:17" x14ac:dyDescent="0.2">
      <c r="A9">
        <v>531</v>
      </c>
      <c r="B9" t="s">
        <v>532</v>
      </c>
      <c r="C9" t="s">
        <v>4641</v>
      </c>
      <c r="D9">
        <v>4000</v>
      </c>
      <c r="E9">
        <v>4000</v>
      </c>
      <c r="F9">
        <v>100</v>
      </c>
      <c r="G9">
        <v>129.03</v>
      </c>
      <c r="H9" t="s">
        <v>8218</v>
      </c>
      <c r="I9" t="s">
        <v>8223</v>
      </c>
      <c r="J9" t="s">
        <v>8245</v>
      </c>
      <c r="K9">
        <v>42721.290972222225</v>
      </c>
      <c r="L9">
        <v>42676.065150462964</v>
      </c>
      <c r="M9" t="b">
        <v>0</v>
      </c>
      <c r="N9">
        <v>31</v>
      </c>
      <c r="O9" t="b">
        <v>1</v>
      </c>
      <c r="P9" t="s">
        <v>8273</v>
      </c>
      <c r="Q9" t="s">
        <v>8274</v>
      </c>
    </row>
    <row r="10" spans="1:17" x14ac:dyDescent="0.2">
      <c r="A10">
        <v>532</v>
      </c>
      <c r="B10" t="s">
        <v>533</v>
      </c>
      <c r="C10" t="s">
        <v>4642</v>
      </c>
      <c r="D10">
        <v>10000</v>
      </c>
      <c r="E10">
        <v>12325</v>
      </c>
      <c r="F10">
        <v>123</v>
      </c>
      <c r="G10">
        <v>71.239999999999995</v>
      </c>
      <c r="H10" t="s">
        <v>8218</v>
      </c>
      <c r="I10" t="s">
        <v>8223</v>
      </c>
      <c r="J10" t="s">
        <v>8245</v>
      </c>
      <c r="K10">
        <v>42503.007037037038</v>
      </c>
      <c r="L10">
        <v>42473.007037037038</v>
      </c>
      <c r="M10" t="b">
        <v>0</v>
      </c>
      <c r="N10">
        <v>173</v>
      </c>
      <c r="O10" t="b">
        <v>1</v>
      </c>
      <c r="P10" t="s">
        <v>8273</v>
      </c>
      <c r="Q10" t="s">
        <v>8274</v>
      </c>
    </row>
    <row r="11" spans="1:17" x14ac:dyDescent="0.2">
      <c r="A11">
        <v>537</v>
      </c>
      <c r="B11" t="s">
        <v>538</v>
      </c>
      <c r="C11" t="s">
        <v>4647</v>
      </c>
      <c r="D11">
        <v>2000</v>
      </c>
      <c r="E11">
        <v>2410</v>
      </c>
      <c r="F11">
        <v>121</v>
      </c>
      <c r="G11">
        <v>40.85</v>
      </c>
      <c r="H11" t="s">
        <v>8218</v>
      </c>
      <c r="I11" t="s">
        <v>8223</v>
      </c>
      <c r="J11" t="s">
        <v>8245</v>
      </c>
      <c r="K11">
        <v>42312.810081018521</v>
      </c>
      <c r="L11">
        <v>42282.768414351849</v>
      </c>
      <c r="M11" t="b">
        <v>0</v>
      </c>
      <c r="N11">
        <v>59</v>
      </c>
      <c r="O11" t="b">
        <v>1</v>
      </c>
      <c r="P11" t="s">
        <v>8273</v>
      </c>
      <c r="Q11" t="s">
        <v>8274</v>
      </c>
    </row>
    <row r="12" spans="1:17" x14ac:dyDescent="0.2">
      <c r="A12">
        <v>538</v>
      </c>
      <c r="B12" t="s">
        <v>539</v>
      </c>
      <c r="C12" t="s">
        <v>4648</v>
      </c>
      <c r="D12">
        <v>5000</v>
      </c>
      <c r="E12">
        <v>15121</v>
      </c>
      <c r="F12">
        <v>302</v>
      </c>
      <c r="G12">
        <v>252.02</v>
      </c>
      <c r="H12" t="s">
        <v>8218</v>
      </c>
      <c r="I12" t="s">
        <v>8223</v>
      </c>
      <c r="J12" t="s">
        <v>8245</v>
      </c>
      <c r="K12">
        <v>42503.794710648152</v>
      </c>
      <c r="L12">
        <v>42473.794710648152</v>
      </c>
      <c r="M12" t="b">
        <v>0</v>
      </c>
      <c r="N12">
        <v>60</v>
      </c>
      <c r="O12" t="b">
        <v>1</v>
      </c>
      <c r="P12" t="s">
        <v>8273</v>
      </c>
      <c r="Q12" t="s">
        <v>8274</v>
      </c>
    </row>
    <row r="13" spans="1:17" x14ac:dyDescent="0.2">
      <c r="A13">
        <v>1284</v>
      </c>
      <c r="B13" t="s">
        <v>1285</v>
      </c>
      <c r="C13" t="s">
        <v>5394</v>
      </c>
      <c r="D13">
        <v>2000</v>
      </c>
      <c r="E13">
        <v>2020</v>
      </c>
      <c r="F13">
        <v>101</v>
      </c>
      <c r="G13">
        <v>65.16</v>
      </c>
      <c r="H13" t="s">
        <v>8218</v>
      </c>
      <c r="I13" t="s">
        <v>8223</v>
      </c>
      <c r="J13" t="s">
        <v>8245</v>
      </c>
      <c r="K13">
        <v>42735.707638888889</v>
      </c>
      <c r="L13">
        <v>42712.23474537037</v>
      </c>
      <c r="M13" t="b">
        <v>0</v>
      </c>
      <c r="N13">
        <v>31</v>
      </c>
      <c r="O13" t="b">
        <v>1</v>
      </c>
      <c r="P13" t="s">
        <v>8273</v>
      </c>
      <c r="Q13" t="s">
        <v>8274</v>
      </c>
    </row>
    <row r="14" spans="1:17" x14ac:dyDescent="0.2">
      <c r="A14">
        <v>1288</v>
      </c>
      <c r="B14" t="s">
        <v>1289</v>
      </c>
      <c r="C14" t="s">
        <v>5398</v>
      </c>
      <c r="D14">
        <v>4000</v>
      </c>
      <c r="E14">
        <v>4018</v>
      </c>
      <c r="F14">
        <v>100</v>
      </c>
      <c r="G14">
        <v>65.87</v>
      </c>
      <c r="H14" t="s">
        <v>8218</v>
      </c>
      <c r="I14" t="s">
        <v>8223</v>
      </c>
      <c r="J14" t="s">
        <v>8245</v>
      </c>
      <c r="K14">
        <v>42592.166666666664</v>
      </c>
      <c r="L14">
        <v>42561.154664351852</v>
      </c>
      <c r="M14" t="b">
        <v>0</v>
      </c>
      <c r="N14">
        <v>61</v>
      </c>
      <c r="O14" t="b">
        <v>1</v>
      </c>
      <c r="P14" t="s">
        <v>8273</v>
      </c>
      <c r="Q14" t="s">
        <v>8274</v>
      </c>
    </row>
    <row r="15" spans="1:17" x14ac:dyDescent="0.2">
      <c r="A15">
        <v>1289</v>
      </c>
      <c r="B15" t="s">
        <v>1290</v>
      </c>
      <c r="C15" t="s">
        <v>5399</v>
      </c>
      <c r="D15">
        <v>1500</v>
      </c>
      <c r="E15">
        <v>1876</v>
      </c>
      <c r="F15">
        <v>125</v>
      </c>
      <c r="G15">
        <v>36.08</v>
      </c>
      <c r="H15" t="s">
        <v>8218</v>
      </c>
      <c r="I15" t="s">
        <v>8223</v>
      </c>
      <c r="J15" t="s">
        <v>8245</v>
      </c>
      <c r="K15">
        <v>42739.134780092594</v>
      </c>
      <c r="L15">
        <v>42709.134780092594</v>
      </c>
      <c r="M15" t="b">
        <v>0</v>
      </c>
      <c r="N15">
        <v>52</v>
      </c>
      <c r="O15" t="b">
        <v>1</v>
      </c>
      <c r="P15" t="s">
        <v>8273</v>
      </c>
      <c r="Q15" t="s">
        <v>8274</v>
      </c>
    </row>
    <row r="16" spans="1:17" x14ac:dyDescent="0.2">
      <c r="A16">
        <v>1290</v>
      </c>
      <c r="B16" t="s">
        <v>1291</v>
      </c>
      <c r="C16" t="s">
        <v>5400</v>
      </c>
      <c r="D16">
        <v>3500</v>
      </c>
      <c r="E16">
        <v>3800</v>
      </c>
      <c r="F16">
        <v>109</v>
      </c>
      <c r="G16">
        <v>44.19</v>
      </c>
      <c r="H16" t="s">
        <v>8218</v>
      </c>
      <c r="I16" t="s">
        <v>8223</v>
      </c>
      <c r="J16" t="s">
        <v>8245</v>
      </c>
      <c r="K16">
        <v>42117.290972222225</v>
      </c>
      <c r="L16">
        <v>42086.614942129629</v>
      </c>
      <c r="M16" t="b">
        <v>0</v>
      </c>
      <c r="N16">
        <v>86</v>
      </c>
      <c r="O16" t="b">
        <v>1</v>
      </c>
      <c r="P16" t="s">
        <v>8273</v>
      </c>
      <c r="Q16" t="s">
        <v>8274</v>
      </c>
    </row>
    <row r="17" spans="1:17" x14ac:dyDescent="0.2">
      <c r="A17">
        <v>1291</v>
      </c>
      <c r="B17" t="s">
        <v>1292</v>
      </c>
      <c r="C17" t="s">
        <v>5401</v>
      </c>
      <c r="D17">
        <v>3000</v>
      </c>
      <c r="E17">
        <v>4371</v>
      </c>
      <c r="F17">
        <v>146</v>
      </c>
      <c r="G17">
        <v>104.07</v>
      </c>
      <c r="H17" t="s">
        <v>8218</v>
      </c>
      <c r="I17" t="s">
        <v>8223</v>
      </c>
      <c r="J17" t="s">
        <v>8245</v>
      </c>
      <c r="K17">
        <v>42101.291666666664</v>
      </c>
      <c r="L17">
        <v>42064.652673611112</v>
      </c>
      <c r="M17" t="b">
        <v>0</v>
      </c>
      <c r="N17">
        <v>42</v>
      </c>
      <c r="O17" t="b">
        <v>1</v>
      </c>
      <c r="P17" t="s">
        <v>8273</v>
      </c>
      <c r="Q17" t="s">
        <v>8274</v>
      </c>
    </row>
    <row r="18" spans="1:17" x14ac:dyDescent="0.2">
      <c r="A18">
        <v>1293</v>
      </c>
      <c r="B18" t="s">
        <v>1294</v>
      </c>
      <c r="C18" t="s">
        <v>5403</v>
      </c>
      <c r="D18">
        <v>15000</v>
      </c>
      <c r="E18">
        <v>15335</v>
      </c>
      <c r="F18">
        <v>102</v>
      </c>
      <c r="G18">
        <v>127.79</v>
      </c>
      <c r="H18" t="s">
        <v>8218</v>
      </c>
      <c r="I18" t="s">
        <v>8223</v>
      </c>
      <c r="J18" t="s">
        <v>8245</v>
      </c>
      <c r="K18">
        <v>42322.742719907408</v>
      </c>
      <c r="L18">
        <v>42292.701053240744</v>
      </c>
      <c r="M18" t="b">
        <v>0</v>
      </c>
      <c r="N18">
        <v>120</v>
      </c>
      <c r="O18" t="b">
        <v>1</v>
      </c>
      <c r="P18" t="s">
        <v>8273</v>
      </c>
      <c r="Q18" t="s">
        <v>8274</v>
      </c>
    </row>
    <row r="19" spans="1:17" x14ac:dyDescent="0.2">
      <c r="A19">
        <v>1297</v>
      </c>
      <c r="B19" t="s">
        <v>1298</v>
      </c>
      <c r="C19" t="s">
        <v>5407</v>
      </c>
      <c r="D19">
        <v>20000</v>
      </c>
      <c r="E19">
        <v>21905</v>
      </c>
      <c r="F19">
        <v>110</v>
      </c>
      <c r="G19">
        <v>92.04</v>
      </c>
      <c r="H19" t="s">
        <v>8218</v>
      </c>
      <c r="I19" t="s">
        <v>8223</v>
      </c>
      <c r="J19" t="s">
        <v>8245</v>
      </c>
      <c r="K19">
        <v>42491.747199074074</v>
      </c>
      <c r="L19">
        <v>42461.747199074074</v>
      </c>
      <c r="M19" t="b">
        <v>0</v>
      </c>
      <c r="N19">
        <v>238</v>
      </c>
      <c r="O19" t="b">
        <v>1</v>
      </c>
      <c r="P19" t="s">
        <v>8273</v>
      </c>
      <c r="Q19" t="s">
        <v>8274</v>
      </c>
    </row>
    <row r="20" spans="1:17" x14ac:dyDescent="0.2">
      <c r="A20">
        <v>1299</v>
      </c>
      <c r="B20" t="s">
        <v>1300</v>
      </c>
      <c r="C20" t="s">
        <v>5409</v>
      </c>
      <c r="D20">
        <v>3500</v>
      </c>
      <c r="E20">
        <v>4340</v>
      </c>
      <c r="F20">
        <v>124</v>
      </c>
      <c r="G20">
        <v>135.63</v>
      </c>
      <c r="H20" t="s">
        <v>8218</v>
      </c>
      <c r="I20" t="s">
        <v>8223</v>
      </c>
      <c r="J20" t="s">
        <v>8245</v>
      </c>
      <c r="K20">
        <v>42199.814340277779</v>
      </c>
      <c r="L20">
        <v>42169.814340277779</v>
      </c>
      <c r="M20" t="b">
        <v>0</v>
      </c>
      <c r="N20">
        <v>32</v>
      </c>
      <c r="O20" t="b">
        <v>1</v>
      </c>
      <c r="P20" t="s">
        <v>8273</v>
      </c>
      <c r="Q20" t="s">
        <v>8274</v>
      </c>
    </row>
    <row r="21" spans="1:17" x14ac:dyDescent="0.2">
      <c r="A21">
        <v>1300</v>
      </c>
      <c r="B21" t="s">
        <v>1301</v>
      </c>
      <c r="C21" t="s">
        <v>5410</v>
      </c>
      <c r="D21">
        <v>3000</v>
      </c>
      <c r="E21">
        <v>4050</v>
      </c>
      <c r="F21">
        <v>135</v>
      </c>
      <c r="G21">
        <v>168.75</v>
      </c>
      <c r="H21" t="s">
        <v>8218</v>
      </c>
      <c r="I21" t="s">
        <v>8223</v>
      </c>
      <c r="J21" t="s">
        <v>8245</v>
      </c>
      <c r="K21">
        <v>42522.789583333331</v>
      </c>
      <c r="L21">
        <v>42483.675208333334</v>
      </c>
      <c r="M21" t="b">
        <v>0</v>
      </c>
      <c r="N21">
        <v>24</v>
      </c>
      <c r="O21" t="b">
        <v>1</v>
      </c>
      <c r="P21" t="s">
        <v>8273</v>
      </c>
      <c r="Q21" t="s">
        <v>8274</v>
      </c>
    </row>
    <row r="22" spans="1:17" x14ac:dyDescent="0.2">
      <c r="A22">
        <v>1301</v>
      </c>
      <c r="B22" t="s">
        <v>1302</v>
      </c>
      <c r="C22" t="s">
        <v>5411</v>
      </c>
      <c r="D22">
        <v>2000</v>
      </c>
      <c r="E22">
        <v>2055</v>
      </c>
      <c r="F22">
        <v>103</v>
      </c>
      <c r="G22">
        <v>70.86</v>
      </c>
      <c r="H22" t="s">
        <v>8218</v>
      </c>
      <c r="I22" t="s">
        <v>8223</v>
      </c>
      <c r="J22" t="s">
        <v>8245</v>
      </c>
      <c r="K22">
        <v>42206.125</v>
      </c>
      <c r="L22">
        <v>42195.749745370369</v>
      </c>
      <c r="M22" t="b">
        <v>0</v>
      </c>
      <c r="N22">
        <v>29</v>
      </c>
      <c r="O22" t="b">
        <v>1</v>
      </c>
      <c r="P22" t="s">
        <v>8273</v>
      </c>
      <c r="Q22" t="s">
        <v>8274</v>
      </c>
    </row>
    <row r="23" spans="1:17" x14ac:dyDescent="0.2">
      <c r="A23">
        <v>1302</v>
      </c>
      <c r="B23" t="s">
        <v>1303</v>
      </c>
      <c r="C23" t="s">
        <v>5412</v>
      </c>
      <c r="D23">
        <v>2500</v>
      </c>
      <c r="E23">
        <v>2500</v>
      </c>
      <c r="F23">
        <v>100</v>
      </c>
      <c r="G23">
        <v>50</v>
      </c>
      <c r="H23" t="s">
        <v>8218</v>
      </c>
      <c r="I23" t="s">
        <v>8223</v>
      </c>
      <c r="J23" t="s">
        <v>8245</v>
      </c>
      <c r="K23">
        <v>42705.099664351852</v>
      </c>
      <c r="L23">
        <v>42675.057997685188</v>
      </c>
      <c r="M23" t="b">
        <v>0</v>
      </c>
      <c r="N23">
        <v>50</v>
      </c>
      <c r="O23" t="b">
        <v>1</v>
      </c>
      <c r="P23" t="s">
        <v>8273</v>
      </c>
      <c r="Q23" t="s">
        <v>8274</v>
      </c>
    </row>
    <row r="24" spans="1:17" x14ac:dyDescent="0.2">
      <c r="A24">
        <v>2781</v>
      </c>
      <c r="B24" t="s">
        <v>2781</v>
      </c>
      <c r="C24" t="s">
        <v>6891</v>
      </c>
      <c r="D24">
        <v>1250</v>
      </c>
      <c r="E24">
        <v>1316</v>
      </c>
      <c r="F24">
        <v>105</v>
      </c>
      <c r="G24">
        <v>47</v>
      </c>
      <c r="H24" t="s">
        <v>8218</v>
      </c>
      <c r="I24" t="s">
        <v>8223</v>
      </c>
      <c r="J24" t="s">
        <v>8245</v>
      </c>
      <c r="K24">
        <v>42047.291666666664</v>
      </c>
      <c r="L24">
        <v>42018.94159722222</v>
      </c>
      <c r="M24" t="b">
        <v>0</v>
      </c>
      <c r="N24">
        <v>28</v>
      </c>
      <c r="O24" t="b">
        <v>1</v>
      </c>
      <c r="P24" t="s">
        <v>8273</v>
      </c>
      <c r="Q24" t="s">
        <v>8274</v>
      </c>
    </row>
    <row r="25" spans="1:17" x14ac:dyDescent="0.2">
      <c r="A25">
        <v>2782</v>
      </c>
      <c r="B25" t="s">
        <v>2782</v>
      </c>
      <c r="C25" t="s">
        <v>6892</v>
      </c>
      <c r="D25">
        <v>1000</v>
      </c>
      <c r="E25">
        <v>1200</v>
      </c>
      <c r="F25">
        <v>120</v>
      </c>
      <c r="G25">
        <v>66.67</v>
      </c>
      <c r="H25" t="s">
        <v>8218</v>
      </c>
      <c r="I25" t="s">
        <v>8223</v>
      </c>
      <c r="J25" t="s">
        <v>8245</v>
      </c>
      <c r="K25">
        <v>42052.207638888889</v>
      </c>
      <c r="L25">
        <v>42026.924976851849</v>
      </c>
      <c r="M25" t="b">
        <v>0</v>
      </c>
      <c r="N25">
        <v>18</v>
      </c>
      <c r="O25" t="b">
        <v>1</v>
      </c>
      <c r="P25" t="s">
        <v>8273</v>
      </c>
      <c r="Q25" t="s">
        <v>8274</v>
      </c>
    </row>
    <row r="26" spans="1:17" x14ac:dyDescent="0.2">
      <c r="A26">
        <v>2784</v>
      </c>
      <c r="B26" t="s">
        <v>2784</v>
      </c>
      <c r="C26" t="s">
        <v>6894</v>
      </c>
      <c r="D26">
        <v>6000</v>
      </c>
      <c r="E26">
        <v>7140</v>
      </c>
      <c r="F26">
        <v>119</v>
      </c>
      <c r="G26">
        <v>66.11</v>
      </c>
      <c r="H26" t="s">
        <v>8218</v>
      </c>
      <c r="I26" t="s">
        <v>8223</v>
      </c>
      <c r="J26" t="s">
        <v>8245</v>
      </c>
      <c r="K26">
        <v>41941.787534722222</v>
      </c>
      <c r="L26">
        <v>41920.787534722222</v>
      </c>
      <c r="M26" t="b">
        <v>0</v>
      </c>
      <c r="N26">
        <v>108</v>
      </c>
      <c r="O26" t="b">
        <v>1</v>
      </c>
      <c r="P26" t="s">
        <v>8273</v>
      </c>
      <c r="Q26" t="s">
        <v>8274</v>
      </c>
    </row>
    <row r="27" spans="1:17" x14ac:dyDescent="0.2">
      <c r="A27">
        <v>2785</v>
      </c>
      <c r="B27" t="s">
        <v>2785</v>
      </c>
      <c r="C27" t="s">
        <v>6895</v>
      </c>
      <c r="D27">
        <v>5000</v>
      </c>
      <c r="E27">
        <v>5234</v>
      </c>
      <c r="F27">
        <v>105</v>
      </c>
      <c r="G27">
        <v>36.86</v>
      </c>
      <c r="H27" t="s">
        <v>8218</v>
      </c>
      <c r="I27" t="s">
        <v>8223</v>
      </c>
      <c r="J27" t="s">
        <v>8245</v>
      </c>
      <c r="K27">
        <v>42587.875</v>
      </c>
      <c r="L27">
        <v>42558.189432870371</v>
      </c>
      <c r="M27" t="b">
        <v>0</v>
      </c>
      <c r="N27">
        <v>142</v>
      </c>
      <c r="O27" t="b">
        <v>1</v>
      </c>
      <c r="P27" t="s">
        <v>8273</v>
      </c>
      <c r="Q27" t="s">
        <v>8274</v>
      </c>
    </row>
    <row r="28" spans="1:17" x14ac:dyDescent="0.2">
      <c r="A28">
        <v>2787</v>
      </c>
      <c r="B28" t="s">
        <v>2787</v>
      </c>
      <c r="C28" t="s">
        <v>6897</v>
      </c>
      <c r="D28">
        <v>1000</v>
      </c>
      <c r="E28">
        <v>1197</v>
      </c>
      <c r="F28">
        <v>120</v>
      </c>
      <c r="G28">
        <v>31.5</v>
      </c>
      <c r="H28" t="s">
        <v>8218</v>
      </c>
      <c r="I28" t="s">
        <v>8223</v>
      </c>
      <c r="J28" t="s">
        <v>8245</v>
      </c>
      <c r="K28">
        <v>41838.198518518519</v>
      </c>
      <c r="L28">
        <v>41808.198518518519</v>
      </c>
      <c r="M28" t="b">
        <v>0</v>
      </c>
      <c r="N28">
        <v>38</v>
      </c>
      <c r="O28" t="b">
        <v>1</v>
      </c>
      <c r="P28" t="s">
        <v>8273</v>
      </c>
      <c r="Q28" t="s">
        <v>8274</v>
      </c>
    </row>
    <row r="29" spans="1:17" x14ac:dyDescent="0.2">
      <c r="A29">
        <v>2788</v>
      </c>
      <c r="B29" t="s">
        <v>2788</v>
      </c>
      <c r="C29" t="s">
        <v>6898</v>
      </c>
      <c r="D29">
        <v>2000</v>
      </c>
      <c r="E29">
        <v>2050</v>
      </c>
      <c r="F29">
        <v>103</v>
      </c>
      <c r="G29">
        <v>102.5</v>
      </c>
      <c r="H29" t="s">
        <v>8218</v>
      </c>
      <c r="I29" t="s">
        <v>8223</v>
      </c>
      <c r="J29" t="s">
        <v>8245</v>
      </c>
      <c r="K29">
        <v>42580.701886574076</v>
      </c>
      <c r="L29">
        <v>42550.701886574076</v>
      </c>
      <c r="M29" t="b">
        <v>0</v>
      </c>
      <c r="N29">
        <v>20</v>
      </c>
      <c r="O29" t="b">
        <v>1</v>
      </c>
      <c r="P29" t="s">
        <v>8273</v>
      </c>
      <c r="Q29" t="s">
        <v>8274</v>
      </c>
    </row>
    <row r="30" spans="1:17" x14ac:dyDescent="0.2">
      <c r="A30">
        <v>2789</v>
      </c>
      <c r="B30" t="s">
        <v>2789</v>
      </c>
      <c r="C30" t="s">
        <v>6899</v>
      </c>
      <c r="D30">
        <v>3000</v>
      </c>
      <c r="E30">
        <v>3035</v>
      </c>
      <c r="F30">
        <v>101</v>
      </c>
      <c r="G30">
        <v>126.46</v>
      </c>
      <c r="H30" t="s">
        <v>8218</v>
      </c>
      <c r="I30" t="s">
        <v>8223</v>
      </c>
      <c r="J30" t="s">
        <v>8245</v>
      </c>
      <c r="K30">
        <v>42075.166666666664</v>
      </c>
      <c r="L30">
        <v>42056.013124999998</v>
      </c>
      <c r="M30" t="b">
        <v>0</v>
      </c>
      <c r="N30">
        <v>24</v>
      </c>
      <c r="O30" t="b">
        <v>1</v>
      </c>
      <c r="P30" t="s">
        <v>8273</v>
      </c>
      <c r="Q30" t="s">
        <v>8274</v>
      </c>
    </row>
    <row r="31" spans="1:17" x14ac:dyDescent="0.2">
      <c r="A31">
        <v>2790</v>
      </c>
      <c r="B31" t="s">
        <v>2790</v>
      </c>
      <c r="C31" t="s">
        <v>6900</v>
      </c>
      <c r="D31">
        <v>3000</v>
      </c>
      <c r="E31">
        <v>3160</v>
      </c>
      <c r="F31">
        <v>105</v>
      </c>
      <c r="G31">
        <v>47.88</v>
      </c>
      <c r="H31" t="s">
        <v>8218</v>
      </c>
      <c r="I31" t="s">
        <v>8223</v>
      </c>
      <c r="J31" t="s">
        <v>8245</v>
      </c>
      <c r="K31">
        <v>42046.938692129632</v>
      </c>
      <c r="L31">
        <v>42016.938692129632</v>
      </c>
      <c r="M31" t="b">
        <v>0</v>
      </c>
      <c r="N31">
        <v>66</v>
      </c>
      <c r="O31" t="b">
        <v>1</v>
      </c>
      <c r="P31" t="s">
        <v>8273</v>
      </c>
      <c r="Q31" t="s">
        <v>8274</v>
      </c>
    </row>
    <row r="32" spans="1:17" x14ac:dyDescent="0.2">
      <c r="A32">
        <v>2791</v>
      </c>
      <c r="B32" t="s">
        <v>2791</v>
      </c>
      <c r="C32" t="s">
        <v>6901</v>
      </c>
      <c r="D32">
        <v>2000</v>
      </c>
      <c r="E32">
        <v>2050</v>
      </c>
      <c r="F32">
        <v>103</v>
      </c>
      <c r="G32">
        <v>73.209999999999994</v>
      </c>
      <c r="H32" t="s">
        <v>8218</v>
      </c>
      <c r="I32" t="s">
        <v>8223</v>
      </c>
      <c r="J32" t="s">
        <v>8245</v>
      </c>
      <c r="K32">
        <v>42622.166666666664</v>
      </c>
      <c r="L32">
        <v>42591.899988425925</v>
      </c>
      <c r="M32" t="b">
        <v>0</v>
      </c>
      <c r="N32">
        <v>28</v>
      </c>
      <c r="O32" t="b">
        <v>1</v>
      </c>
      <c r="P32" t="s">
        <v>8273</v>
      </c>
      <c r="Q32" t="s">
        <v>8274</v>
      </c>
    </row>
    <row r="33" spans="1:17" x14ac:dyDescent="0.2">
      <c r="A33">
        <v>2792</v>
      </c>
      <c r="B33" t="s">
        <v>2792</v>
      </c>
      <c r="C33" t="s">
        <v>6902</v>
      </c>
      <c r="D33">
        <v>2000</v>
      </c>
      <c r="E33">
        <v>2152</v>
      </c>
      <c r="F33">
        <v>108</v>
      </c>
      <c r="G33">
        <v>89.67</v>
      </c>
      <c r="H33" t="s">
        <v>8218</v>
      </c>
      <c r="I33" t="s">
        <v>8223</v>
      </c>
      <c r="J33" t="s">
        <v>8245</v>
      </c>
      <c r="K33">
        <v>42228.231006944443</v>
      </c>
      <c r="L33">
        <v>42183.231006944443</v>
      </c>
      <c r="M33" t="b">
        <v>0</v>
      </c>
      <c r="N33">
        <v>24</v>
      </c>
      <c r="O33" t="b">
        <v>1</v>
      </c>
      <c r="P33" t="s">
        <v>8273</v>
      </c>
      <c r="Q33" t="s">
        <v>8274</v>
      </c>
    </row>
    <row r="34" spans="1:17" x14ac:dyDescent="0.2">
      <c r="A34">
        <v>2795</v>
      </c>
      <c r="B34" t="s">
        <v>2795</v>
      </c>
      <c r="C34" t="s">
        <v>6905</v>
      </c>
      <c r="D34">
        <v>700</v>
      </c>
      <c r="E34">
        <v>730</v>
      </c>
      <c r="F34">
        <v>104</v>
      </c>
      <c r="G34">
        <v>36.5</v>
      </c>
      <c r="H34" t="s">
        <v>8218</v>
      </c>
      <c r="I34" t="s">
        <v>8223</v>
      </c>
      <c r="J34" t="s">
        <v>8245</v>
      </c>
      <c r="K34">
        <v>41796.958333333336</v>
      </c>
      <c r="L34">
        <v>41780.525937500002</v>
      </c>
      <c r="M34" t="b">
        <v>0</v>
      </c>
      <c r="N34">
        <v>20</v>
      </c>
      <c r="O34" t="b">
        <v>1</v>
      </c>
      <c r="P34" t="s">
        <v>8273</v>
      </c>
      <c r="Q34" t="s">
        <v>8274</v>
      </c>
    </row>
    <row r="35" spans="1:17" x14ac:dyDescent="0.2">
      <c r="A35">
        <v>2803</v>
      </c>
      <c r="B35" t="s">
        <v>2803</v>
      </c>
      <c r="C35" t="s">
        <v>6913</v>
      </c>
      <c r="D35">
        <v>10000</v>
      </c>
      <c r="E35">
        <v>12795</v>
      </c>
      <c r="F35">
        <v>128</v>
      </c>
      <c r="G35">
        <v>90.74</v>
      </c>
      <c r="H35" t="s">
        <v>8218</v>
      </c>
      <c r="I35" t="s">
        <v>8223</v>
      </c>
      <c r="J35" t="s">
        <v>8245</v>
      </c>
      <c r="K35">
        <v>42201</v>
      </c>
      <c r="L35">
        <v>42158.065694444442</v>
      </c>
      <c r="M35" t="b">
        <v>0</v>
      </c>
      <c r="N35">
        <v>141</v>
      </c>
      <c r="O35" t="b">
        <v>1</v>
      </c>
      <c r="P35" t="s">
        <v>8273</v>
      </c>
      <c r="Q35" t="s">
        <v>8274</v>
      </c>
    </row>
    <row r="36" spans="1:17" x14ac:dyDescent="0.2">
      <c r="A36">
        <v>2807</v>
      </c>
      <c r="B36" t="s">
        <v>2807</v>
      </c>
      <c r="C36" t="s">
        <v>6917</v>
      </c>
      <c r="D36">
        <v>5000</v>
      </c>
      <c r="E36">
        <v>6300</v>
      </c>
      <c r="F36">
        <v>126</v>
      </c>
      <c r="G36">
        <v>67.739999999999995</v>
      </c>
      <c r="H36" t="s">
        <v>8218</v>
      </c>
      <c r="I36" t="s">
        <v>8223</v>
      </c>
      <c r="J36" t="s">
        <v>8245</v>
      </c>
      <c r="K36">
        <v>42184.873124999998</v>
      </c>
      <c r="L36">
        <v>42154.873124999998</v>
      </c>
      <c r="M36" t="b">
        <v>0</v>
      </c>
      <c r="N36">
        <v>93</v>
      </c>
      <c r="O36" t="b">
        <v>1</v>
      </c>
      <c r="P36" t="s">
        <v>8273</v>
      </c>
      <c r="Q36" t="s">
        <v>8274</v>
      </c>
    </row>
    <row r="37" spans="1:17" x14ac:dyDescent="0.2">
      <c r="A37">
        <v>2808</v>
      </c>
      <c r="B37" t="s">
        <v>2808</v>
      </c>
      <c r="C37" t="s">
        <v>6918</v>
      </c>
      <c r="D37">
        <v>4500</v>
      </c>
      <c r="E37">
        <v>4511</v>
      </c>
      <c r="F37">
        <v>100</v>
      </c>
      <c r="G37">
        <v>65.38</v>
      </c>
      <c r="H37" t="s">
        <v>8218</v>
      </c>
      <c r="I37" t="s">
        <v>8223</v>
      </c>
      <c r="J37" t="s">
        <v>8245</v>
      </c>
      <c r="K37">
        <v>42238.84646990741</v>
      </c>
      <c r="L37">
        <v>42208.84646990741</v>
      </c>
      <c r="M37" t="b">
        <v>0</v>
      </c>
      <c r="N37">
        <v>69</v>
      </c>
      <c r="O37" t="b">
        <v>1</v>
      </c>
      <c r="P37" t="s">
        <v>8273</v>
      </c>
      <c r="Q37" t="s">
        <v>8274</v>
      </c>
    </row>
    <row r="38" spans="1:17" x14ac:dyDescent="0.2">
      <c r="A38">
        <v>2809</v>
      </c>
      <c r="B38" t="s">
        <v>2809</v>
      </c>
      <c r="C38" t="s">
        <v>6919</v>
      </c>
      <c r="D38">
        <v>2500</v>
      </c>
      <c r="E38">
        <v>2560</v>
      </c>
      <c r="F38">
        <v>102</v>
      </c>
      <c r="G38">
        <v>121.9</v>
      </c>
      <c r="H38" t="s">
        <v>8218</v>
      </c>
      <c r="I38" t="s">
        <v>8223</v>
      </c>
      <c r="J38" t="s">
        <v>8245</v>
      </c>
      <c r="K38">
        <v>42459.61041666667</v>
      </c>
      <c r="L38">
        <v>42451.496817129628</v>
      </c>
      <c r="M38" t="b">
        <v>0</v>
      </c>
      <c r="N38">
        <v>21</v>
      </c>
      <c r="O38" t="b">
        <v>1</v>
      </c>
      <c r="P38" t="s">
        <v>8273</v>
      </c>
      <c r="Q38" t="s">
        <v>8274</v>
      </c>
    </row>
    <row r="39" spans="1:17" x14ac:dyDescent="0.2">
      <c r="A39">
        <v>2810</v>
      </c>
      <c r="B39" t="s">
        <v>2810</v>
      </c>
      <c r="C39" t="s">
        <v>6920</v>
      </c>
      <c r="D39">
        <v>2500</v>
      </c>
      <c r="E39">
        <v>2705</v>
      </c>
      <c r="F39">
        <v>108</v>
      </c>
      <c r="G39">
        <v>47.46</v>
      </c>
      <c r="H39" t="s">
        <v>8218</v>
      </c>
      <c r="I39" t="s">
        <v>8223</v>
      </c>
      <c r="J39" t="s">
        <v>8245</v>
      </c>
      <c r="K39">
        <v>41791.165972222225</v>
      </c>
      <c r="L39">
        <v>41759.13962962963</v>
      </c>
      <c r="M39" t="b">
        <v>0</v>
      </c>
      <c r="N39">
        <v>57</v>
      </c>
      <c r="O39" t="b">
        <v>1</v>
      </c>
      <c r="P39" t="s">
        <v>8273</v>
      </c>
      <c r="Q39" t="s">
        <v>8274</v>
      </c>
    </row>
    <row r="40" spans="1:17" x14ac:dyDescent="0.2">
      <c r="A40">
        <v>2813</v>
      </c>
      <c r="B40" t="s">
        <v>2813</v>
      </c>
      <c r="C40" t="s">
        <v>6923</v>
      </c>
      <c r="D40">
        <v>2800</v>
      </c>
      <c r="E40">
        <v>3572.12</v>
      </c>
      <c r="F40">
        <v>128</v>
      </c>
      <c r="G40">
        <v>37.21</v>
      </c>
      <c r="H40" t="s">
        <v>8218</v>
      </c>
      <c r="I40" t="s">
        <v>8223</v>
      </c>
      <c r="J40" t="s">
        <v>8245</v>
      </c>
      <c r="K40">
        <v>42718.742604166669</v>
      </c>
      <c r="L40">
        <v>42693.742604166669</v>
      </c>
      <c r="M40" t="b">
        <v>0</v>
      </c>
      <c r="N40">
        <v>96</v>
      </c>
      <c r="O40" t="b">
        <v>1</v>
      </c>
      <c r="P40" t="s">
        <v>8273</v>
      </c>
      <c r="Q40" t="s">
        <v>8274</v>
      </c>
    </row>
    <row r="41" spans="1:17" x14ac:dyDescent="0.2">
      <c r="A41">
        <v>2818</v>
      </c>
      <c r="B41" t="s">
        <v>2818</v>
      </c>
      <c r="C41" t="s">
        <v>6928</v>
      </c>
      <c r="D41">
        <v>10000</v>
      </c>
      <c r="E41">
        <v>10603</v>
      </c>
      <c r="F41">
        <v>106</v>
      </c>
      <c r="G41">
        <v>103.95</v>
      </c>
      <c r="H41" t="s">
        <v>8218</v>
      </c>
      <c r="I41" t="s">
        <v>8223</v>
      </c>
      <c r="J41" t="s">
        <v>8245</v>
      </c>
      <c r="K41">
        <v>42270.598217592589</v>
      </c>
      <c r="L41">
        <v>42250.598217592589</v>
      </c>
      <c r="M41" t="b">
        <v>0</v>
      </c>
      <c r="N41">
        <v>102</v>
      </c>
      <c r="O41" t="b">
        <v>1</v>
      </c>
      <c r="P41" t="s">
        <v>8273</v>
      </c>
      <c r="Q41" t="s">
        <v>8274</v>
      </c>
    </row>
    <row r="42" spans="1:17" x14ac:dyDescent="0.2">
      <c r="A42">
        <v>2822</v>
      </c>
      <c r="B42" t="s">
        <v>2822</v>
      </c>
      <c r="C42" t="s">
        <v>6932</v>
      </c>
      <c r="D42">
        <v>6000</v>
      </c>
      <c r="E42">
        <v>6000</v>
      </c>
      <c r="F42">
        <v>100</v>
      </c>
      <c r="G42">
        <v>63.83</v>
      </c>
      <c r="H42" t="s">
        <v>8218</v>
      </c>
      <c r="I42" t="s">
        <v>8223</v>
      </c>
      <c r="J42" t="s">
        <v>8245</v>
      </c>
      <c r="K42">
        <v>42090.642268518517</v>
      </c>
      <c r="L42">
        <v>42060.683935185189</v>
      </c>
      <c r="M42" t="b">
        <v>0</v>
      </c>
      <c r="N42">
        <v>94</v>
      </c>
      <c r="O42" t="b">
        <v>1</v>
      </c>
      <c r="P42" t="s">
        <v>8273</v>
      </c>
      <c r="Q42" t="s">
        <v>8274</v>
      </c>
    </row>
    <row r="43" spans="1:17" x14ac:dyDescent="0.2">
      <c r="A43">
        <v>2824</v>
      </c>
      <c r="B43" t="s">
        <v>2824</v>
      </c>
      <c r="C43" t="s">
        <v>6934</v>
      </c>
      <c r="D43">
        <v>650</v>
      </c>
      <c r="E43">
        <v>760</v>
      </c>
      <c r="F43">
        <v>117</v>
      </c>
      <c r="G43">
        <v>50.67</v>
      </c>
      <c r="H43" t="s">
        <v>8218</v>
      </c>
      <c r="I43" t="s">
        <v>8223</v>
      </c>
      <c r="J43" t="s">
        <v>8245</v>
      </c>
      <c r="K43">
        <v>42168.071527777778</v>
      </c>
      <c r="L43">
        <v>42136.270787037036</v>
      </c>
      <c r="M43" t="b">
        <v>0</v>
      </c>
      <c r="N43">
        <v>15</v>
      </c>
      <c r="O43" t="b">
        <v>1</v>
      </c>
      <c r="P43" t="s">
        <v>8273</v>
      </c>
      <c r="Q43" t="s">
        <v>8274</v>
      </c>
    </row>
    <row r="44" spans="1:17" x14ac:dyDescent="0.2">
      <c r="A44">
        <v>2826</v>
      </c>
      <c r="B44" t="s">
        <v>2826</v>
      </c>
      <c r="C44" t="s">
        <v>6936</v>
      </c>
      <c r="D44">
        <v>2000</v>
      </c>
      <c r="E44">
        <v>2155</v>
      </c>
      <c r="F44">
        <v>108</v>
      </c>
      <c r="G44">
        <v>113.42</v>
      </c>
      <c r="H44" t="s">
        <v>8218</v>
      </c>
      <c r="I44" t="s">
        <v>8223</v>
      </c>
      <c r="J44" t="s">
        <v>8245</v>
      </c>
      <c r="K44">
        <v>42195.291666666664</v>
      </c>
      <c r="L44">
        <v>42171.034861111111</v>
      </c>
      <c r="M44" t="b">
        <v>0</v>
      </c>
      <c r="N44">
        <v>19</v>
      </c>
      <c r="O44" t="b">
        <v>1</v>
      </c>
      <c r="P44" t="s">
        <v>8273</v>
      </c>
      <c r="Q44" t="s">
        <v>8274</v>
      </c>
    </row>
    <row r="45" spans="1:17" x14ac:dyDescent="0.2">
      <c r="A45">
        <v>2827</v>
      </c>
      <c r="B45" t="s">
        <v>2827</v>
      </c>
      <c r="C45" t="s">
        <v>6937</v>
      </c>
      <c r="D45">
        <v>2000</v>
      </c>
      <c r="E45">
        <v>2405</v>
      </c>
      <c r="F45">
        <v>120</v>
      </c>
      <c r="G45">
        <v>104.57</v>
      </c>
      <c r="H45" t="s">
        <v>8218</v>
      </c>
      <c r="I45" t="s">
        <v>8223</v>
      </c>
      <c r="J45" t="s">
        <v>8245</v>
      </c>
      <c r="K45">
        <v>42524.6875</v>
      </c>
      <c r="L45">
        <v>42494.683634259258</v>
      </c>
      <c r="M45" t="b">
        <v>0</v>
      </c>
      <c r="N45">
        <v>23</v>
      </c>
      <c r="O45" t="b">
        <v>1</v>
      </c>
      <c r="P45" t="s">
        <v>8273</v>
      </c>
      <c r="Q45" t="s">
        <v>8274</v>
      </c>
    </row>
    <row r="46" spans="1:17" x14ac:dyDescent="0.2">
      <c r="A46">
        <v>2830</v>
      </c>
      <c r="B46" t="s">
        <v>2830</v>
      </c>
      <c r="C46" t="s">
        <v>6940</v>
      </c>
      <c r="D46">
        <v>3000</v>
      </c>
      <c r="E46">
        <v>3000</v>
      </c>
      <c r="F46">
        <v>100</v>
      </c>
      <c r="G46">
        <v>272.73</v>
      </c>
      <c r="H46" t="s">
        <v>8218</v>
      </c>
      <c r="I46" t="s">
        <v>8223</v>
      </c>
      <c r="J46" t="s">
        <v>8245</v>
      </c>
      <c r="K46">
        <v>41771.165972222225</v>
      </c>
      <c r="L46">
        <v>41758.839675925927</v>
      </c>
      <c r="M46" t="b">
        <v>0</v>
      </c>
      <c r="N46">
        <v>11</v>
      </c>
      <c r="O46" t="b">
        <v>1</v>
      </c>
      <c r="P46" t="s">
        <v>8273</v>
      </c>
      <c r="Q46" t="s">
        <v>8274</v>
      </c>
    </row>
    <row r="47" spans="1:17" x14ac:dyDescent="0.2">
      <c r="A47">
        <v>2831</v>
      </c>
      <c r="B47" t="s">
        <v>2831</v>
      </c>
      <c r="C47" t="s">
        <v>6941</v>
      </c>
      <c r="D47">
        <v>3000</v>
      </c>
      <c r="E47">
        <v>3320</v>
      </c>
      <c r="F47">
        <v>111</v>
      </c>
      <c r="G47">
        <v>63.85</v>
      </c>
      <c r="H47" t="s">
        <v>8218</v>
      </c>
      <c r="I47" t="s">
        <v>8223</v>
      </c>
      <c r="J47" t="s">
        <v>8245</v>
      </c>
      <c r="K47">
        <v>42201.824884259258</v>
      </c>
      <c r="L47">
        <v>42171.824884259258</v>
      </c>
      <c r="M47" t="b">
        <v>0</v>
      </c>
      <c r="N47">
        <v>52</v>
      </c>
      <c r="O47" t="b">
        <v>1</v>
      </c>
      <c r="P47" t="s">
        <v>8273</v>
      </c>
      <c r="Q47" t="s">
        <v>8274</v>
      </c>
    </row>
    <row r="48" spans="1:17" x14ac:dyDescent="0.2">
      <c r="A48">
        <v>2833</v>
      </c>
      <c r="B48" t="s">
        <v>2833</v>
      </c>
      <c r="C48" t="s">
        <v>6943</v>
      </c>
      <c r="D48">
        <v>2700</v>
      </c>
      <c r="E48">
        <v>2923</v>
      </c>
      <c r="F48">
        <v>108</v>
      </c>
      <c r="G48">
        <v>83.51</v>
      </c>
      <c r="H48" t="s">
        <v>8218</v>
      </c>
      <c r="I48" t="s">
        <v>8223</v>
      </c>
      <c r="J48" t="s">
        <v>8245</v>
      </c>
      <c r="K48">
        <v>42288.083333333336</v>
      </c>
      <c r="L48">
        <v>42268.127696759257</v>
      </c>
      <c r="M48" t="b">
        <v>0</v>
      </c>
      <c r="N48">
        <v>35</v>
      </c>
      <c r="O48" t="b">
        <v>1</v>
      </c>
      <c r="P48" t="s">
        <v>8273</v>
      </c>
      <c r="Q48" t="s">
        <v>8274</v>
      </c>
    </row>
    <row r="49" spans="1:17" x14ac:dyDescent="0.2">
      <c r="A49">
        <v>2836</v>
      </c>
      <c r="B49" t="s">
        <v>2836</v>
      </c>
      <c r="C49" t="s">
        <v>6946</v>
      </c>
      <c r="D49">
        <v>450</v>
      </c>
      <c r="E49">
        <v>485</v>
      </c>
      <c r="F49">
        <v>108</v>
      </c>
      <c r="G49">
        <v>44.09</v>
      </c>
      <c r="H49" t="s">
        <v>8218</v>
      </c>
      <c r="I49" t="s">
        <v>8223</v>
      </c>
      <c r="J49" t="s">
        <v>8245</v>
      </c>
      <c r="K49">
        <v>42784.207638888889</v>
      </c>
      <c r="L49">
        <v>42746.261782407404</v>
      </c>
      <c r="M49" t="b">
        <v>0</v>
      </c>
      <c r="N49">
        <v>11</v>
      </c>
      <c r="O49" t="b">
        <v>1</v>
      </c>
      <c r="P49" t="s">
        <v>8273</v>
      </c>
      <c r="Q49" t="s">
        <v>8274</v>
      </c>
    </row>
    <row r="50" spans="1:17" x14ac:dyDescent="0.2">
      <c r="A50">
        <v>2838</v>
      </c>
      <c r="B50" t="s">
        <v>2838</v>
      </c>
      <c r="C50" t="s">
        <v>6948</v>
      </c>
      <c r="D50">
        <v>2000</v>
      </c>
      <c r="E50">
        <v>2405</v>
      </c>
      <c r="F50">
        <v>120</v>
      </c>
      <c r="G50">
        <v>44.54</v>
      </c>
      <c r="H50" t="s">
        <v>8218</v>
      </c>
      <c r="I50" t="s">
        <v>8223</v>
      </c>
      <c r="J50" t="s">
        <v>8245</v>
      </c>
      <c r="K50">
        <v>41864.916666666664</v>
      </c>
      <c r="L50">
        <v>41842.607592592591</v>
      </c>
      <c r="M50" t="b">
        <v>0</v>
      </c>
      <c r="N50">
        <v>54</v>
      </c>
      <c r="O50" t="b">
        <v>1</v>
      </c>
      <c r="P50" t="s">
        <v>8273</v>
      </c>
      <c r="Q50" t="s">
        <v>8274</v>
      </c>
    </row>
    <row r="51" spans="1:17" x14ac:dyDescent="0.2">
      <c r="A51">
        <v>2839</v>
      </c>
      <c r="B51" t="s">
        <v>2839</v>
      </c>
      <c r="C51" t="s">
        <v>6949</v>
      </c>
      <c r="D51">
        <v>3500</v>
      </c>
      <c r="E51">
        <v>3900</v>
      </c>
      <c r="F51">
        <v>111</v>
      </c>
      <c r="G51">
        <v>125.81</v>
      </c>
      <c r="H51" t="s">
        <v>8218</v>
      </c>
      <c r="I51" t="s">
        <v>8223</v>
      </c>
      <c r="J51" t="s">
        <v>8245</v>
      </c>
      <c r="K51">
        <v>41876.207638888889</v>
      </c>
      <c r="L51">
        <v>41853.240208333336</v>
      </c>
      <c r="M51" t="b">
        <v>0</v>
      </c>
      <c r="N51">
        <v>31</v>
      </c>
      <c r="O51" t="b">
        <v>1</v>
      </c>
      <c r="P51" t="s">
        <v>8273</v>
      </c>
      <c r="Q51" t="s">
        <v>8274</v>
      </c>
    </row>
    <row r="52" spans="1:17" x14ac:dyDescent="0.2">
      <c r="A52">
        <v>2961</v>
      </c>
      <c r="B52" t="s">
        <v>2961</v>
      </c>
      <c r="C52" t="s">
        <v>7071</v>
      </c>
      <c r="D52">
        <v>5000</v>
      </c>
      <c r="E52">
        <v>5481</v>
      </c>
      <c r="F52">
        <v>110</v>
      </c>
      <c r="G52">
        <v>50.75</v>
      </c>
      <c r="H52" t="s">
        <v>8218</v>
      </c>
      <c r="I52" t="s">
        <v>8223</v>
      </c>
      <c r="J52" t="s">
        <v>8245</v>
      </c>
      <c r="K52">
        <v>42089.166666666664</v>
      </c>
      <c r="L52">
        <v>42061.212488425925</v>
      </c>
      <c r="M52" t="b">
        <v>0</v>
      </c>
      <c r="N52">
        <v>108</v>
      </c>
      <c r="O52" t="b">
        <v>1</v>
      </c>
      <c r="P52" t="s">
        <v>8273</v>
      </c>
      <c r="Q52" t="s">
        <v>8274</v>
      </c>
    </row>
    <row r="53" spans="1:17" x14ac:dyDescent="0.2">
      <c r="A53">
        <v>2962</v>
      </c>
      <c r="B53" t="s">
        <v>2962</v>
      </c>
      <c r="C53" t="s">
        <v>7072</v>
      </c>
      <c r="D53">
        <v>1000</v>
      </c>
      <c r="E53">
        <v>1218</v>
      </c>
      <c r="F53">
        <v>122</v>
      </c>
      <c r="G53">
        <v>60.9</v>
      </c>
      <c r="H53" t="s">
        <v>8218</v>
      </c>
      <c r="I53" t="s">
        <v>8223</v>
      </c>
      <c r="J53" t="s">
        <v>8245</v>
      </c>
      <c r="K53">
        <v>42064.290972222225</v>
      </c>
      <c r="L53">
        <v>42036.24428240741</v>
      </c>
      <c r="M53" t="b">
        <v>0</v>
      </c>
      <c r="N53">
        <v>20</v>
      </c>
      <c r="O53" t="b">
        <v>1</v>
      </c>
      <c r="P53" t="s">
        <v>8273</v>
      </c>
      <c r="Q53" t="s">
        <v>8274</v>
      </c>
    </row>
    <row r="54" spans="1:17" x14ac:dyDescent="0.2">
      <c r="A54">
        <v>2963</v>
      </c>
      <c r="B54" t="s">
        <v>2963</v>
      </c>
      <c r="C54" t="s">
        <v>7073</v>
      </c>
      <c r="D54">
        <v>10000</v>
      </c>
      <c r="E54">
        <v>10685</v>
      </c>
      <c r="F54">
        <v>107</v>
      </c>
      <c r="G54">
        <v>109.03</v>
      </c>
      <c r="H54" t="s">
        <v>8218</v>
      </c>
      <c r="I54" t="s">
        <v>8223</v>
      </c>
      <c r="J54" t="s">
        <v>8245</v>
      </c>
      <c r="K54">
        <v>42187.470185185186</v>
      </c>
      <c r="L54">
        <v>42157.470185185186</v>
      </c>
      <c r="M54" t="b">
        <v>0</v>
      </c>
      <c r="N54">
        <v>98</v>
      </c>
      <c r="O54" t="b">
        <v>1</v>
      </c>
      <c r="P54" t="s">
        <v>8273</v>
      </c>
      <c r="Q54" t="s">
        <v>8274</v>
      </c>
    </row>
    <row r="55" spans="1:17" x14ac:dyDescent="0.2">
      <c r="A55">
        <v>2964</v>
      </c>
      <c r="B55" t="s">
        <v>2964</v>
      </c>
      <c r="C55" t="s">
        <v>7074</v>
      </c>
      <c r="D55">
        <v>5000</v>
      </c>
      <c r="E55">
        <v>5035.6899999999996</v>
      </c>
      <c r="F55">
        <v>101</v>
      </c>
      <c r="G55">
        <v>25.69</v>
      </c>
      <c r="H55" t="s">
        <v>8218</v>
      </c>
      <c r="I55" t="s">
        <v>8223</v>
      </c>
      <c r="J55" t="s">
        <v>8245</v>
      </c>
      <c r="K55">
        <v>41857.897222222222</v>
      </c>
      <c r="L55">
        <v>41827.909942129627</v>
      </c>
      <c r="M55" t="b">
        <v>0</v>
      </c>
      <c r="N55">
        <v>196</v>
      </c>
      <c r="O55" t="b">
        <v>1</v>
      </c>
      <c r="P55" t="s">
        <v>8273</v>
      </c>
      <c r="Q55" t="s">
        <v>8274</v>
      </c>
    </row>
    <row r="56" spans="1:17" x14ac:dyDescent="0.2">
      <c r="A56">
        <v>2965</v>
      </c>
      <c r="B56" t="s">
        <v>2965</v>
      </c>
      <c r="C56" t="s">
        <v>7075</v>
      </c>
      <c r="D56">
        <v>1500</v>
      </c>
      <c r="E56">
        <v>1635</v>
      </c>
      <c r="F56">
        <v>109</v>
      </c>
      <c r="G56">
        <v>41.92</v>
      </c>
      <c r="H56" t="s">
        <v>8218</v>
      </c>
      <c r="I56" t="s">
        <v>8223</v>
      </c>
      <c r="J56" t="s">
        <v>8245</v>
      </c>
      <c r="K56">
        <v>42192.729548611111</v>
      </c>
      <c r="L56">
        <v>42162.729548611111</v>
      </c>
      <c r="M56" t="b">
        <v>0</v>
      </c>
      <c r="N56">
        <v>39</v>
      </c>
      <c r="O56" t="b">
        <v>1</v>
      </c>
      <c r="P56" t="s">
        <v>8273</v>
      </c>
      <c r="Q56" t="s">
        <v>8274</v>
      </c>
    </row>
    <row r="57" spans="1:17" x14ac:dyDescent="0.2">
      <c r="A57">
        <v>2966</v>
      </c>
      <c r="B57" t="s">
        <v>2966</v>
      </c>
      <c r="C57" t="s">
        <v>7076</v>
      </c>
      <c r="D57">
        <v>10000</v>
      </c>
      <c r="E57">
        <v>11363</v>
      </c>
      <c r="F57">
        <v>114</v>
      </c>
      <c r="G57">
        <v>88.77</v>
      </c>
      <c r="H57" t="s">
        <v>8218</v>
      </c>
      <c r="I57" t="s">
        <v>8223</v>
      </c>
      <c r="J57" t="s">
        <v>8245</v>
      </c>
      <c r="K57">
        <v>42263.738564814812</v>
      </c>
      <c r="L57">
        <v>42233.738564814812</v>
      </c>
      <c r="M57" t="b">
        <v>0</v>
      </c>
      <c r="N57">
        <v>128</v>
      </c>
      <c r="O57" t="b">
        <v>1</v>
      </c>
      <c r="P57" t="s">
        <v>8273</v>
      </c>
      <c r="Q57" t="s">
        <v>8274</v>
      </c>
    </row>
    <row r="58" spans="1:17" x14ac:dyDescent="0.2">
      <c r="A58">
        <v>2967</v>
      </c>
      <c r="B58" t="s">
        <v>2967</v>
      </c>
      <c r="C58" t="s">
        <v>7077</v>
      </c>
      <c r="D58">
        <v>5000</v>
      </c>
      <c r="E58">
        <v>5696</v>
      </c>
      <c r="F58">
        <v>114</v>
      </c>
      <c r="G58">
        <v>80.23</v>
      </c>
      <c r="H58" t="s">
        <v>8218</v>
      </c>
      <c r="I58" t="s">
        <v>8223</v>
      </c>
      <c r="J58" t="s">
        <v>8245</v>
      </c>
      <c r="K58">
        <v>42072.156157407408</v>
      </c>
      <c r="L58">
        <v>42042.197824074072</v>
      </c>
      <c r="M58" t="b">
        <v>0</v>
      </c>
      <c r="N58">
        <v>71</v>
      </c>
      <c r="O58" t="b">
        <v>1</v>
      </c>
      <c r="P58" t="s">
        <v>8273</v>
      </c>
      <c r="Q58" t="s">
        <v>8274</v>
      </c>
    </row>
    <row r="59" spans="1:17" x14ac:dyDescent="0.2">
      <c r="A59">
        <v>2968</v>
      </c>
      <c r="B59" t="s">
        <v>2968</v>
      </c>
      <c r="C59" t="s">
        <v>7078</v>
      </c>
      <c r="D59">
        <v>3500</v>
      </c>
      <c r="E59">
        <v>3710</v>
      </c>
      <c r="F59">
        <v>106</v>
      </c>
      <c r="G59">
        <v>78.94</v>
      </c>
      <c r="H59" t="s">
        <v>8218</v>
      </c>
      <c r="I59" t="s">
        <v>8223</v>
      </c>
      <c r="J59" t="s">
        <v>8245</v>
      </c>
      <c r="K59">
        <v>42599.165972222225</v>
      </c>
      <c r="L59">
        <v>42585.523842592593</v>
      </c>
      <c r="M59" t="b">
        <v>0</v>
      </c>
      <c r="N59">
        <v>47</v>
      </c>
      <c r="O59" t="b">
        <v>1</v>
      </c>
      <c r="P59" t="s">
        <v>8273</v>
      </c>
      <c r="Q59" t="s">
        <v>8274</v>
      </c>
    </row>
    <row r="60" spans="1:17" x14ac:dyDescent="0.2">
      <c r="A60">
        <v>2970</v>
      </c>
      <c r="B60" t="s">
        <v>2970</v>
      </c>
      <c r="C60" t="s">
        <v>7080</v>
      </c>
      <c r="D60">
        <v>6000</v>
      </c>
      <c r="E60">
        <v>6360</v>
      </c>
      <c r="F60">
        <v>106</v>
      </c>
      <c r="G60">
        <v>69.89</v>
      </c>
      <c r="H60" t="s">
        <v>8218</v>
      </c>
      <c r="I60" t="s">
        <v>8223</v>
      </c>
      <c r="J60" t="s">
        <v>8245</v>
      </c>
      <c r="K60">
        <v>41838.669571759259</v>
      </c>
      <c r="L60">
        <v>41808.669571759259</v>
      </c>
      <c r="M60" t="b">
        <v>0</v>
      </c>
      <c r="N60">
        <v>91</v>
      </c>
      <c r="O60" t="b">
        <v>1</v>
      </c>
      <c r="P60" t="s">
        <v>8273</v>
      </c>
      <c r="Q60" t="s">
        <v>8274</v>
      </c>
    </row>
    <row r="61" spans="1:17" x14ac:dyDescent="0.2">
      <c r="A61">
        <v>2971</v>
      </c>
      <c r="B61" t="s">
        <v>2971</v>
      </c>
      <c r="C61" t="s">
        <v>7081</v>
      </c>
      <c r="D61">
        <v>3200</v>
      </c>
      <c r="E61">
        <v>3205</v>
      </c>
      <c r="F61">
        <v>100</v>
      </c>
      <c r="G61">
        <v>74.53</v>
      </c>
      <c r="H61" t="s">
        <v>8218</v>
      </c>
      <c r="I61" t="s">
        <v>8223</v>
      </c>
      <c r="J61" t="s">
        <v>8245</v>
      </c>
      <c r="K61">
        <v>41882.658310185187</v>
      </c>
      <c r="L61">
        <v>41852.658310185187</v>
      </c>
      <c r="M61" t="b">
        <v>0</v>
      </c>
      <c r="N61">
        <v>43</v>
      </c>
      <c r="O61" t="b">
        <v>1</v>
      </c>
      <c r="P61" t="s">
        <v>8273</v>
      </c>
      <c r="Q61" t="s">
        <v>8274</v>
      </c>
    </row>
    <row r="62" spans="1:17" x14ac:dyDescent="0.2">
      <c r="A62">
        <v>2972</v>
      </c>
      <c r="B62" t="s">
        <v>2972</v>
      </c>
      <c r="C62" t="s">
        <v>7082</v>
      </c>
      <c r="D62">
        <v>2000</v>
      </c>
      <c r="E62">
        <v>2107</v>
      </c>
      <c r="F62">
        <v>105</v>
      </c>
      <c r="G62">
        <v>123.94</v>
      </c>
      <c r="H62" t="s">
        <v>8218</v>
      </c>
      <c r="I62" t="s">
        <v>8223</v>
      </c>
      <c r="J62" t="s">
        <v>8245</v>
      </c>
      <c r="K62">
        <v>42709.041666666664</v>
      </c>
      <c r="L62">
        <v>42694.110185185185</v>
      </c>
      <c r="M62" t="b">
        <v>0</v>
      </c>
      <c r="N62">
        <v>17</v>
      </c>
      <c r="O62" t="b">
        <v>1</v>
      </c>
      <c r="P62" t="s">
        <v>8273</v>
      </c>
      <c r="Q62" t="s">
        <v>8274</v>
      </c>
    </row>
    <row r="63" spans="1:17" x14ac:dyDescent="0.2">
      <c r="A63">
        <v>2973</v>
      </c>
      <c r="B63" t="s">
        <v>2973</v>
      </c>
      <c r="C63" t="s">
        <v>7083</v>
      </c>
      <c r="D63">
        <v>5000</v>
      </c>
      <c r="E63">
        <v>8740</v>
      </c>
      <c r="F63">
        <v>175</v>
      </c>
      <c r="G63">
        <v>264.85000000000002</v>
      </c>
      <c r="H63" t="s">
        <v>8218</v>
      </c>
      <c r="I63" t="s">
        <v>8223</v>
      </c>
      <c r="J63" t="s">
        <v>8245</v>
      </c>
      <c r="K63">
        <v>42370.166666666664</v>
      </c>
      <c r="L63">
        <v>42341.818379629629</v>
      </c>
      <c r="M63" t="b">
        <v>0</v>
      </c>
      <c r="N63">
        <v>33</v>
      </c>
      <c r="O63" t="b">
        <v>1</v>
      </c>
      <c r="P63" t="s">
        <v>8273</v>
      </c>
      <c r="Q63" t="s">
        <v>8274</v>
      </c>
    </row>
    <row r="64" spans="1:17" x14ac:dyDescent="0.2">
      <c r="A64">
        <v>2974</v>
      </c>
      <c r="B64" t="s">
        <v>2974</v>
      </c>
      <c r="C64" t="s">
        <v>7084</v>
      </c>
      <c r="D64">
        <v>5000</v>
      </c>
      <c r="E64">
        <v>5100</v>
      </c>
      <c r="F64">
        <v>102</v>
      </c>
      <c r="G64">
        <v>58.62</v>
      </c>
      <c r="H64" t="s">
        <v>8218</v>
      </c>
      <c r="I64" t="s">
        <v>8223</v>
      </c>
      <c r="J64" t="s">
        <v>8245</v>
      </c>
      <c r="K64">
        <v>41908.065972222219</v>
      </c>
      <c r="L64">
        <v>41880.061006944445</v>
      </c>
      <c r="M64" t="b">
        <v>0</v>
      </c>
      <c r="N64">
        <v>87</v>
      </c>
      <c r="O64" t="b">
        <v>1</v>
      </c>
      <c r="P64" t="s">
        <v>8273</v>
      </c>
      <c r="Q64" t="s">
        <v>8274</v>
      </c>
    </row>
    <row r="65" spans="1:17" x14ac:dyDescent="0.2">
      <c r="A65">
        <v>2975</v>
      </c>
      <c r="B65" t="s">
        <v>2975</v>
      </c>
      <c r="C65" t="s">
        <v>7085</v>
      </c>
      <c r="D65">
        <v>8000</v>
      </c>
      <c r="E65">
        <v>8010</v>
      </c>
      <c r="F65">
        <v>100</v>
      </c>
      <c r="G65">
        <v>70.88</v>
      </c>
      <c r="H65" t="s">
        <v>8218</v>
      </c>
      <c r="I65" t="s">
        <v>8223</v>
      </c>
      <c r="J65" t="s">
        <v>8245</v>
      </c>
      <c r="K65">
        <v>41970.125</v>
      </c>
      <c r="L65">
        <v>41941.683865740742</v>
      </c>
      <c r="M65" t="b">
        <v>0</v>
      </c>
      <c r="N65">
        <v>113</v>
      </c>
      <c r="O65" t="b">
        <v>1</v>
      </c>
      <c r="P65" t="s">
        <v>8273</v>
      </c>
      <c r="Q65" t="s">
        <v>8274</v>
      </c>
    </row>
    <row r="66" spans="1:17" x14ac:dyDescent="0.2">
      <c r="A66">
        <v>2977</v>
      </c>
      <c r="B66" t="s">
        <v>2977</v>
      </c>
      <c r="C66" t="s">
        <v>7087</v>
      </c>
      <c r="D66">
        <v>3000</v>
      </c>
      <c r="E66">
        <v>3407</v>
      </c>
      <c r="F66">
        <v>114</v>
      </c>
      <c r="G66">
        <v>113.57</v>
      </c>
      <c r="H66" t="s">
        <v>8218</v>
      </c>
      <c r="I66" t="s">
        <v>8223</v>
      </c>
      <c r="J66" t="s">
        <v>8245</v>
      </c>
      <c r="K66">
        <v>42086.093055555553</v>
      </c>
      <c r="L66">
        <v>42026.881180555552</v>
      </c>
      <c r="M66" t="b">
        <v>0</v>
      </c>
      <c r="N66">
        <v>30</v>
      </c>
      <c r="O66" t="b">
        <v>1</v>
      </c>
      <c r="P66" t="s">
        <v>8273</v>
      </c>
      <c r="Q66" t="s">
        <v>8274</v>
      </c>
    </row>
    <row r="67" spans="1:17" x14ac:dyDescent="0.2">
      <c r="A67">
        <v>2978</v>
      </c>
      <c r="B67" t="s">
        <v>2978</v>
      </c>
      <c r="C67" t="s">
        <v>7088</v>
      </c>
      <c r="D67">
        <v>750</v>
      </c>
      <c r="E67">
        <v>971</v>
      </c>
      <c r="F67">
        <v>129</v>
      </c>
      <c r="G67">
        <v>60.69</v>
      </c>
      <c r="H67" t="s">
        <v>8218</v>
      </c>
      <c r="I67" t="s">
        <v>8223</v>
      </c>
      <c r="J67" t="s">
        <v>8245</v>
      </c>
      <c r="K67">
        <v>41932.249305555553</v>
      </c>
      <c r="L67">
        <v>41922.640590277777</v>
      </c>
      <c r="M67" t="b">
        <v>0</v>
      </c>
      <c r="N67">
        <v>16</v>
      </c>
      <c r="O67" t="b">
        <v>1</v>
      </c>
      <c r="P67" t="s">
        <v>8273</v>
      </c>
      <c r="Q67" t="s">
        <v>8274</v>
      </c>
    </row>
    <row r="68" spans="1:17" x14ac:dyDescent="0.2">
      <c r="A68">
        <v>2979</v>
      </c>
      <c r="B68" t="s">
        <v>2979</v>
      </c>
      <c r="C68" t="s">
        <v>7089</v>
      </c>
      <c r="D68">
        <v>5000</v>
      </c>
      <c r="E68">
        <v>5070</v>
      </c>
      <c r="F68">
        <v>101</v>
      </c>
      <c r="G68">
        <v>110.22</v>
      </c>
      <c r="H68" t="s">
        <v>8218</v>
      </c>
      <c r="I68" t="s">
        <v>8223</v>
      </c>
      <c r="J68" t="s">
        <v>8245</v>
      </c>
      <c r="K68">
        <v>42010.25</v>
      </c>
      <c r="L68">
        <v>41993.824340277781</v>
      </c>
      <c r="M68" t="b">
        <v>0</v>
      </c>
      <c r="N68">
        <v>46</v>
      </c>
      <c r="O68" t="b">
        <v>1</v>
      </c>
      <c r="P68" t="s">
        <v>8273</v>
      </c>
      <c r="Q68" t="s">
        <v>8274</v>
      </c>
    </row>
    <row r="69" spans="1:17" x14ac:dyDescent="0.2">
      <c r="A69">
        <v>2980</v>
      </c>
      <c r="B69" t="s">
        <v>2980</v>
      </c>
      <c r="C69" t="s">
        <v>7090</v>
      </c>
      <c r="D69">
        <v>3000</v>
      </c>
      <c r="E69">
        <v>3275</v>
      </c>
      <c r="F69">
        <v>109</v>
      </c>
      <c r="G69">
        <v>136.46</v>
      </c>
      <c r="H69" t="s">
        <v>8218</v>
      </c>
      <c r="I69" t="s">
        <v>8223</v>
      </c>
      <c r="J69" t="s">
        <v>8245</v>
      </c>
      <c r="K69">
        <v>42240.083333333336</v>
      </c>
      <c r="L69">
        <v>42219.915856481479</v>
      </c>
      <c r="M69" t="b">
        <v>0</v>
      </c>
      <c r="N69">
        <v>24</v>
      </c>
      <c r="O69" t="b">
        <v>1</v>
      </c>
      <c r="P69" t="s">
        <v>8273</v>
      </c>
      <c r="Q69" t="s">
        <v>8274</v>
      </c>
    </row>
    <row r="70" spans="1:17" x14ac:dyDescent="0.2">
      <c r="A70">
        <v>3147</v>
      </c>
      <c r="B70" t="s">
        <v>3147</v>
      </c>
      <c r="C70" t="s">
        <v>7257</v>
      </c>
      <c r="D70">
        <v>20000</v>
      </c>
      <c r="E70">
        <v>23505</v>
      </c>
      <c r="F70">
        <v>118</v>
      </c>
      <c r="G70">
        <v>110.35</v>
      </c>
      <c r="H70" t="s">
        <v>8218</v>
      </c>
      <c r="I70" t="s">
        <v>8223</v>
      </c>
      <c r="J70" t="s">
        <v>8245</v>
      </c>
      <c r="K70">
        <v>41950.011053240742</v>
      </c>
      <c r="L70">
        <v>41909.969386574077</v>
      </c>
      <c r="M70" t="b">
        <v>1</v>
      </c>
      <c r="N70">
        <v>213</v>
      </c>
      <c r="O70" t="b">
        <v>1</v>
      </c>
      <c r="P70" t="s">
        <v>8273</v>
      </c>
      <c r="Q70" t="s">
        <v>8274</v>
      </c>
    </row>
    <row r="71" spans="1:17" x14ac:dyDescent="0.2">
      <c r="A71">
        <v>3148</v>
      </c>
      <c r="B71" t="s">
        <v>3148</v>
      </c>
      <c r="C71" t="s">
        <v>7258</v>
      </c>
      <c r="D71">
        <v>1800</v>
      </c>
      <c r="E71">
        <v>2361</v>
      </c>
      <c r="F71">
        <v>131</v>
      </c>
      <c r="G71">
        <v>41.42</v>
      </c>
      <c r="H71" t="s">
        <v>8218</v>
      </c>
      <c r="I71" t="s">
        <v>8223</v>
      </c>
      <c r="J71" t="s">
        <v>8245</v>
      </c>
      <c r="K71">
        <v>41913.166666666664</v>
      </c>
      <c r="L71">
        <v>41891.665324074071</v>
      </c>
      <c r="M71" t="b">
        <v>1</v>
      </c>
      <c r="N71">
        <v>57</v>
      </c>
      <c r="O71" t="b">
        <v>1</v>
      </c>
      <c r="P71" t="s">
        <v>8273</v>
      </c>
      <c r="Q71" t="s">
        <v>8274</v>
      </c>
    </row>
    <row r="72" spans="1:17" x14ac:dyDescent="0.2">
      <c r="A72">
        <v>3149</v>
      </c>
      <c r="B72" t="s">
        <v>3149</v>
      </c>
      <c r="C72" t="s">
        <v>7259</v>
      </c>
      <c r="D72">
        <v>1250</v>
      </c>
      <c r="E72">
        <v>1300</v>
      </c>
      <c r="F72">
        <v>104</v>
      </c>
      <c r="G72">
        <v>52</v>
      </c>
      <c r="H72" t="s">
        <v>8218</v>
      </c>
      <c r="I72" t="s">
        <v>8223</v>
      </c>
      <c r="J72" t="s">
        <v>8245</v>
      </c>
      <c r="K72">
        <v>41250.083333333336</v>
      </c>
      <c r="L72">
        <v>41226.017361111109</v>
      </c>
      <c r="M72" t="b">
        <v>1</v>
      </c>
      <c r="N72">
        <v>25</v>
      </c>
      <c r="O72" t="b">
        <v>1</v>
      </c>
      <c r="P72" t="s">
        <v>8273</v>
      </c>
      <c r="Q72" t="s">
        <v>8274</v>
      </c>
    </row>
    <row r="73" spans="1:17" x14ac:dyDescent="0.2">
      <c r="A73">
        <v>3150</v>
      </c>
      <c r="B73" t="s">
        <v>3150</v>
      </c>
      <c r="C73" t="s">
        <v>7260</v>
      </c>
      <c r="D73">
        <v>3500</v>
      </c>
      <c r="E73">
        <v>3535</v>
      </c>
      <c r="F73">
        <v>101</v>
      </c>
      <c r="G73">
        <v>33.99</v>
      </c>
      <c r="H73" t="s">
        <v>8218</v>
      </c>
      <c r="I73" t="s">
        <v>8223</v>
      </c>
      <c r="J73" t="s">
        <v>8245</v>
      </c>
      <c r="K73">
        <v>40568.166666666664</v>
      </c>
      <c r="L73">
        <v>40478.263923611114</v>
      </c>
      <c r="M73" t="b">
        <v>1</v>
      </c>
      <c r="N73">
        <v>104</v>
      </c>
      <c r="O73" t="b">
        <v>1</v>
      </c>
      <c r="P73" t="s">
        <v>8273</v>
      </c>
      <c r="Q73" t="s">
        <v>8274</v>
      </c>
    </row>
    <row r="74" spans="1:17" x14ac:dyDescent="0.2">
      <c r="A74">
        <v>3151</v>
      </c>
      <c r="B74" t="s">
        <v>3151</v>
      </c>
      <c r="C74" t="s">
        <v>7261</v>
      </c>
      <c r="D74">
        <v>3500</v>
      </c>
      <c r="E74">
        <v>3514</v>
      </c>
      <c r="F74">
        <v>100</v>
      </c>
      <c r="G74">
        <v>103.35</v>
      </c>
      <c r="H74" t="s">
        <v>8218</v>
      </c>
      <c r="I74" t="s">
        <v>8223</v>
      </c>
      <c r="J74" t="s">
        <v>8245</v>
      </c>
      <c r="K74">
        <v>41892.83997685185</v>
      </c>
      <c r="L74">
        <v>41862.83997685185</v>
      </c>
      <c r="M74" t="b">
        <v>1</v>
      </c>
      <c r="N74">
        <v>34</v>
      </c>
      <c r="O74" t="b">
        <v>1</v>
      </c>
      <c r="P74" t="s">
        <v>8273</v>
      </c>
      <c r="Q74" t="s">
        <v>8274</v>
      </c>
    </row>
    <row r="75" spans="1:17" x14ac:dyDescent="0.2">
      <c r="A75">
        <v>3153</v>
      </c>
      <c r="B75" t="s">
        <v>3153</v>
      </c>
      <c r="C75" t="s">
        <v>7263</v>
      </c>
      <c r="D75">
        <v>3000</v>
      </c>
      <c r="E75">
        <v>10067.5</v>
      </c>
      <c r="F75">
        <v>336</v>
      </c>
      <c r="G75">
        <v>41.77</v>
      </c>
      <c r="H75" t="s">
        <v>8218</v>
      </c>
      <c r="I75" t="s">
        <v>8223</v>
      </c>
      <c r="J75" t="s">
        <v>8245</v>
      </c>
      <c r="K75">
        <v>40664.207638888889</v>
      </c>
      <c r="L75">
        <v>40633.154363425929</v>
      </c>
      <c r="M75" t="b">
        <v>1</v>
      </c>
      <c r="N75">
        <v>241</v>
      </c>
      <c r="O75" t="b">
        <v>1</v>
      </c>
      <c r="P75" t="s">
        <v>8273</v>
      </c>
      <c r="Q75" t="s">
        <v>8274</v>
      </c>
    </row>
    <row r="76" spans="1:17" x14ac:dyDescent="0.2">
      <c r="A76">
        <v>3154</v>
      </c>
      <c r="B76" t="s">
        <v>3154</v>
      </c>
      <c r="C76" t="s">
        <v>7264</v>
      </c>
      <c r="D76">
        <v>7000</v>
      </c>
      <c r="E76">
        <v>7905</v>
      </c>
      <c r="F76">
        <v>113</v>
      </c>
      <c r="G76">
        <v>64.27</v>
      </c>
      <c r="H76" t="s">
        <v>8218</v>
      </c>
      <c r="I76" t="s">
        <v>8223</v>
      </c>
      <c r="J76" t="s">
        <v>8245</v>
      </c>
      <c r="K76">
        <v>41000.834004629629</v>
      </c>
      <c r="L76">
        <v>40970.875671296293</v>
      </c>
      <c r="M76" t="b">
        <v>1</v>
      </c>
      <c r="N76">
        <v>123</v>
      </c>
      <c r="O76" t="b">
        <v>1</v>
      </c>
      <c r="P76" t="s">
        <v>8273</v>
      </c>
      <c r="Q76" t="s">
        <v>8274</v>
      </c>
    </row>
    <row r="77" spans="1:17" x14ac:dyDescent="0.2">
      <c r="A77">
        <v>3156</v>
      </c>
      <c r="B77" t="s">
        <v>3156</v>
      </c>
      <c r="C77" t="s">
        <v>7266</v>
      </c>
      <c r="D77">
        <v>5500</v>
      </c>
      <c r="E77">
        <v>5600</v>
      </c>
      <c r="F77">
        <v>102</v>
      </c>
      <c r="G77">
        <v>62.92</v>
      </c>
      <c r="H77" t="s">
        <v>8218</v>
      </c>
      <c r="I77" t="s">
        <v>8223</v>
      </c>
      <c r="J77" t="s">
        <v>8245</v>
      </c>
      <c r="K77">
        <v>41061.953055555554</v>
      </c>
      <c r="L77">
        <v>41026.953055555554</v>
      </c>
      <c r="M77" t="b">
        <v>1</v>
      </c>
      <c r="N77">
        <v>89</v>
      </c>
      <c r="O77" t="b">
        <v>1</v>
      </c>
      <c r="P77" t="s">
        <v>8273</v>
      </c>
      <c r="Q77" t="s">
        <v>8274</v>
      </c>
    </row>
    <row r="78" spans="1:17" x14ac:dyDescent="0.2">
      <c r="A78">
        <v>3157</v>
      </c>
      <c r="B78" t="s">
        <v>3157</v>
      </c>
      <c r="C78" t="s">
        <v>7267</v>
      </c>
      <c r="D78">
        <v>4000</v>
      </c>
      <c r="E78">
        <v>4040</v>
      </c>
      <c r="F78">
        <v>101</v>
      </c>
      <c r="G78">
        <v>98.54</v>
      </c>
      <c r="H78" t="s">
        <v>8218</v>
      </c>
      <c r="I78" t="s">
        <v>8223</v>
      </c>
      <c r="J78" t="s">
        <v>8245</v>
      </c>
      <c r="K78">
        <v>41839.208333333336</v>
      </c>
      <c r="L78">
        <v>41829.788252314815</v>
      </c>
      <c r="M78" t="b">
        <v>1</v>
      </c>
      <c r="N78">
        <v>41</v>
      </c>
      <c r="O78" t="b">
        <v>1</v>
      </c>
      <c r="P78" t="s">
        <v>8273</v>
      </c>
      <c r="Q78" t="s">
        <v>8274</v>
      </c>
    </row>
    <row r="79" spans="1:17" x14ac:dyDescent="0.2">
      <c r="A79">
        <v>3158</v>
      </c>
      <c r="B79" t="s">
        <v>3158</v>
      </c>
      <c r="C79" t="s">
        <v>7268</v>
      </c>
      <c r="D79">
        <v>5000</v>
      </c>
      <c r="E79">
        <v>5700</v>
      </c>
      <c r="F79">
        <v>114</v>
      </c>
      <c r="G79">
        <v>82.61</v>
      </c>
      <c r="H79" t="s">
        <v>8218</v>
      </c>
      <c r="I79" t="s">
        <v>8223</v>
      </c>
      <c r="J79" t="s">
        <v>8245</v>
      </c>
      <c r="K79">
        <v>41477.839722222219</v>
      </c>
      <c r="L79">
        <v>41447.839722222219</v>
      </c>
      <c r="M79" t="b">
        <v>1</v>
      </c>
      <c r="N79">
        <v>69</v>
      </c>
      <c r="O79" t="b">
        <v>1</v>
      </c>
      <c r="P79" t="s">
        <v>8273</v>
      </c>
      <c r="Q79" t="s">
        <v>8274</v>
      </c>
    </row>
    <row r="80" spans="1:17" x14ac:dyDescent="0.2">
      <c r="A80">
        <v>3159</v>
      </c>
      <c r="B80" t="s">
        <v>3159</v>
      </c>
      <c r="C80" t="s">
        <v>7269</v>
      </c>
      <c r="D80">
        <v>1500</v>
      </c>
      <c r="E80">
        <v>2002.22</v>
      </c>
      <c r="F80">
        <v>133</v>
      </c>
      <c r="G80">
        <v>38.5</v>
      </c>
      <c r="H80" t="s">
        <v>8218</v>
      </c>
      <c r="I80" t="s">
        <v>8223</v>
      </c>
      <c r="J80" t="s">
        <v>8245</v>
      </c>
      <c r="K80">
        <v>40926.958333333336</v>
      </c>
      <c r="L80">
        <v>40884.066678240742</v>
      </c>
      <c r="M80" t="b">
        <v>1</v>
      </c>
      <c r="N80">
        <v>52</v>
      </c>
      <c r="O80" t="b">
        <v>1</v>
      </c>
      <c r="P80" t="s">
        <v>8273</v>
      </c>
      <c r="Q80" t="s">
        <v>8274</v>
      </c>
    </row>
    <row r="81" spans="1:17" x14ac:dyDescent="0.2">
      <c r="A81">
        <v>3160</v>
      </c>
      <c r="B81" t="s">
        <v>3160</v>
      </c>
      <c r="C81" t="s">
        <v>7270</v>
      </c>
      <c r="D81">
        <v>4500</v>
      </c>
      <c r="E81">
        <v>4569</v>
      </c>
      <c r="F81">
        <v>102</v>
      </c>
      <c r="G81">
        <v>80.16</v>
      </c>
      <c r="H81" t="s">
        <v>8218</v>
      </c>
      <c r="I81" t="s">
        <v>8223</v>
      </c>
      <c r="J81" t="s">
        <v>8245</v>
      </c>
      <c r="K81">
        <v>41864.207638888889</v>
      </c>
      <c r="L81">
        <v>41841.26489583333</v>
      </c>
      <c r="M81" t="b">
        <v>1</v>
      </c>
      <c r="N81">
        <v>57</v>
      </c>
      <c r="O81" t="b">
        <v>1</v>
      </c>
      <c r="P81" t="s">
        <v>8273</v>
      </c>
      <c r="Q81" t="s">
        <v>8274</v>
      </c>
    </row>
    <row r="82" spans="1:17" x14ac:dyDescent="0.2">
      <c r="A82">
        <v>3162</v>
      </c>
      <c r="B82" t="s">
        <v>3162</v>
      </c>
      <c r="C82" t="s">
        <v>7272</v>
      </c>
      <c r="D82">
        <v>4000</v>
      </c>
      <c r="E82">
        <v>5086</v>
      </c>
      <c r="F82">
        <v>127</v>
      </c>
      <c r="G82">
        <v>80.73</v>
      </c>
      <c r="H82" t="s">
        <v>8218</v>
      </c>
      <c r="I82" t="s">
        <v>8223</v>
      </c>
      <c r="J82" t="s">
        <v>8245</v>
      </c>
      <c r="K82">
        <v>41827.083333333336</v>
      </c>
      <c r="L82">
        <v>41799.685902777775</v>
      </c>
      <c r="M82" t="b">
        <v>1</v>
      </c>
      <c r="N82">
        <v>63</v>
      </c>
      <c r="O82" t="b">
        <v>1</v>
      </c>
      <c r="P82" t="s">
        <v>8273</v>
      </c>
      <c r="Q82" t="s">
        <v>8274</v>
      </c>
    </row>
    <row r="83" spans="1:17" x14ac:dyDescent="0.2">
      <c r="A83">
        <v>3163</v>
      </c>
      <c r="B83" t="s">
        <v>3163</v>
      </c>
      <c r="C83" t="s">
        <v>7273</v>
      </c>
      <c r="D83">
        <v>13000</v>
      </c>
      <c r="E83">
        <v>14450</v>
      </c>
      <c r="F83">
        <v>111</v>
      </c>
      <c r="G83">
        <v>200.69</v>
      </c>
      <c r="H83" t="s">
        <v>8218</v>
      </c>
      <c r="I83" t="s">
        <v>8223</v>
      </c>
      <c r="J83" t="s">
        <v>8245</v>
      </c>
      <c r="K83">
        <v>41805.753761574073</v>
      </c>
      <c r="L83">
        <v>41775.753761574073</v>
      </c>
      <c r="M83" t="b">
        <v>1</v>
      </c>
      <c r="N83">
        <v>72</v>
      </c>
      <c r="O83" t="b">
        <v>1</v>
      </c>
      <c r="P83" t="s">
        <v>8273</v>
      </c>
      <c r="Q83" t="s">
        <v>8274</v>
      </c>
    </row>
    <row r="84" spans="1:17" x14ac:dyDescent="0.2">
      <c r="A84">
        <v>3164</v>
      </c>
      <c r="B84" t="s">
        <v>3164</v>
      </c>
      <c r="C84" t="s">
        <v>7274</v>
      </c>
      <c r="D84">
        <v>2500</v>
      </c>
      <c r="E84">
        <v>2669</v>
      </c>
      <c r="F84">
        <v>107</v>
      </c>
      <c r="G84">
        <v>37.590000000000003</v>
      </c>
      <c r="H84" t="s">
        <v>8218</v>
      </c>
      <c r="I84" t="s">
        <v>8223</v>
      </c>
      <c r="J84" t="s">
        <v>8245</v>
      </c>
      <c r="K84">
        <v>41799.80572916667</v>
      </c>
      <c r="L84">
        <v>41766.80572916667</v>
      </c>
      <c r="M84" t="b">
        <v>1</v>
      </c>
      <c r="N84">
        <v>71</v>
      </c>
      <c r="O84" t="b">
        <v>1</v>
      </c>
      <c r="P84" t="s">
        <v>8273</v>
      </c>
      <c r="Q84" t="s">
        <v>8274</v>
      </c>
    </row>
    <row r="85" spans="1:17" x14ac:dyDescent="0.2">
      <c r="A85">
        <v>3165</v>
      </c>
      <c r="B85" t="s">
        <v>3165</v>
      </c>
      <c r="C85" t="s">
        <v>7275</v>
      </c>
      <c r="D85">
        <v>750</v>
      </c>
      <c r="E85">
        <v>1220</v>
      </c>
      <c r="F85">
        <v>163</v>
      </c>
      <c r="G85">
        <v>58.1</v>
      </c>
      <c r="H85" t="s">
        <v>8218</v>
      </c>
      <c r="I85" t="s">
        <v>8223</v>
      </c>
      <c r="J85" t="s">
        <v>8245</v>
      </c>
      <c r="K85">
        <v>40666.165972222225</v>
      </c>
      <c r="L85">
        <v>40644.159259259257</v>
      </c>
      <c r="M85" t="b">
        <v>1</v>
      </c>
      <c r="N85">
        <v>21</v>
      </c>
      <c r="O85" t="b">
        <v>1</v>
      </c>
      <c r="P85" t="s">
        <v>8273</v>
      </c>
      <c r="Q85" t="s">
        <v>8274</v>
      </c>
    </row>
    <row r="86" spans="1:17" x14ac:dyDescent="0.2">
      <c r="A86">
        <v>3166</v>
      </c>
      <c r="B86" t="s">
        <v>3166</v>
      </c>
      <c r="C86" t="s">
        <v>7276</v>
      </c>
      <c r="D86">
        <v>35000</v>
      </c>
      <c r="E86">
        <v>56079.83</v>
      </c>
      <c r="F86">
        <v>160</v>
      </c>
      <c r="G86">
        <v>60.3</v>
      </c>
      <c r="H86" t="s">
        <v>8218</v>
      </c>
      <c r="I86" t="s">
        <v>8223</v>
      </c>
      <c r="J86" t="s">
        <v>8245</v>
      </c>
      <c r="K86">
        <v>41969.332638888889</v>
      </c>
      <c r="L86">
        <v>41940.69158564815</v>
      </c>
      <c r="M86" t="b">
        <v>1</v>
      </c>
      <c r="N86">
        <v>930</v>
      </c>
      <c r="O86" t="b">
        <v>1</v>
      </c>
      <c r="P86" t="s">
        <v>8273</v>
      </c>
      <c r="Q86" t="s">
        <v>8274</v>
      </c>
    </row>
    <row r="87" spans="1:17" x14ac:dyDescent="0.2">
      <c r="A87">
        <v>3167</v>
      </c>
      <c r="B87" t="s">
        <v>3167</v>
      </c>
      <c r="C87" t="s">
        <v>7277</v>
      </c>
      <c r="D87">
        <v>3000</v>
      </c>
      <c r="E87">
        <v>3485</v>
      </c>
      <c r="F87">
        <v>116</v>
      </c>
      <c r="G87">
        <v>63.36</v>
      </c>
      <c r="H87" t="s">
        <v>8218</v>
      </c>
      <c r="I87" t="s">
        <v>8223</v>
      </c>
      <c r="J87" t="s">
        <v>8245</v>
      </c>
      <c r="K87">
        <v>41853.175706018519</v>
      </c>
      <c r="L87">
        <v>41839.175706018519</v>
      </c>
      <c r="M87" t="b">
        <v>1</v>
      </c>
      <c r="N87">
        <v>55</v>
      </c>
      <c r="O87" t="b">
        <v>1</v>
      </c>
      <c r="P87" t="s">
        <v>8273</v>
      </c>
      <c r="Q87" t="s">
        <v>8274</v>
      </c>
    </row>
    <row r="88" spans="1:17" x14ac:dyDescent="0.2">
      <c r="A88">
        <v>3168</v>
      </c>
      <c r="B88" t="s">
        <v>3168</v>
      </c>
      <c r="C88" t="s">
        <v>7278</v>
      </c>
      <c r="D88">
        <v>2500</v>
      </c>
      <c r="E88">
        <v>3105</v>
      </c>
      <c r="F88">
        <v>124</v>
      </c>
      <c r="G88">
        <v>50.9</v>
      </c>
      <c r="H88" t="s">
        <v>8218</v>
      </c>
      <c r="I88" t="s">
        <v>8223</v>
      </c>
      <c r="J88" t="s">
        <v>8245</v>
      </c>
      <c r="K88">
        <v>41803.916666666664</v>
      </c>
      <c r="L88">
        <v>41772.105937499997</v>
      </c>
      <c r="M88" t="b">
        <v>1</v>
      </c>
      <c r="N88">
        <v>61</v>
      </c>
      <c r="O88" t="b">
        <v>1</v>
      </c>
      <c r="P88" t="s">
        <v>8273</v>
      </c>
      <c r="Q88" t="s">
        <v>8274</v>
      </c>
    </row>
    <row r="89" spans="1:17" x14ac:dyDescent="0.2">
      <c r="A89">
        <v>3169</v>
      </c>
      <c r="B89" t="s">
        <v>3169</v>
      </c>
      <c r="C89" t="s">
        <v>7279</v>
      </c>
      <c r="D89">
        <v>8000</v>
      </c>
      <c r="E89">
        <v>8241</v>
      </c>
      <c r="F89">
        <v>103</v>
      </c>
      <c r="G89">
        <v>100.5</v>
      </c>
      <c r="H89" t="s">
        <v>8218</v>
      </c>
      <c r="I89" t="s">
        <v>8223</v>
      </c>
      <c r="J89" t="s">
        <v>8245</v>
      </c>
      <c r="K89">
        <v>41621.207638888889</v>
      </c>
      <c r="L89">
        <v>41591.737974537034</v>
      </c>
      <c r="M89" t="b">
        <v>1</v>
      </c>
      <c r="N89">
        <v>82</v>
      </c>
      <c r="O89" t="b">
        <v>1</v>
      </c>
      <c r="P89" t="s">
        <v>8273</v>
      </c>
      <c r="Q89" t="s">
        <v>8274</v>
      </c>
    </row>
    <row r="90" spans="1:17" x14ac:dyDescent="0.2">
      <c r="A90">
        <v>3170</v>
      </c>
      <c r="B90" t="s">
        <v>3170</v>
      </c>
      <c r="C90" t="s">
        <v>7280</v>
      </c>
      <c r="D90">
        <v>2000</v>
      </c>
      <c r="E90">
        <v>2245</v>
      </c>
      <c r="F90">
        <v>112</v>
      </c>
      <c r="G90">
        <v>31.62</v>
      </c>
      <c r="H90" t="s">
        <v>8218</v>
      </c>
      <c r="I90" t="s">
        <v>8223</v>
      </c>
      <c r="J90" t="s">
        <v>8245</v>
      </c>
      <c r="K90">
        <v>41822.166666666664</v>
      </c>
      <c r="L90">
        <v>41789.080370370371</v>
      </c>
      <c r="M90" t="b">
        <v>1</v>
      </c>
      <c r="N90">
        <v>71</v>
      </c>
      <c r="O90" t="b">
        <v>1</v>
      </c>
      <c r="P90" t="s">
        <v>8273</v>
      </c>
      <c r="Q90" t="s">
        <v>8274</v>
      </c>
    </row>
    <row r="91" spans="1:17" x14ac:dyDescent="0.2">
      <c r="A91">
        <v>3172</v>
      </c>
      <c r="B91" t="s">
        <v>3172</v>
      </c>
      <c r="C91" t="s">
        <v>7282</v>
      </c>
      <c r="D91">
        <v>2000</v>
      </c>
      <c r="E91">
        <v>2300</v>
      </c>
      <c r="F91">
        <v>115</v>
      </c>
      <c r="G91">
        <v>79.31</v>
      </c>
      <c r="H91" t="s">
        <v>8218</v>
      </c>
      <c r="I91" t="s">
        <v>8223</v>
      </c>
      <c r="J91" t="s">
        <v>8245</v>
      </c>
      <c r="K91">
        <v>40953.729953703703</v>
      </c>
      <c r="L91">
        <v>40923.729953703703</v>
      </c>
      <c r="M91" t="b">
        <v>1</v>
      </c>
      <c r="N91">
        <v>29</v>
      </c>
      <c r="O91" t="b">
        <v>1</v>
      </c>
      <c r="P91" t="s">
        <v>8273</v>
      </c>
      <c r="Q91" t="s">
        <v>8274</v>
      </c>
    </row>
    <row r="92" spans="1:17" x14ac:dyDescent="0.2">
      <c r="A92">
        <v>3173</v>
      </c>
      <c r="B92" t="s">
        <v>3173</v>
      </c>
      <c r="C92" t="s">
        <v>7283</v>
      </c>
      <c r="D92">
        <v>10000</v>
      </c>
      <c r="E92">
        <v>10300</v>
      </c>
      <c r="F92">
        <v>103</v>
      </c>
      <c r="G92">
        <v>139.19</v>
      </c>
      <c r="H92" t="s">
        <v>8218</v>
      </c>
      <c r="I92" t="s">
        <v>8223</v>
      </c>
      <c r="J92" t="s">
        <v>8245</v>
      </c>
      <c r="K92">
        <v>41908.878379629627</v>
      </c>
      <c r="L92">
        <v>41878.878379629627</v>
      </c>
      <c r="M92" t="b">
        <v>1</v>
      </c>
      <c r="N92">
        <v>74</v>
      </c>
      <c r="O92" t="b">
        <v>1</v>
      </c>
      <c r="P92" t="s">
        <v>8273</v>
      </c>
      <c r="Q92" t="s">
        <v>8274</v>
      </c>
    </row>
    <row r="93" spans="1:17" x14ac:dyDescent="0.2">
      <c r="A93">
        <v>3174</v>
      </c>
      <c r="B93" t="s">
        <v>3174</v>
      </c>
      <c r="C93" t="s">
        <v>7284</v>
      </c>
      <c r="D93">
        <v>3000</v>
      </c>
      <c r="E93">
        <v>3034</v>
      </c>
      <c r="F93">
        <v>101</v>
      </c>
      <c r="G93">
        <v>131.91</v>
      </c>
      <c r="H93" t="s">
        <v>8218</v>
      </c>
      <c r="I93" t="s">
        <v>8223</v>
      </c>
      <c r="J93" t="s">
        <v>8245</v>
      </c>
      <c r="K93">
        <v>41876.864675925928</v>
      </c>
      <c r="L93">
        <v>41862.864675925928</v>
      </c>
      <c r="M93" t="b">
        <v>1</v>
      </c>
      <c r="N93">
        <v>23</v>
      </c>
      <c r="O93" t="b">
        <v>1</v>
      </c>
      <c r="P93" t="s">
        <v>8273</v>
      </c>
      <c r="Q93" t="s">
        <v>8274</v>
      </c>
    </row>
    <row r="94" spans="1:17" x14ac:dyDescent="0.2">
      <c r="A94">
        <v>3175</v>
      </c>
      <c r="B94" t="s">
        <v>3175</v>
      </c>
      <c r="C94" t="s">
        <v>7285</v>
      </c>
      <c r="D94">
        <v>5000</v>
      </c>
      <c r="E94">
        <v>5478</v>
      </c>
      <c r="F94">
        <v>110</v>
      </c>
      <c r="G94">
        <v>91.3</v>
      </c>
      <c r="H94" t="s">
        <v>8218</v>
      </c>
      <c r="I94" t="s">
        <v>8223</v>
      </c>
      <c r="J94" t="s">
        <v>8245</v>
      </c>
      <c r="K94">
        <v>40591.886886574073</v>
      </c>
      <c r="L94">
        <v>40531.886886574073</v>
      </c>
      <c r="M94" t="b">
        <v>1</v>
      </c>
      <c r="N94">
        <v>60</v>
      </c>
      <c r="O94" t="b">
        <v>1</v>
      </c>
      <c r="P94" t="s">
        <v>8273</v>
      </c>
      <c r="Q94" t="s">
        <v>8274</v>
      </c>
    </row>
    <row r="95" spans="1:17" x14ac:dyDescent="0.2">
      <c r="A95">
        <v>3176</v>
      </c>
      <c r="B95" t="s">
        <v>3176</v>
      </c>
      <c r="C95" t="s">
        <v>7286</v>
      </c>
      <c r="D95">
        <v>1900</v>
      </c>
      <c r="E95">
        <v>2182</v>
      </c>
      <c r="F95">
        <v>115</v>
      </c>
      <c r="G95">
        <v>39.67</v>
      </c>
      <c r="H95" t="s">
        <v>8218</v>
      </c>
      <c r="I95" t="s">
        <v>8223</v>
      </c>
      <c r="J95" t="s">
        <v>8245</v>
      </c>
      <c r="K95">
        <v>41504.625</v>
      </c>
      <c r="L95">
        <v>41477.930914351855</v>
      </c>
      <c r="M95" t="b">
        <v>1</v>
      </c>
      <c r="N95">
        <v>55</v>
      </c>
      <c r="O95" t="b">
        <v>1</v>
      </c>
      <c r="P95" t="s">
        <v>8273</v>
      </c>
      <c r="Q95" t="s">
        <v>8274</v>
      </c>
    </row>
    <row r="96" spans="1:17" x14ac:dyDescent="0.2">
      <c r="A96">
        <v>3177</v>
      </c>
      <c r="B96" t="s">
        <v>3177</v>
      </c>
      <c r="C96" t="s">
        <v>7287</v>
      </c>
      <c r="D96">
        <v>2500</v>
      </c>
      <c r="E96">
        <v>2935</v>
      </c>
      <c r="F96">
        <v>117</v>
      </c>
      <c r="G96">
        <v>57.55</v>
      </c>
      <c r="H96" t="s">
        <v>8218</v>
      </c>
      <c r="I96" t="s">
        <v>8223</v>
      </c>
      <c r="J96" t="s">
        <v>8245</v>
      </c>
      <c r="K96">
        <v>41811.666770833333</v>
      </c>
      <c r="L96">
        <v>41781.666770833333</v>
      </c>
      <c r="M96" t="b">
        <v>1</v>
      </c>
      <c r="N96">
        <v>51</v>
      </c>
      <c r="O96" t="b">
        <v>1</v>
      </c>
      <c r="P96" t="s">
        <v>8273</v>
      </c>
      <c r="Q96" t="s">
        <v>8274</v>
      </c>
    </row>
    <row r="97" spans="1:17" x14ac:dyDescent="0.2">
      <c r="A97">
        <v>3179</v>
      </c>
      <c r="B97" t="s">
        <v>3179</v>
      </c>
      <c r="C97" t="s">
        <v>7289</v>
      </c>
      <c r="D97">
        <v>4200</v>
      </c>
      <c r="E97">
        <v>4794.82</v>
      </c>
      <c r="F97">
        <v>114</v>
      </c>
      <c r="G97">
        <v>77.34</v>
      </c>
      <c r="H97" t="s">
        <v>8218</v>
      </c>
      <c r="I97" t="s">
        <v>8223</v>
      </c>
      <c r="J97" t="s">
        <v>8245</v>
      </c>
      <c r="K97">
        <v>41400.702210648145</v>
      </c>
      <c r="L97">
        <v>41375.702210648145</v>
      </c>
      <c r="M97" t="b">
        <v>1</v>
      </c>
      <c r="N97">
        <v>62</v>
      </c>
      <c r="O97" t="b">
        <v>1</v>
      </c>
      <c r="P97" t="s">
        <v>8273</v>
      </c>
      <c r="Q97" t="s">
        <v>8274</v>
      </c>
    </row>
    <row r="98" spans="1:17" x14ac:dyDescent="0.2">
      <c r="A98">
        <v>3182</v>
      </c>
      <c r="B98" t="s">
        <v>3182</v>
      </c>
      <c r="C98" t="s">
        <v>7292</v>
      </c>
      <c r="D98">
        <v>7000</v>
      </c>
      <c r="E98">
        <v>7062</v>
      </c>
      <c r="F98">
        <v>101</v>
      </c>
      <c r="G98">
        <v>46.77</v>
      </c>
      <c r="H98" t="s">
        <v>8218</v>
      </c>
      <c r="I98" t="s">
        <v>8223</v>
      </c>
      <c r="J98" t="s">
        <v>8245</v>
      </c>
      <c r="K98">
        <v>40939.708333333336</v>
      </c>
      <c r="L98">
        <v>40883.949317129627</v>
      </c>
      <c r="M98" t="b">
        <v>1</v>
      </c>
      <c r="N98">
        <v>151</v>
      </c>
      <c r="O98" t="b">
        <v>1</v>
      </c>
      <c r="P98" t="s">
        <v>8273</v>
      </c>
      <c r="Q98" t="s">
        <v>8274</v>
      </c>
    </row>
    <row r="99" spans="1:17" x14ac:dyDescent="0.2">
      <c r="A99">
        <v>3183</v>
      </c>
      <c r="B99" t="s">
        <v>3183</v>
      </c>
      <c r="C99" t="s">
        <v>7293</v>
      </c>
      <c r="D99">
        <v>2500</v>
      </c>
      <c r="E99">
        <v>2725</v>
      </c>
      <c r="F99">
        <v>109</v>
      </c>
      <c r="G99">
        <v>40.07</v>
      </c>
      <c r="H99" t="s">
        <v>8218</v>
      </c>
      <c r="I99" t="s">
        <v>8223</v>
      </c>
      <c r="J99" t="s">
        <v>8245</v>
      </c>
      <c r="K99">
        <v>41509.79478009259</v>
      </c>
      <c r="L99">
        <v>41491.79478009259</v>
      </c>
      <c r="M99" t="b">
        <v>1</v>
      </c>
      <c r="N99">
        <v>68</v>
      </c>
      <c r="O99" t="b">
        <v>1</v>
      </c>
      <c r="P99" t="s">
        <v>8273</v>
      </c>
      <c r="Q99" t="s">
        <v>8274</v>
      </c>
    </row>
    <row r="100" spans="1:17" x14ac:dyDescent="0.2">
      <c r="A100">
        <v>3184</v>
      </c>
      <c r="B100" t="s">
        <v>3184</v>
      </c>
      <c r="C100" t="s">
        <v>7294</v>
      </c>
      <c r="D100">
        <v>4300</v>
      </c>
      <c r="E100">
        <v>4610</v>
      </c>
      <c r="F100">
        <v>107</v>
      </c>
      <c r="G100">
        <v>100.22</v>
      </c>
      <c r="H100" t="s">
        <v>8218</v>
      </c>
      <c r="I100" t="s">
        <v>8223</v>
      </c>
      <c r="J100" t="s">
        <v>8245</v>
      </c>
      <c r="K100">
        <v>41821.993414351855</v>
      </c>
      <c r="L100">
        <v>41791.993414351855</v>
      </c>
      <c r="M100" t="b">
        <v>1</v>
      </c>
      <c r="N100">
        <v>46</v>
      </c>
      <c r="O100" t="b">
        <v>1</v>
      </c>
      <c r="P100" t="s">
        <v>8273</v>
      </c>
      <c r="Q100" t="s">
        <v>8274</v>
      </c>
    </row>
    <row r="101" spans="1:17" x14ac:dyDescent="0.2">
      <c r="A101">
        <v>3187</v>
      </c>
      <c r="B101" t="s">
        <v>3187</v>
      </c>
      <c r="C101" t="s">
        <v>7297</v>
      </c>
      <c r="D101">
        <v>15000</v>
      </c>
      <c r="E101">
        <v>17444</v>
      </c>
      <c r="F101">
        <v>116</v>
      </c>
      <c r="G101">
        <v>71.489999999999995</v>
      </c>
      <c r="H101" t="s">
        <v>8218</v>
      </c>
      <c r="I101" t="s">
        <v>8223</v>
      </c>
      <c r="J101" t="s">
        <v>8245</v>
      </c>
      <c r="K101">
        <v>41855.666354166664</v>
      </c>
      <c r="L101">
        <v>41835.666354166664</v>
      </c>
      <c r="M101" t="b">
        <v>1</v>
      </c>
      <c r="N101">
        <v>244</v>
      </c>
      <c r="O101" t="b">
        <v>1</v>
      </c>
      <c r="P101" t="s">
        <v>8273</v>
      </c>
      <c r="Q101" t="s">
        <v>8274</v>
      </c>
    </row>
    <row r="102" spans="1:17" x14ac:dyDescent="0.2">
      <c r="A102">
        <v>3208</v>
      </c>
      <c r="B102" t="s">
        <v>3208</v>
      </c>
      <c r="C102" t="s">
        <v>7318</v>
      </c>
      <c r="D102">
        <v>5000</v>
      </c>
      <c r="E102">
        <v>5175</v>
      </c>
      <c r="F102">
        <v>104</v>
      </c>
      <c r="G102">
        <v>63.11</v>
      </c>
      <c r="H102" t="s">
        <v>8218</v>
      </c>
      <c r="I102" t="s">
        <v>8223</v>
      </c>
      <c r="J102" t="s">
        <v>8245</v>
      </c>
      <c r="K102">
        <v>41848.605057870373</v>
      </c>
      <c r="L102">
        <v>41827.605057870373</v>
      </c>
      <c r="M102" t="b">
        <v>1</v>
      </c>
      <c r="N102">
        <v>82</v>
      </c>
      <c r="O102" t="b">
        <v>1</v>
      </c>
      <c r="P102" t="s">
        <v>8273</v>
      </c>
      <c r="Q102" t="s">
        <v>8274</v>
      </c>
    </row>
    <row r="103" spans="1:17" x14ac:dyDescent="0.2">
      <c r="A103">
        <v>3209</v>
      </c>
      <c r="B103" t="s">
        <v>3209</v>
      </c>
      <c r="C103" t="s">
        <v>7319</v>
      </c>
      <c r="D103">
        <v>9500</v>
      </c>
      <c r="E103">
        <v>11335.7</v>
      </c>
      <c r="F103">
        <v>119</v>
      </c>
      <c r="G103">
        <v>50.16</v>
      </c>
      <c r="H103" t="s">
        <v>8218</v>
      </c>
      <c r="I103" t="s">
        <v>8223</v>
      </c>
      <c r="J103" t="s">
        <v>8245</v>
      </c>
      <c r="K103">
        <v>41810.958333333336</v>
      </c>
      <c r="L103">
        <v>41778.637245370373</v>
      </c>
      <c r="M103" t="b">
        <v>1</v>
      </c>
      <c r="N103">
        <v>226</v>
      </c>
      <c r="O103" t="b">
        <v>1</v>
      </c>
      <c r="P103" t="s">
        <v>8273</v>
      </c>
      <c r="Q103" t="s">
        <v>8274</v>
      </c>
    </row>
    <row r="104" spans="1:17" x14ac:dyDescent="0.2">
      <c r="A104">
        <v>3210</v>
      </c>
      <c r="B104" t="s">
        <v>3210</v>
      </c>
      <c r="C104" t="s">
        <v>7320</v>
      </c>
      <c r="D104">
        <v>3000</v>
      </c>
      <c r="E104">
        <v>3773</v>
      </c>
      <c r="F104">
        <v>126</v>
      </c>
      <c r="G104">
        <v>62.88</v>
      </c>
      <c r="H104" t="s">
        <v>8218</v>
      </c>
      <c r="I104" t="s">
        <v>8223</v>
      </c>
      <c r="J104" t="s">
        <v>8245</v>
      </c>
      <c r="K104">
        <v>41061.165972222225</v>
      </c>
      <c r="L104">
        <v>41013.936562499999</v>
      </c>
      <c r="M104" t="b">
        <v>1</v>
      </c>
      <c r="N104">
        <v>60</v>
      </c>
      <c r="O104" t="b">
        <v>1</v>
      </c>
      <c r="P104" t="s">
        <v>8273</v>
      </c>
      <c r="Q104" t="s">
        <v>8274</v>
      </c>
    </row>
    <row r="105" spans="1:17" x14ac:dyDescent="0.2">
      <c r="A105">
        <v>3211</v>
      </c>
      <c r="B105" t="s">
        <v>3211</v>
      </c>
      <c r="C105" t="s">
        <v>7321</v>
      </c>
      <c r="D105">
        <v>23000</v>
      </c>
      <c r="E105">
        <v>27541</v>
      </c>
      <c r="F105">
        <v>120</v>
      </c>
      <c r="G105">
        <v>85.53</v>
      </c>
      <c r="H105" t="s">
        <v>8218</v>
      </c>
      <c r="I105" t="s">
        <v>8223</v>
      </c>
      <c r="J105" t="s">
        <v>8245</v>
      </c>
      <c r="K105">
        <v>41866.083333333336</v>
      </c>
      <c r="L105">
        <v>41834.586574074077</v>
      </c>
      <c r="M105" t="b">
        <v>1</v>
      </c>
      <c r="N105">
        <v>322</v>
      </c>
      <c r="O105" t="b">
        <v>1</v>
      </c>
      <c r="P105" t="s">
        <v>8273</v>
      </c>
      <c r="Q105" t="s">
        <v>8274</v>
      </c>
    </row>
    <row r="106" spans="1:17" x14ac:dyDescent="0.2">
      <c r="A106">
        <v>3212</v>
      </c>
      <c r="B106" t="s">
        <v>3212</v>
      </c>
      <c r="C106" t="s">
        <v>7322</v>
      </c>
      <c r="D106">
        <v>4000</v>
      </c>
      <c r="E106">
        <v>5050</v>
      </c>
      <c r="F106">
        <v>126</v>
      </c>
      <c r="G106">
        <v>53.72</v>
      </c>
      <c r="H106" t="s">
        <v>8218</v>
      </c>
      <c r="I106" t="s">
        <v>8223</v>
      </c>
      <c r="J106" t="s">
        <v>8245</v>
      </c>
      <c r="K106">
        <v>41859.795729166668</v>
      </c>
      <c r="L106">
        <v>41829.795729166668</v>
      </c>
      <c r="M106" t="b">
        <v>1</v>
      </c>
      <c r="N106">
        <v>94</v>
      </c>
      <c r="O106" t="b">
        <v>1</v>
      </c>
      <c r="P106" t="s">
        <v>8273</v>
      </c>
      <c r="Q106" t="s">
        <v>8274</v>
      </c>
    </row>
    <row r="107" spans="1:17" x14ac:dyDescent="0.2">
      <c r="A107">
        <v>3215</v>
      </c>
      <c r="B107" t="s">
        <v>3215</v>
      </c>
      <c r="C107" t="s">
        <v>7325</v>
      </c>
      <c r="D107">
        <v>35000</v>
      </c>
      <c r="E107">
        <v>35123</v>
      </c>
      <c r="F107">
        <v>100</v>
      </c>
      <c r="G107">
        <v>262.11</v>
      </c>
      <c r="H107" t="s">
        <v>8218</v>
      </c>
      <c r="I107" t="s">
        <v>8223</v>
      </c>
      <c r="J107" t="s">
        <v>8245</v>
      </c>
      <c r="K107">
        <v>42257.165972222225</v>
      </c>
      <c r="L107">
        <v>42219.665173611109</v>
      </c>
      <c r="M107" t="b">
        <v>1</v>
      </c>
      <c r="N107">
        <v>134</v>
      </c>
      <c r="O107" t="b">
        <v>1</v>
      </c>
      <c r="P107" t="s">
        <v>8273</v>
      </c>
      <c r="Q107" t="s">
        <v>8274</v>
      </c>
    </row>
    <row r="108" spans="1:17" x14ac:dyDescent="0.2">
      <c r="A108">
        <v>3217</v>
      </c>
      <c r="B108" t="s">
        <v>3217</v>
      </c>
      <c r="C108" t="s">
        <v>7327</v>
      </c>
      <c r="D108">
        <v>4500</v>
      </c>
      <c r="E108">
        <v>5221</v>
      </c>
      <c r="F108">
        <v>116</v>
      </c>
      <c r="G108">
        <v>50.2</v>
      </c>
      <c r="H108" t="s">
        <v>8218</v>
      </c>
      <c r="I108" t="s">
        <v>8223</v>
      </c>
      <c r="J108" t="s">
        <v>8245</v>
      </c>
      <c r="K108">
        <v>42678.546111111114</v>
      </c>
      <c r="L108">
        <v>42648.546111111114</v>
      </c>
      <c r="M108" t="b">
        <v>1</v>
      </c>
      <c r="N108">
        <v>104</v>
      </c>
      <c r="O108" t="b">
        <v>1</v>
      </c>
      <c r="P108" t="s">
        <v>8273</v>
      </c>
      <c r="Q108" t="s">
        <v>8274</v>
      </c>
    </row>
    <row r="109" spans="1:17" x14ac:dyDescent="0.2">
      <c r="A109">
        <v>3219</v>
      </c>
      <c r="B109" t="s">
        <v>3219</v>
      </c>
      <c r="C109" t="s">
        <v>7329</v>
      </c>
      <c r="D109">
        <v>20000</v>
      </c>
      <c r="E109">
        <v>20022</v>
      </c>
      <c r="F109">
        <v>100</v>
      </c>
      <c r="G109">
        <v>168.25</v>
      </c>
      <c r="H109" t="s">
        <v>8218</v>
      </c>
      <c r="I109" t="s">
        <v>8223</v>
      </c>
      <c r="J109" t="s">
        <v>8245</v>
      </c>
      <c r="K109">
        <v>42085.941516203704</v>
      </c>
      <c r="L109">
        <v>42050.983182870368</v>
      </c>
      <c r="M109" t="b">
        <v>1</v>
      </c>
      <c r="N109">
        <v>119</v>
      </c>
      <c r="O109" t="b">
        <v>1</v>
      </c>
      <c r="P109" t="s">
        <v>8273</v>
      </c>
      <c r="Q109" t="s">
        <v>8274</v>
      </c>
    </row>
    <row r="110" spans="1:17" x14ac:dyDescent="0.2">
      <c r="A110">
        <v>3220</v>
      </c>
      <c r="B110" t="s">
        <v>3220</v>
      </c>
      <c r="C110" t="s">
        <v>7330</v>
      </c>
      <c r="D110">
        <v>15000</v>
      </c>
      <c r="E110">
        <v>15126</v>
      </c>
      <c r="F110">
        <v>101</v>
      </c>
      <c r="G110">
        <v>256.37</v>
      </c>
      <c r="H110" t="s">
        <v>8218</v>
      </c>
      <c r="I110" t="s">
        <v>8223</v>
      </c>
      <c r="J110" t="s">
        <v>8245</v>
      </c>
      <c r="K110">
        <v>42806.875</v>
      </c>
      <c r="L110">
        <v>42772.833379629628</v>
      </c>
      <c r="M110" t="b">
        <v>1</v>
      </c>
      <c r="N110">
        <v>59</v>
      </c>
      <c r="O110" t="b">
        <v>1</v>
      </c>
      <c r="P110" t="s">
        <v>8273</v>
      </c>
      <c r="Q110" t="s">
        <v>8274</v>
      </c>
    </row>
    <row r="111" spans="1:17" x14ac:dyDescent="0.2">
      <c r="A111">
        <v>3222</v>
      </c>
      <c r="B111" t="s">
        <v>3222</v>
      </c>
      <c r="C111" t="s">
        <v>7332</v>
      </c>
      <c r="D111">
        <v>2500</v>
      </c>
      <c r="E111">
        <v>3120</v>
      </c>
      <c r="F111">
        <v>125</v>
      </c>
      <c r="G111">
        <v>37.14</v>
      </c>
      <c r="H111" t="s">
        <v>8218</v>
      </c>
      <c r="I111" t="s">
        <v>8223</v>
      </c>
      <c r="J111" t="s">
        <v>8245</v>
      </c>
      <c r="K111">
        <v>42301.895138888889</v>
      </c>
      <c r="L111">
        <v>42270.582141203704</v>
      </c>
      <c r="M111" t="b">
        <v>1</v>
      </c>
      <c r="N111">
        <v>84</v>
      </c>
      <c r="O111" t="b">
        <v>1</v>
      </c>
      <c r="P111" t="s">
        <v>8273</v>
      </c>
      <c r="Q111" t="s">
        <v>8274</v>
      </c>
    </row>
    <row r="112" spans="1:17" x14ac:dyDescent="0.2">
      <c r="A112">
        <v>3223</v>
      </c>
      <c r="B112" t="s">
        <v>3223</v>
      </c>
      <c r="C112" t="s">
        <v>7333</v>
      </c>
      <c r="D112">
        <v>3100</v>
      </c>
      <c r="E112">
        <v>3395</v>
      </c>
      <c r="F112">
        <v>110</v>
      </c>
      <c r="G112">
        <v>45.88</v>
      </c>
      <c r="H112" t="s">
        <v>8218</v>
      </c>
      <c r="I112" t="s">
        <v>8223</v>
      </c>
      <c r="J112" t="s">
        <v>8245</v>
      </c>
      <c r="K112">
        <v>42236.835370370369</v>
      </c>
      <c r="L112">
        <v>42206.835370370369</v>
      </c>
      <c r="M112" t="b">
        <v>1</v>
      </c>
      <c r="N112">
        <v>74</v>
      </c>
      <c r="O112" t="b">
        <v>1</v>
      </c>
      <c r="P112" t="s">
        <v>8273</v>
      </c>
      <c r="Q112" t="s">
        <v>8274</v>
      </c>
    </row>
    <row r="113" spans="1:17" x14ac:dyDescent="0.2">
      <c r="A113">
        <v>3224</v>
      </c>
      <c r="B113" t="s">
        <v>3224</v>
      </c>
      <c r="C113" t="s">
        <v>7334</v>
      </c>
      <c r="D113">
        <v>30000</v>
      </c>
      <c r="E113">
        <v>30610</v>
      </c>
      <c r="F113">
        <v>102</v>
      </c>
      <c r="G113">
        <v>141.71</v>
      </c>
      <c r="H113" t="s">
        <v>8218</v>
      </c>
      <c r="I113" t="s">
        <v>8223</v>
      </c>
      <c r="J113" t="s">
        <v>8245</v>
      </c>
      <c r="K113">
        <v>42745.208333333336</v>
      </c>
      <c r="L113">
        <v>42697.850844907407</v>
      </c>
      <c r="M113" t="b">
        <v>1</v>
      </c>
      <c r="N113">
        <v>216</v>
      </c>
      <c r="O113" t="b">
        <v>1</v>
      </c>
      <c r="P113" t="s">
        <v>8273</v>
      </c>
      <c r="Q113" t="s">
        <v>8274</v>
      </c>
    </row>
    <row r="114" spans="1:17" x14ac:dyDescent="0.2">
      <c r="A114">
        <v>3225</v>
      </c>
      <c r="B114" t="s">
        <v>3225</v>
      </c>
      <c r="C114" t="s">
        <v>7335</v>
      </c>
      <c r="D114">
        <v>2000</v>
      </c>
      <c r="E114">
        <v>2047</v>
      </c>
      <c r="F114">
        <v>102</v>
      </c>
      <c r="G114">
        <v>52.49</v>
      </c>
      <c r="H114" t="s">
        <v>8218</v>
      </c>
      <c r="I114" t="s">
        <v>8223</v>
      </c>
      <c r="J114" t="s">
        <v>8245</v>
      </c>
      <c r="K114">
        <v>42524.875</v>
      </c>
      <c r="L114">
        <v>42503.559467592589</v>
      </c>
      <c r="M114" t="b">
        <v>1</v>
      </c>
      <c r="N114">
        <v>39</v>
      </c>
      <c r="O114" t="b">
        <v>1</v>
      </c>
      <c r="P114" t="s">
        <v>8273</v>
      </c>
      <c r="Q114" t="s">
        <v>8274</v>
      </c>
    </row>
    <row r="115" spans="1:17" x14ac:dyDescent="0.2">
      <c r="A115">
        <v>3228</v>
      </c>
      <c r="B115" t="s">
        <v>3228</v>
      </c>
      <c r="C115" t="s">
        <v>7338</v>
      </c>
      <c r="D115">
        <v>7000</v>
      </c>
      <c r="E115">
        <v>7164</v>
      </c>
      <c r="F115">
        <v>102</v>
      </c>
      <c r="G115">
        <v>193.62</v>
      </c>
      <c r="H115" t="s">
        <v>8218</v>
      </c>
      <c r="I115" t="s">
        <v>8223</v>
      </c>
      <c r="J115" t="s">
        <v>8245</v>
      </c>
      <c r="K115">
        <v>42355.207638888889</v>
      </c>
      <c r="L115">
        <v>42323.709305555552</v>
      </c>
      <c r="M115" t="b">
        <v>1</v>
      </c>
      <c r="N115">
        <v>37</v>
      </c>
      <c r="O115" t="b">
        <v>1</v>
      </c>
      <c r="P115" t="s">
        <v>8273</v>
      </c>
      <c r="Q115" t="s">
        <v>8274</v>
      </c>
    </row>
    <row r="116" spans="1:17" x14ac:dyDescent="0.2">
      <c r="A116">
        <v>3229</v>
      </c>
      <c r="B116" t="s">
        <v>3229</v>
      </c>
      <c r="C116" t="s">
        <v>7339</v>
      </c>
      <c r="D116">
        <v>20000</v>
      </c>
      <c r="E116">
        <v>21573</v>
      </c>
      <c r="F116">
        <v>108</v>
      </c>
      <c r="G116">
        <v>106.8</v>
      </c>
      <c r="H116" t="s">
        <v>8218</v>
      </c>
      <c r="I116" t="s">
        <v>8223</v>
      </c>
      <c r="J116" t="s">
        <v>8245</v>
      </c>
      <c r="K116">
        <v>41963.333310185182</v>
      </c>
      <c r="L116">
        <v>41933.291643518518</v>
      </c>
      <c r="M116" t="b">
        <v>1</v>
      </c>
      <c r="N116">
        <v>202</v>
      </c>
      <c r="O116" t="b">
        <v>1</v>
      </c>
      <c r="P116" t="s">
        <v>8273</v>
      </c>
      <c r="Q116" t="s">
        <v>8274</v>
      </c>
    </row>
    <row r="117" spans="1:17" x14ac:dyDescent="0.2">
      <c r="A117">
        <v>3230</v>
      </c>
      <c r="B117" t="s">
        <v>3230</v>
      </c>
      <c r="C117" t="s">
        <v>7340</v>
      </c>
      <c r="D117">
        <v>2600</v>
      </c>
      <c r="E117">
        <v>2857</v>
      </c>
      <c r="F117">
        <v>110</v>
      </c>
      <c r="G117">
        <v>77.22</v>
      </c>
      <c r="H117" t="s">
        <v>8218</v>
      </c>
      <c r="I117" t="s">
        <v>8223</v>
      </c>
      <c r="J117" t="s">
        <v>8245</v>
      </c>
      <c r="K117">
        <v>41913.165972222225</v>
      </c>
      <c r="L117">
        <v>41898.168124999997</v>
      </c>
      <c r="M117" t="b">
        <v>1</v>
      </c>
      <c r="N117">
        <v>37</v>
      </c>
      <c r="O117" t="b">
        <v>1</v>
      </c>
      <c r="P117" t="s">
        <v>8273</v>
      </c>
      <c r="Q117" t="s">
        <v>8274</v>
      </c>
    </row>
    <row r="118" spans="1:17" x14ac:dyDescent="0.2">
      <c r="A118">
        <v>3231</v>
      </c>
      <c r="B118" t="s">
        <v>3231</v>
      </c>
      <c r="C118" t="s">
        <v>7341</v>
      </c>
      <c r="D118">
        <v>1000</v>
      </c>
      <c r="E118">
        <v>1610</v>
      </c>
      <c r="F118">
        <v>161</v>
      </c>
      <c r="G118">
        <v>57.5</v>
      </c>
      <c r="H118" t="s">
        <v>8218</v>
      </c>
      <c r="I118" t="s">
        <v>8223</v>
      </c>
      <c r="J118" t="s">
        <v>8245</v>
      </c>
      <c r="K118">
        <v>42476.943831018521</v>
      </c>
      <c r="L118">
        <v>42446.943831018521</v>
      </c>
      <c r="M118" t="b">
        <v>0</v>
      </c>
      <c r="N118">
        <v>28</v>
      </c>
      <c r="O118" t="b">
        <v>1</v>
      </c>
      <c r="P118" t="s">
        <v>8273</v>
      </c>
      <c r="Q118" t="s">
        <v>8274</v>
      </c>
    </row>
    <row r="119" spans="1:17" x14ac:dyDescent="0.2">
      <c r="A119">
        <v>3232</v>
      </c>
      <c r="B119" t="s">
        <v>3232</v>
      </c>
      <c r="C119" t="s">
        <v>7342</v>
      </c>
      <c r="D119">
        <v>1000</v>
      </c>
      <c r="E119">
        <v>1312</v>
      </c>
      <c r="F119">
        <v>131</v>
      </c>
      <c r="G119">
        <v>50.46</v>
      </c>
      <c r="H119" t="s">
        <v>8218</v>
      </c>
      <c r="I119" t="s">
        <v>8223</v>
      </c>
      <c r="J119" t="s">
        <v>8245</v>
      </c>
      <c r="K119">
        <v>42494.165972222225</v>
      </c>
      <c r="L119">
        <v>42463.813854166663</v>
      </c>
      <c r="M119" t="b">
        <v>1</v>
      </c>
      <c r="N119">
        <v>26</v>
      </c>
      <c r="O119" t="b">
        <v>1</v>
      </c>
      <c r="P119" t="s">
        <v>8273</v>
      </c>
      <c r="Q119" t="s">
        <v>8274</v>
      </c>
    </row>
    <row r="120" spans="1:17" x14ac:dyDescent="0.2">
      <c r="A120">
        <v>3233</v>
      </c>
      <c r="B120" t="s">
        <v>3233</v>
      </c>
      <c r="C120" t="s">
        <v>7343</v>
      </c>
      <c r="D120">
        <v>5000</v>
      </c>
      <c r="E120">
        <v>5940</v>
      </c>
      <c r="F120">
        <v>119</v>
      </c>
      <c r="G120">
        <v>97.38</v>
      </c>
      <c r="H120" t="s">
        <v>8218</v>
      </c>
      <c r="I120" t="s">
        <v>8223</v>
      </c>
      <c r="J120" t="s">
        <v>8245</v>
      </c>
      <c r="K120">
        <v>42796.805034722223</v>
      </c>
      <c r="L120">
        <v>42766.805034722223</v>
      </c>
      <c r="M120" t="b">
        <v>0</v>
      </c>
      <c r="N120">
        <v>61</v>
      </c>
      <c r="O120" t="b">
        <v>1</v>
      </c>
      <c r="P120" t="s">
        <v>8273</v>
      </c>
      <c r="Q120" t="s">
        <v>8274</v>
      </c>
    </row>
    <row r="121" spans="1:17" x14ac:dyDescent="0.2">
      <c r="A121">
        <v>3235</v>
      </c>
      <c r="B121" t="s">
        <v>3235</v>
      </c>
      <c r="C121" t="s">
        <v>7345</v>
      </c>
      <c r="D121">
        <v>15000</v>
      </c>
      <c r="E121">
        <v>15481</v>
      </c>
      <c r="F121">
        <v>103</v>
      </c>
      <c r="G121">
        <v>85.53</v>
      </c>
      <c r="H121" t="s">
        <v>8218</v>
      </c>
      <c r="I121" t="s">
        <v>8223</v>
      </c>
      <c r="J121" t="s">
        <v>8245</v>
      </c>
      <c r="K121">
        <v>42552.347812499997</v>
      </c>
      <c r="L121">
        <v>42522.347812499997</v>
      </c>
      <c r="M121" t="b">
        <v>1</v>
      </c>
      <c r="N121">
        <v>181</v>
      </c>
      <c r="O121" t="b">
        <v>1</v>
      </c>
      <c r="P121" t="s">
        <v>8273</v>
      </c>
      <c r="Q121" t="s">
        <v>8274</v>
      </c>
    </row>
    <row r="122" spans="1:17" x14ac:dyDescent="0.2">
      <c r="A122">
        <v>3236</v>
      </c>
      <c r="B122" t="s">
        <v>3236</v>
      </c>
      <c r="C122" t="s">
        <v>7346</v>
      </c>
      <c r="D122">
        <v>20000</v>
      </c>
      <c r="E122">
        <v>20120</v>
      </c>
      <c r="F122">
        <v>101</v>
      </c>
      <c r="G122">
        <v>182.91</v>
      </c>
      <c r="H122" t="s">
        <v>8218</v>
      </c>
      <c r="I122" t="s">
        <v>8223</v>
      </c>
      <c r="J122" t="s">
        <v>8245</v>
      </c>
      <c r="K122">
        <v>42732.917048611111</v>
      </c>
      <c r="L122">
        <v>42702.917048611111</v>
      </c>
      <c r="M122" t="b">
        <v>0</v>
      </c>
      <c r="N122">
        <v>110</v>
      </c>
      <c r="O122" t="b">
        <v>1</v>
      </c>
      <c r="P122" t="s">
        <v>8273</v>
      </c>
      <c r="Q122" t="s">
        <v>8274</v>
      </c>
    </row>
    <row r="123" spans="1:17" x14ac:dyDescent="0.2">
      <c r="A123">
        <v>3237</v>
      </c>
      <c r="B123" t="s">
        <v>3237</v>
      </c>
      <c r="C123" t="s">
        <v>7347</v>
      </c>
      <c r="D123">
        <v>35000</v>
      </c>
      <c r="E123">
        <v>35275.64</v>
      </c>
      <c r="F123">
        <v>101</v>
      </c>
      <c r="G123">
        <v>131.13999999999999</v>
      </c>
      <c r="H123" t="s">
        <v>8218</v>
      </c>
      <c r="I123" t="s">
        <v>8223</v>
      </c>
      <c r="J123" t="s">
        <v>8245</v>
      </c>
      <c r="K123">
        <v>42276.165972222225</v>
      </c>
      <c r="L123">
        <v>42252.474351851852</v>
      </c>
      <c r="M123" t="b">
        <v>1</v>
      </c>
      <c r="N123">
        <v>269</v>
      </c>
      <c r="O123" t="b">
        <v>1</v>
      </c>
      <c r="P123" t="s">
        <v>8273</v>
      </c>
      <c r="Q123" t="s">
        <v>8274</v>
      </c>
    </row>
    <row r="124" spans="1:17" x14ac:dyDescent="0.2">
      <c r="A124">
        <v>3241</v>
      </c>
      <c r="B124" t="s">
        <v>3241</v>
      </c>
      <c r="C124" t="s">
        <v>7351</v>
      </c>
      <c r="D124">
        <v>8500</v>
      </c>
      <c r="E124">
        <v>9801</v>
      </c>
      <c r="F124">
        <v>115</v>
      </c>
      <c r="G124">
        <v>58.69</v>
      </c>
      <c r="H124" t="s">
        <v>8218</v>
      </c>
      <c r="I124" t="s">
        <v>8223</v>
      </c>
      <c r="J124" t="s">
        <v>8245</v>
      </c>
      <c r="K124">
        <v>41926.290972222225</v>
      </c>
      <c r="L124">
        <v>41893.324884259258</v>
      </c>
      <c r="M124" t="b">
        <v>1</v>
      </c>
      <c r="N124">
        <v>167</v>
      </c>
      <c r="O124" t="b">
        <v>1</v>
      </c>
      <c r="P124" t="s">
        <v>8273</v>
      </c>
      <c r="Q124" t="s">
        <v>8274</v>
      </c>
    </row>
    <row r="125" spans="1:17" x14ac:dyDescent="0.2">
      <c r="A125">
        <v>3242</v>
      </c>
      <c r="B125" t="s">
        <v>3242</v>
      </c>
      <c r="C125" t="s">
        <v>7352</v>
      </c>
      <c r="D125">
        <v>10000</v>
      </c>
      <c r="E125">
        <v>12730.42</v>
      </c>
      <c r="F125">
        <v>127</v>
      </c>
      <c r="G125">
        <v>69.569999999999993</v>
      </c>
      <c r="H125" t="s">
        <v>8218</v>
      </c>
      <c r="I125" t="s">
        <v>8223</v>
      </c>
      <c r="J125" t="s">
        <v>8245</v>
      </c>
      <c r="K125">
        <v>41901.755694444444</v>
      </c>
      <c r="L125">
        <v>41871.755694444444</v>
      </c>
      <c r="M125" t="b">
        <v>1</v>
      </c>
      <c r="N125">
        <v>183</v>
      </c>
      <c r="O125" t="b">
        <v>1</v>
      </c>
      <c r="P125" t="s">
        <v>8273</v>
      </c>
      <c r="Q125" t="s">
        <v>8274</v>
      </c>
    </row>
    <row r="126" spans="1:17" x14ac:dyDescent="0.2">
      <c r="A126">
        <v>3243</v>
      </c>
      <c r="B126" t="s">
        <v>3243</v>
      </c>
      <c r="C126" t="s">
        <v>7353</v>
      </c>
      <c r="D126">
        <v>8000</v>
      </c>
      <c r="E126">
        <v>8227</v>
      </c>
      <c r="F126">
        <v>103</v>
      </c>
      <c r="G126">
        <v>115.87</v>
      </c>
      <c r="H126" t="s">
        <v>8218</v>
      </c>
      <c r="I126" t="s">
        <v>8223</v>
      </c>
      <c r="J126" t="s">
        <v>8245</v>
      </c>
      <c r="K126">
        <v>42286</v>
      </c>
      <c r="L126">
        <v>42262.096782407411</v>
      </c>
      <c r="M126" t="b">
        <v>1</v>
      </c>
      <c r="N126">
        <v>71</v>
      </c>
      <c r="O126" t="b">
        <v>1</v>
      </c>
      <c r="P126" t="s">
        <v>8273</v>
      </c>
      <c r="Q126" t="s">
        <v>8274</v>
      </c>
    </row>
    <row r="127" spans="1:17" x14ac:dyDescent="0.2">
      <c r="A127">
        <v>3245</v>
      </c>
      <c r="B127" t="s">
        <v>3245</v>
      </c>
      <c r="C127" t="s">
        <v>7355</v>
      </c>
      <c r="D127">
        <v>21000</v>
      </c>
      <c r="E127">
        <v>21904</v>
      </c>
      <c r="F127">
        <v>104</v>
      </c>
      <c r="G127">
        <v>81.13</v>
      </c>
      <c r="H127" t="s">
        <v>8218</v>
      </c>
      <c r="I127" t="s">
        <v>8223</v>
      </c>
      <c r="J127" t="s">
        <v>8245</v>
      </c>
      <c r="K127">
        <v>42167.083333333336</v>
      </c>
      <c r="L127">
        <v>42135.600208333337</v>
      </c>
      <c r="M127" t="b">
        <v>0</v>
      </c>
      <c r="N127">
        <v>270</v>
      </c>
      <c r="O127" t="b">
        <v>1</v>
      </c>
      <c r="P127" t="s">
        <v>8273</v>
      </c>
      <c r="Q127" t="s">
        <v>8274</v>
      </c>
    </row>
    <row r="128" spans="1:17" x14ac:dyDescent="0.2">
      <c r="A128">
        <v>3246</v>
      </c>
      <c r="B128" t="s">
        <v>3246</v>
      </c>
      <c r="C128" t="s">
        <v>7356</v>
      </c>
      <c r="D128">
        <v>10000</v>
      </c>
      <c r="E128">
        <v>11122</v>
      </c>
      <c r="F128">
        <v>111</v>
      </c>
      <c r="G128">
        <v>57.63</v>
      </c>
      <c r="H128" t="s">
        <v>8218</v>
      </c>
      <c r="I128" t="s">
        <v>8223</v>
      </c>
      <c r="J128" t="s">
        <v>8245</v>
      </c>
      <c r="K128">
        <v>42259.165972222225</v>
      </c>
      <c r="L128">
        <v>42230.472222222219</v>
      </c>
      <c r="M128" t="b">
        <v>1</v>
      </c>
      <c r="N128">
        <v>193</v>
      </c>
      <c r="O128" t="b">
        <v>1</v>
      </c>
      <c r="P128" t="s">
        <v>8273</v>
      </c>
      <c r="Q128" t="s">
        <v>8274</v>
      </c>
    </row>
    <row r="129" spans="1:17" x14ac:dyDescent="0.2">
      <c r="A129">
        <v>3248</v>
      </c>
      <c r="B129" t="s">
        <v>3248</v>
      </c>
      <c r="C129" t="s">
        <v>7358</v>
      </c>
      <c r="D129">
        <v>12000</v>
      </c>
      <c r="E129">
        <v>12095</v>
      </c>
      <c r="F129">
        <v>101</v>
      </c>
      <c r="G129">
        <v>60.48</v>
      </c>
      <c r="H129" t="s">
        <v>8218</v>
      </c>
      <c r="I129" t="s">
        <v>8223</v>
      </c>
      <c r="J129" t="s">
        <v>8245</v>
      </c>
      <c r="K129">
        <v>42098.846724537034</v>
      </c>
      <c r="L129">
        <v>42068.888391203705</v>
      </c>
      <c r="M129" t="b">
        <v>1</v>
      </c>
      <c r="N129">
        <v>200</v>
      </c>
      <c r="O129" t="b">
        <v>1</v>
      </c>
      <c r="P129" t="s">
        <v>8273</v>
      </c>
      <c r="Q129" t="s">
        <v>8274</v>
      </c>
    </row>
    <row r="130" spans="1:17" x14ac:dyDescent="0.2">
      <c r="A130">
        <v>3249</v>
      </c>
      <c r="B130" t="s">
        <v>3249</v>
      </c>
      <c r="C130" t="s">
        <v>7359</v>
      </c>
      <c r="D130">
        <v>5500</v>
      </c>
      <c r="E130">
        <v>5771</v>
      </c>
      <c r="F130">
        <v>105</v>
      </c>
      <c r="G130">
        <v>65.58</v>
      </c>
      <c r="H130" t="s">
        <v>8218</v>
      </c>
      <c r="I130" t="s">
        <v>8223</v>
      </c>
      <c r="J130" t="s">
        <v>8245</v>
      </c>
      <c r="K130">
        <v>42175.746689814812</v>
      </c>
      <c r="L130">
        <v>42145.746689814812</v>
      </c>
      <c r="M130" t="b">
        <v>1</v>
      </c>
      <c r="N130">
        <v>88</v>
      </c>
      <c r="O130" t="b">
        <v>1</v>
      </c>
      <c r="P130" t="s">
        <v>8273</v>
      </c>
      <c r="Q130" t="s">
        <v>8274</v>
      </c>
    </row>
    <row r="131" spans="1:17" x14ac:dyDescent="0.2">
      <c r="A131">
        <v>3250</v>
      </c>
      <c r="B131" t="s">
        <v>3250</v>
      </c>
      <c r="C131" t="s">
        <v>7360</v>
      </c>
      <c r="D131">
        <v>25000</v>
      </c>
      <c r="E131">
        <v>25388</v>
      </c>
      <c r="F131">
        <v>102</v>
      </c>
      <c r="G131">
        <v>119.19</v>
      </c>
      <c r="H131" t="s">
        <v>8218</v>
      </c>
      <c r="I131" t="s">
        <v>8223</v>
      </c>
      <c r="J131" t="s">
        <v>8245</v>
      </c>
      <c r="K131">
        <v>41948.783842592595</v>
      </c>
      <c r="L131">
        <v>41918.742175925923</v>
      </c>
      <c r="M131" t="b">
        <v>1</v>
      </c>
      <c r="N131">
        <v>213</v>
      </c>
      <c r="O131" t="b">
        <v>1</v>
      </c>
      <c r="P131" t="s">
        <v>8273</v>
      </c>
      <c r="Q131" t="s">
        <v>8274</v>
      </c>
    </row>
    <row r="132" spans="1:17" x14ac:dyDescent="0.2">
      <c r="A132">
        <v>3251</v>
      </c>
      <c r="B132" t="s">
        <v>3251</v>
      </c>
      <c r="C132" t="s">
        <v>7361</v>
      </c>
      <c r="D132">
        <v>1500</v>
      </c>
      <c r="E132">
        <v>1661</v>
      </c>
      <c r="F132">
        <v>111</v>
      </c>
      <c r="G132">
        <v>83.05</v>
      </c>
      <c r="H132" t="s">
        <v>8218</v>
      </c>
      <c r="I132" t="s">
        <v>8223</v>
      </c>
      <c r="J132" t="s">
        <v>8245</v>
      </c>
      <c r="K132">
        <v>42176.731087962966</v>
      </c>
      <c r="L132">
        <v>42146.731087962966</v>
      </c>
      <c r="M132" t="b">
        <v>1</v>
      </c>
      <c r="N132">
        <v>20</v>
      </c>
      <c r="O132" t="b">
        <v>1</v>
      </c>
      <c r="P132" t="s">
        <v>8273</v>
      </c>
      <c r="Q132" t="s">
        <v>8274</v>
      </c>
    </row>
    <row r="133" spans="1:17" x14ac:dyDescent="0.2">
      <c r="A133">
        <v>3253</v>
      </c>
      <c r="B133" t="s">
        <v>3253</v>
      </c>
      <c r="C133" t="s">
        <v>7363</v>
      </c>
      <c r="D133">
        <v>20000</v>
      </c>
      <c r="E133">
        <v>20365</v>
      </c>
      <c r="F133">
        <v>102</v>
      </c>
      <c r="G133">
        <v>177.09</v>
      </c>
      <c r="H133" t="s">
        <v>8218</v>
      </c>
      <c r="I133" t="s">
        <v>8223</v>
      </c>
      <c r="J133" t="s">
        <v>8245</v>
      </c>
      <c r="K133">
        <v>42621.15625</v>
      </c>
      <c r="L133">
        <v>42602.57671296296</v>
      </c>
      <c r="M133" t="b">
        <v>1</v>
      </c>
      <c r="N133">
        <v>115</v>
      </c>
      <c r="O133" t="b">
        <v>1</v>
      </c>
      <c r="P133" t="s">
        <v>8273</v>
      </c>
      <c r="Q133" t="s">
        <v>8274</v>
      </c>
    </row>
    <row r="134" spans="1:17" x14ac:dyDescent="0.2">
      <c r="A134">
        <v>3256</v>
      </c>
      <c r="B134" t="s">
        <v>3256</v>
      </c>
      <c r="C134" t="s">
        <v>7366</v>
      </c>
      <c r="D134">
        <v>10000</v>
      </c>
      <c r="E134">
        <v>12806</v>
      </c>
      <c r="F134">
        <v>128</v>
      </c>
      <c r="G134">
        <v>72.760000000000005</v>
      </c>
      <c r="H134" t="s">
        <v>8218</v>
      </c>
      <c r="I134" t="s">
        <v>8223</v>
      </c>
      <c r="J134" t="s">
        <v>8245</v>
      </c>
      <c r="K134">
        <v>42166.165972222225</v>
      </c>
      <c r="L134">
        <v>42144.573807870373</v>
      </c>
      <c r="M134" t="b">
        <v>1</v>
      </c>
      <c r="N134">
        <v>176</v>
      </c>
      <c r="O134" t="b">
        <v>1</v>
      </c>
      <c r="P134" t="s">
        <v>8273</v>
      </c>
      <c r="Q134" t="s">
        <v>8274</v>
      </c>
    </row>
    <row r="135" spans="1:17" x14ac:dyDescent="0.2">
      <c r="A135">
        <v>3258</v>
      </c>
      <c r="B135" t="s">
        <v>3258</v>
      </c>
      <c r="C135" t="s">
        <v>7368</v>
      </c>
      <c r="D135">
        <v>7000</v>
      </c>
      <c r="E135">
        <v>7365</v>
      </c>
      <c r="F135">
        <v>105</v>
      </c>
      <c r="G135">
        <v>98.2</v>
      </c>
      <c r="H135" t="s">
        <v>8218</v>
      </c>
      <c r="I135" t="s">
        <v>8223</v>
      </c>
      <c r="J135" t="s">
        <v>8245</v>
      </c>
      <c r="K135">
        <v>42012.887280092589</v>
      </c>
      <c r="L135">
        <v>41982.887280092589</v>
      </c>
      <c r="M135" t="b">
        <v>1</v>
      </c>
      <c r="N135">
        <v>75</v>
      </c>
      <c r="O135" t="b">
        <v>1</v>
      </c>
      <c r="P135" t="s">
        <v>8273</v>
      </c>
      <c r="Q135" t="s">
        <v>8274</v>
      </c>
    </row>
    <row r="136" spans="1:17" x14ac:dyDescent="0.2">
      <c r="A136">
        <v>3259</v>
      </c>
      <c r="B136" t="s">
        <v>3259</v>
      </c>
      <c r="C136" t="s">
        <v>7369</v>
      </c>
      <c r="D136">
        <v>23000</v>
      </c>
      <c r="E136">
        <v>24418.6</v>
      </c>
      <c r="F136">
        <v>106</v>
      </c>
      <c r="G136">
        <v>251.74</v>
      </c>
      <c r="H136" t="s">
        <v>8218</v>
      </c>
      <c r="I136" t="s">
        <v>8223</v>
      </c>
      <c r="J136" t="s">
        <v>8245</v>
      </c>
      <c r="K136">
        <v>42644.165972222225</v>
      </c>
      <c r="L136">
        <v>42614.760937500003</v>
      </c>
      <c r="M136" t="b">
        <v>1</v>
      </c>
      <c r="N136">
        <v>97</v>
      </c>
      <c r="O136" t="b">
        <v>1</v>
      </c>
      <c r="P136" t="s">
        <v>8273</v>
      </c>
      <c r="Q136" t="s">
        <v>8274</v>
      </c>
    </row>
    <row r="137" spans="1:17" x14ac:dyDescent="0.2">
      <c r="A137">
        <v>3260</v>
      </c>
      <c r="B137" t="s">
        <v>3260</v>
      </c>
      <c r="C137" t="s">
        <v>7370</v>
      </c>
      <c r="D137">
        <v>5000</v>
      </c>
      <c r="E137">
        <v>5462</v>
      </c>
      <c r="F137">
        <v>109</v>
      </c>
      <c r="G137">
        <v>74.819999999999993</v>
      </c>
      <c r="H137" t="s">
        <v>8218</v>
      </c>
      <c r="I137" t="s">
        <v>8223</v>
      </c>
      <c r="J137" t="s">
        <v>8245</v>
      </c>
      <c r="K137">
        <v>42338.714328703703</v>
      </c>
      <c r="L137">
        <v>42303.672662037039</v>
      </c>
      <c r="M137" t="b">
        <v>1</v>
      </c>
      <c r="N137">
        <v>73</v>
      </c>
      <c r="O137" t="b">
        <v>1</v>
      </c>
      <c r="P137" t="s">
        <v>8273</v>
      </c>
      <c r="Q137" t="s">
        <v>8274</v>
      </c>
    </row>
    <row r="138" spans="1:17" x14ac:dyDescent="0.2">
      <c r="A138">
        <v>3261</v>
      </c>
      <c r="B138" t="s">
        <v>3261</v>
      </c>
      <c r="C138" t="s">
        <v>7371</v>
      </c>
      <c r="D138">
        <v>3300</v>
      </c>
      <c r="E138">
        <v>3315</v>
      </c>
      <c r="F138">
        <v>100</v>
      </c>
      <c r="G138">
        <v>67.650000000000006</v>
      </c>
      <c r="H138" t="s">
        <v>8218</v>
      </c>
      <c r="I138" t="s">
        <v>8223</v>
      </c>
      <c r="J138" t="s">
        <v>8245</v>
      </c>
      <c r="K138">
        <v>42201.725416666668</v>
      </c>
      <c r="L138">
        <v>42171.725416666668</v>
      </c>
      <c r="M138" t="b">
        <v>1</v>
      </c>
      <c r="N138">
        <v>49</v>
      </c>
      <c r="O138" t="b">
        <v>1</v>
      </c>
      <c r="P138" t="s">
        <v>8273</v>
      </c>
      <c r="Q138" t="s">
        <v>8274</v>
      </c>
    </row>
    <row r="139" spans="1:17" x14ac:dyDescent="0.2">
      <c r="A139">
        <v>3262</v>
      </c>
      <c r="B139" t="s">
        <v>3262</v>
      </c>
      <c r="C139" t="s">
        <v>7372</v>
      </c>
      <c r="D139">
        <v>12200</v>
      </c>
      <c r="E139">
        <v>12571</v>
      </c>
      <c r="F139">
        <v>103</v>
      </c>
      <c r="G139">
        <v>93.81</v>
      </c>
      <c r="H139" t="s">
        <v>8218</v>
      </c>
      <c r="I139" t="s">
        <v>8223</v>
      </c>
      <c r="J139" t="s">
        <v>8245</v>
      </c>
      <c r="K139">
        <v>41995.166666666664</v>
      </c>
      <c r="L139">
        <v>41964.315532407411</v>
      </c>
      <c r="M139" t="b">
        <v>1</v>
      </c>
      <c r="N139">
        <v>134</v>
      </c>
      <c r="O139" t="b">
        <v>1</v>
      </c>
      <c r="P139" t="s">
        <v>8273</v>
      </c>
      <c r="Q139" t="s">
        <v>8274</v>
      </c>
    </row>
    <row r="140" spans="1:17" x14ac:dyDescent="0.2">
      <c r="A140">
        <v>3263</v>
      </c>
      <c r="B140" t="s">
        <v>3263</v>
      </c>
      <c r="C140" t="s">
        <v>7373</v>
      </c>
      <c r="D140">
        <v>2500</v>
      </c>
      <c r="E140">
        <v>2804.16</v>
      </c>
      <c r="F140">
        <v>112</v>
      </c>
      <c r="G140">
        <v>41.24</v>
      </c>
      <c r="H140" t="s">
        <v>8218</v>
      </c>
      <c r="I140" t="s">
        <v>8223</v>
      </c>
      <c r="J140" t="s">
        <v>8245</v>
      </c>
      <c r="K140">
        <v>42307.875</v>
      </c>
      <c r="L140">
        <v>42284.516064814816</v>
      </c>
      <c r="M140" t="b">
        <v>1</v>
      </c>
      <c r="N140">
        <v>68</v>
      </c>
      <c r="O140" t="b">
        <v>1</v>
      </c>
      <c r="P140" t="s">
        <v>8273</v>
      </c>
      <c r="Q140" t="s">
        <v>8274</v>
      </c>
    </row>
    <row r="141" spans="1:17" x14ac:dyDescent="0.2">
      <c r="A141">
        <v>3264</v>
      </c>
      <c r="B141" t="s">
        <v>3264</v>
      </c>
      <c r="C141" t="s">
        <v>7374</v>
      </c>
      <c r="D141">
        <v>2500</v>
      </c>
      <c r="E141">
        <v>2575</v>
      </c>
      <c r="F141">
        <v>103</v>
      </c>
      <c r="G141">
        <v>52.55</v>
      </c>
      <c r="H141" t="s">
        <v>8218</v>
      </c>
      <c r="I141" t="s">
        <v>8223</v>
      </c>
      <c r="J141" t="s">
        <v>8245</v>
      </c>
      <c r="K141">
        <v>42032.916666666664</v>
      </c>
      <c r="L141">
        <v>42016.800208333334</v>
      </c>
      <c r="M141" t="b">
        <v>1</v>
      </c>
      <c r="N141">
        <v>49</v>
      </c>
      <c r="O141" t="b">
        <v>1</v>
      </c>
      <c r="P141" t="s">
        <v>8273</v>
      </c>
      <c r="Q141" t="s">
        <v>8274</v>
      </c>
    </row>
    <row r="142" spans="1:17" x14ac:dyDescent="0.2">
      <c r="A142">
        <v>3266</v>
      </c>
      <c r="B142" t="s">
        <v>3266</v>
      </c>
      <c r="C142" t="s">
        <v>7376</v>
      </c>
      <c r="D142">
        <v>6000</v>
      </c>
      <c r="E142">
        <v>7877</v>
      </c>
      <c r="F142">
        <v>131</v>
      </c>
      <c r="G142">
        <v>48.33</v>
      </c>
      <c r="H142" t="s">
        <v>8218</v>
      </c>
      <c r="I142" t="s">
        <v>8223</v>
      </c>
      <c r="J142" t="s">
        <v>8245</v>
      </c>
      <c r="K142">
        <v>42167.875</v>
      </c>
      <c r="L142">
        <v>42136.536134259259</v>
      </c>
      <c r="M142" t="b">
        <v>1</v>
      </c>
      <c r="N142">
        <v>163</v>
      </c>
      <c r="O142" t="b">
        <v>1</v>
      </c>
      <c r="P142" t="s">
        <v>8273</v>
      </c>
      <c r="Q142" t="s">
        <v>8274</v>
      </c>
    </row>
    <row r="143" spans="1:17" x14ac:dyDescent="0.2">
      <c r="A143">
        <v>3267</v>
      </c>
      <c r="B143" t="s">
        <v>3267</v>
      </c>
      <c r="C143" t="s">
        <v>7377</v>
      </c>
      <c r="D143">
        <v>15000</v>
      </c>
      <c r="E143">
        <v>15315</v>
      </c>
      <c r="F143">
        <v>102</v>
      </c>
      <c r="G143">
        <v>53.18</v>
      </c>
      <c r="H143" t="s">
        <v>8218</v>
      </c>
      <c r="I143" t="s">
        <v>8223</v>
      </c>
      <c r="J143" t="s">
        <v>8245</v>
      </c>
      <c r="K143">
        <v>42202.757638888892</v>
      </c>
      <c r="L143">
        <v>42172.757638888892</v>
      </c>
      <c r="M143" t="b">
        <v>1</v>
      </c>
      <c r="N143">
        <v>288</v>
      </c>
      <c r="O143" t="b">
        <v>1</v>
      </c>
      <c r="P143" t="s">
        <v>8273</v>
      </c>
      <c r="Q143" t="s">
        <v>8274</v>
      </c>
    </row>
    <row r="144" spans="1:17" x14ac:dyDescent="0.2">
      <c r="A144">
        <v>3268</v>
      </c>
      <c r="B144" t="s">
        <v>3268</v>
      </c>
      <c r="C144" t="s">
        <v>7378</v>
      </c>
      <c r="D144">
        <v>2000</v>
      </c>
      <c r="E144">
        <v>2560</v>
      </c>
      <c r="F144">
        <v>128</v>
      </c>
      <c r="G144">
        <v>60.95</v>
      </c>
      <c r="H144" t="s">
        <v>8218</v>
      </c>
      <c r="I144" t="s">
        <v>8223</v>
      </c>
      <c r="J144" t="s">
        <v>8245</v>
      </c>
      <c r="K144">
        <v>42606.90425925926</v>
      </c>
      <c r="L144">
        <v>42590.90425925926</v>
      </c>
      <c r="M144" t="b">
        <v>1</v>
      </c>
      <c r="N144">
        <v>42</v>
      </c>
      <c r="O144" t="b">
        <v>1</v>
      </c>
      <c r="P144" t="s">
        <v>8273</v>
      </c>
      <c r="Q144" t="s">
        <v>8274</v>
      </c>
    </row>
    <row r="145" spans="1:17" x14ac:dyDescent="0.2">
      <c r="A145">
        <v>3272</v>
      </c>
      <c r="B145" t="s">
        <v>3272</v>
      </c>
      <c r="C145" t="s">
        <v>7382</v>
      </c>
      <c r="D145">
        <v>10000</v>
      </c>
      <c r="E145">
        <v>15443</v>
      </c>
      <c r="F145">
        <v>154</v>
      </c>
      <c r="G145">
        <v>106.5</v>
      </c>
      <c r="H145" t="s">
        <v>8218</v>
      </c>
      <c r="I145" t="s">
        <v>8223</v>
      </c>
      <c r="J145" t="s">
        <v>8245</v>
      </c>
      <c r="K145">
        <v>42314.541770833333</v>
      </c>
      <c r="L145">
        <v>42284.500104166669</v>
      </c>
      <c r="M145" t="b">
        <v>1</v>
      </c>
      <c r="N145">
        <v>145</v>
      </c>
      <c r="O145" t="b">
        <v>1</v>
      </c>
      <c r="P145" t="s">
        <v>8273</v>
      </c>
      <c r="Q145" t="s">
        <v>8274</v>
      </c>
    </row>
    <row r="146" spans="1:17" x14ac:dyDescent="0.2">
      <c r="A146">
        <v>3273</v>
      </c>
      <c r="B146" t="s">
        <v>3273</v>
      </c>
      <c r="C146" t="s">
        <v>7383</v>
      </c>
      <c r="D146">
        <v>4000</v>
      </c>
      <c r="E146">
        <v>4296</v>
      </c>
      <c r="F146">
        <v>107</v>
      </c>
      <c r="G146">
        <v>204.57</v>
      </c>
      <c r="H146" t="s">
        <v>8218</v>
      </c>
      <c r="I146" t="s">
        <v>8223</v>
      </c>
      <c r="J146" t="s">
        <v>8245</v>
      </c>
      <c r="K146">
        <v>42627.791666666664</v>
      </c>
      <c r="L146">
        <v>42611.801412037035</v>
      </c>
      <c r="M146" t="b">
        <v>1</v>
      </c>
      <c r="N146">
        <v>21</v>
      </c>
      <c r="O146" t="b">
        <v>1</v>
      </c>
      <c r="P146" t="s">
        <v>8273</v>
      </c>
      <c r="Q146" t="s">
        <v>8274</v>
      </c>
    </row>
    <row r="147" spans="1:17" x14ac:dyDescent="0.2">
      <c r="A147">
        <v>3274</v>
      </c>
      <c r="B147" t="s">
        <v>3274</v>
      </c>
      <c r="C147" t="s">
        <v>7384</v>
      </c>
      <c r="D147">
        <v>15500</v>
      </c>
      <c r="E147">
        <v>15705</v>
      </c>
      <c r="F147">
        <v>101</v>
      </c>
      <c r="G147">
        <v>54.91</v>
      </c>
      <c r="H147" t="s">
        <v>8218</v>
      </c>
      <c r="I147" t="s">
        <v>8223</v>
      </c>
      <c r="J147" t="s">
        <v>8245</v>
      </c>
      <c r="K147">
        <v>42444.875</v>
      </c>
      <c r="L147">
        <v>42400.70453703704</v>
      </c>
      <c r="M147" t="b">
        <v>1</v>
      </c>
      <c r="N147">
        <v>286</v>
      </c>
      <c r="O147" t="b">
        <v>1</v>
      </c>
      <c r="P147" t="s">
        <v>8273</v>
      </c>
      <c r="Q147" t="s">
        <v>8274</v>
      </c>
    </row>
    <row r="148" spans="1:17" x14ac:dyDescent="0.2">
      <c r="A148">
        <v>3275</v>
      </c>
      <c r="B148" t="s">
        <v>3275</v>
      </c>
      <c r="C148" t="s">
        <v>7385</v>
      </c>
      <c r="D148">
        <v>1800</v>
      </c>
      <c r="E148">
        <v>1805</v>
      </c>
      <c r="F148">
        <v>100</v>
      </c>
      <c r="G148">
        <v>150.41999999999999</v>
      </c>
      <c r="H148" t="s">
        <v>8218</v>
      </c>
      <c r="I148" t="s">
        <v>8223</v>
      </c>
      <c r="J148" t="s">
        <v>8245</v>
      </c>
      <c r="K148">
        <v>42044.1875</v>
      </c>
      <c r="L148">
        <v>42017.88045138889</v>
      </c>
      <c r="M148" t="b">
        <v>1</v>
      </c>
      <c r="N148">
        <v>12</v>
      </c>
      <c r="O148" t="b">
        <v>1</v>
      </c>
      <c r="P148" t="s">
        <v>8273</v>
      </c>
      <c r="Q148" t="s">
        <v>8274</v>
      </c>
    </row>
    <row r="149" spans="1:17" x14ac:dyDescent="0.2">
      <c r="A149">
        <v>3279</v>
      </c>
      <c r="B149" t="s">
        <v>3279</v>
      </c>
      <c r="C149" t="s">
        <v>7389</v>
      </c>
      <c r="D149">
        <v>5800</v>
      </c>
      <c r="E149">
        <v>6628</v>
      </c>
      <c r="F149">
        <v>114</v>
      </c>
      <c r="G149">
        <v>105.21</v>
      </c>
      <c r="H149" t="s">
        <v>8218</v>
      </c>
      <c r="I149" t="s">
        <v>8223</v>
      </c>
      <c r="J149" t="s">
        <v>8245</v>
      </c>
      <c r="K149">
        <v>42461.060868055552</v>
      </c>
      <c r="L149">
        <v>42431.102534722224</v>
      </c>
      <c r="M149" t="b">
        <v>0</v>
      </c>
      <c r="N149">
        <v>63</v>
      </c>
      <c r="O149" t="b">
        <v>1</v>
      </c>
      <c r="P149" t="s">
        <v>8273</v>
      </c>
      <c r="Q149" t="s">
        <v>8274</v>
      </c>
    </row>
    <row r="150" spans="1:17" x14ac:dyDescent="0.2">
      <c r="A150">
        <v>3280</v>
      </c>
      <c r="B150" t="s">
        <v>3280</v>
      </c>
      <c r="C150" t="s">
        <v>7390</v>
      </c>
      <c r="D150">
        <v>2000</v>
      </c>
      <c r="E150">
        <v>2060</v>
      </c>
      <c r="F150">
        <v>103</v>
      </c>
      <c r="G150">
        <v>68.67</v>
      </c>
      <c r="H150" t="s">
        <v>8218</v>
      </c>
      <c r="I150" t="s">
        <v>8223</v>
      </c>
      <c r="J150" t="s">
        <v>8245</v>
      </c>
      <c r="K150">
        <v>42156.208333333336</v>
      </c>
      <c r="L150">
        <v>42121.756921296299</v>
      </c>
      <c r="M150" t="b">
        <v>0</v>
      </c>
      <c r="N150">
        <v>30</v>
      </c>
      <c r="O150" t="b">
        <v>1</v>
      </c>
      <c r="P150" t="s">
        <v>8273</v>
      </c>
      <c r="Q150" t="s">
        <v>8274</v>
      </c>
    </row>
    <row r="151" spans="1:17" x14ac:dyDescent="0.2">
      <c r="A151">
        <v>3281</v>
      </c>
      <c r="B151" t="s">
        <v>3281</v>
      </c>
      <c r="C151" t="s">
        <v>7391</v>
      </c>
      <c r="D151">
        <v>5000</v>
      </c>
      <c r="E151">
        <v>6080</v>
      </c>
      <c r="F151">
        <v>122</v>
      </c>
      <c r="G151">
        <v>129.36000000000001</v>
      </c>
      <c r="H151" t="s">
        <v>8218</v>
      </c>
      <c r="I151" t="s">
        <v>8223</v>
      </c>
      <c r="J151" t="s">
        <v>8245</v>
      </c>
      <c r="K151">
        <v>42249.019733796296</v>
      </c>
      <c r="L151">
        <v>42219.019733796296</v>
      </c>
      <c r="M151" t="b">
        <v>0</v>
      </c>
      <c r="N151">
        <v>47</v>
      </c>
      <c r="O151" t="b">
        <v>1</v>
      </c>
      <c r="P151" t="s">
        <v>8273</v>
      </c>
      <c r="Q151" t="s">
        <v>8274</v>
      </c>
    </row>
    <row r="152" spans="1:17" x14ac:dyDescent="0.2">
      <c r="A152">
        <v>3282</v>
      </c>
      <c r="B152" t="s">
        <v>3282</v>
      </c>
      <c r="C152" t="s">
        <v>7392</v>
      </c>
      <c r="D152">
        <v>31000</v>
      </c>
      <c r="E152">
        <v>31820.5</v>
      </c>
      <c r="F152">
        <v>103</v>
      </c>
      <c r="G152">
        <v>134.26</v>
      </c>
      <c r="H152" t="s">
        <v>8218</v>
      </c>
      <c r="I152" t="s">
        <v>8223</v>
      </c>
      <c r="J152" t="s">
        <v>8245</v>
      </c>
      <c r="K152">
        <v>42489.194305555553</v>
      </c>
      <c r="L152">
        <v>42445.194305555553</v>
      </c>
      <c r="M152" t="b">
        <v>0</v>
      </c>
      <c r="N152">
        <v>237</v>
      </c>
      <c r="O152" t="b">
        <v>1</v>
      </c>
      <c r="P152" t="s">
        <v>8273</v>
      </c>
      <c r="Q152" t="s">
        <v>8274</v>
      </c>
    </row>
    <row r="153" spans="1:17" x14ac:dyDescent="0.2">
      <c r="A153">
        <v>3284</v>
      </c>
      <c r="B153" t="s">
        <v>3284</v>
      </c>
      <c r="C153" t="s">
        <v>7394</v>
      </c>
      <c r="D153">
        <v>3000</v>
      </c>
      <c r="E153">
        <v>3048</v>
      </c>
      <c r="F153">
        <v>102</v>
      </c>
      <c r="G153">
        <v>203.2</v>
      </c>
      <c r="H153" t="s">
        <v>8218</v>
      </c>
      <c r="I153" t="s">
        <v>8223</v>
      </c>
      <c r="J153" t="s">
        <v>8245</v>
      </c>
      <c r="K153">
        <v>42398.249305555553</v>
      </c>
      <c r="L153">
        <v>42380.884872685187</v>
      </c>
      <c r="M153" t="b">
        <v>0</v>
      </c>
      <c r="N153">
        <v>15</v>
      </c>
      <c r="O153" t="b">
        <v>1</v>
      </c>
      <c r="P153" t="s">
        <v>8273</v>
      </c>
      <c r="Q153" t="s">
        <v>8274</v>
      </c>
    </row>
    <row r="154" spans="1:17" x14ac:dyDescent="0.2">
      <c r="A154">
        <v>3285</v>
      </c>
      <c r="B154" t="s">
        <v>3285</v>
      </c>
      <c r="C154" t="s">
        <v>7395</v>
      </c>
      <c r="D154">
        <v>4999</v>
      </c>
      <c r="E154">
        <v>5604</v>
      </c>
      <c r="F154">
        <v>112</v>
      </c>
      <c r="G154">
        <v>69.19</v>
      </c>
      <c r="H154" t="s">
        <v>8218</v>
      </c>
      <c r="I154" t="s">
        <v>8223</v>
      </c>
      <c r="J154" t="s">
        <v>8245</v>
      </c>
      <c r="K154">
        <v>42794.208333333336</v>
      </c>
      <c r="L154">
        <v>42762.942430555559</v>
      </c>
      <c r="M154" t="b">
        <v>0</v>
      </c>
      <c r="N154">
        <v>81</v>
      </c>
      <c r="O154" t="b">
        <v>1</v>
      </c>
      <c r="P154" t="s">
        <v>8273</v>
      </c>
      <c r="Q154" t="s">
        <v>8274</v>
      </c>
    </row>
    <row r="155" spans="1:17" x14ac:dyDescent="0.2">
      <c r="A155">
        <v>3286</v>
      </c>
      <c r="B155" t="s">
        <v>3286</v>
      </c>
      <c r="C155" t="s">
        <v>7396</v>
      </c>
      <c r="D155">
        <v>15000</v>
      </c>
      <c r="E155">
        <v>15265</v>
      </c>
      <c r="F155">
        <v>102</v>
      </c>
      <c r="G155">
        <v>125.12</v>
      </c>
      <c r="H155" t="s">
        <v>8218</v>
      </c>
      <c r="I155" t="s">
        <v>8223</v>
      </c>
      <c r="J155" t="s">
        <v>8245</v>
      </c>
      <c r="K155">
        <v>42597.840069444443</v>
      </c>
      <c r="L155">
        <v>42567.840069444443</v>
      </c>
      <c r="M155" t="b">
        <v>0</v>
      </c>
      <c r="N155">
        <v>122</v>
      </c>
      <c r="O155" t="b">
        <v>1</v>
      </c>
      <c r="P155" t="s">
        <v>8273</v>
      </c>
      <c r="Q155" t="s">
        <v>8274</v>
      </c>
    </row>
    <row r="156" spans="1:17" x14ac:dyDescent="0.2">
      <c r="A156">
        <v>3291</v>
      </c>
      <c r="B156" t="s">
        <v>3291</v>
      </c>
      <c r="C156" t="s">
        <v>7401</v>
      </c>
      <c r="D156">
        <v>500</v>
      </c>
      <c r="E156">
        <v>570</v>
      </c>
      <c r="F156">
        <v>114</v>
      </c>
      <c r="G156">
        <v>40.71</v>
      </c>
      <c r="H156" t="s">
        <v>8218</v>
      </c>
      <c r="I156" t="s">
        <v>8223</v>
      </c>
      <c r="J156" t="s">
        <v>8245</v>
      </c>
      <c r="K156">
        <v>42264.165972222225</v>
      </c>
      <c r="L156">
        <v>42232.702546296299</v>
      </c>
      <c r="M156" t="b">
        <v>0</v>
      </c>
      <c r="N156">
        <v>14</v>
      </c>
      <c r="O156" t="b">
        <v>1</v>
      </c>
      <c r="P156" t="s">
        <v>8273</v>
      </c>
      <c r="Q156" t="s">
        <v>8274</v>
      </c>
    </row>
    <row r="157" spans="1:17" x14ac:dyDescent="0.2">
      <c r="A157">
        <v>3298</v>
      </c>
      <c r="B157" t="s">
        <v>3298</v>
      </c>
      <c r="C157" t="s">
        <v>7408</v>
      </c>
      <c r="D157">
        <v>10000</v>
      </c>
      <c r="E157">
        <v>10173</v>
      </c>
      <c r="F157">
        <v>102</v>
      </c>
      <c r="G157">
        <v>141.29</v>
      </c>
      <c r="H157" t="s">
        <v>8218</v>
      </c>
      <c r="I157" t="s">
        <v>8223</v>
      </c>
      <c r="J157" t="s">
        <v>8245</v>
      </c>
      <c r="K157">
        <v>42260</v>
      </c>
      <c r="L157">
        <v>42239.957962962966</v>
      </c>
      <c r="M157" t="b">
        <v>0</v>
      </c>
      <c r="N157">
        <v>72</v>
      </c>
      <c r="O157" t="b">
        <v>1</v>
      </c>
      <c r="P157" t="s">
        <v>8273</v>
      </c>
      <c r="Q157" t="s">
        <v>8274</v>
      </c>
    </row>
    <row r="158" spans="1:17" x14ac:dyDescent="0.2">
      <c r="A158">
        <v>3299</v>
      </c>
      <c r="B158" t="s">
        <v>3299</v>
      </c>
      <c r="C158" t="s">
        <v>7409</v>
      </c>
      <c r="D158">
        <v>3000</v>
      </c>
      <c r="E158">
        <v>3486</v>
      </c>
      <c r="F158">
        <v>116</v>
      </c>
      <c r="G158">
        <v>55.33</v>
      </c>
      <c r="H158" t="s">
        <v>8218</v>
      </c>
      <c r="I158" t="s">
        <v>8223</v>
      </c>
      <c r="J158" t="s">
        <v>8245</v>
      </c>
      <c r="K158">
        <v>42291.917395833334</v>
      </c>
      <c r="L158">
        <v>42261.917395833334</v>
      </c>
      <c r="M158" t="b">
        <v>0</v>
      </c>
      <c r="N158">
        <v>63</v>
      </c>
      <c r="O158" t="b">
        <v>1</v>
      </c>
      <c r="P158" t="s">
        <v>8273</v>
      </c>
      <c r="Q158" t="s">
        <v>8274</v>
      </c>
    </row>
    <row r="159" spans="1:17" x14ac:dyDescent="0.2">
      <c r="A159">
        <v>3300</v>
      </c>
      <c r="B159" t="s">
        <v>3300</v>
      </c>
      <c r="C159" t="s">
        <v>7410</v>
      </c>
      <c r="D159">
        <v>3000</v>
      </c>
      <c r="E159">
        <v>4085</v>
      </c>
      <c r="F159">
        <v>136</v>
      </c>
      <c r="G159">
        <v>46.42</v>
      </c>
      <c r="H159" t="s">
        <v>8218</v>
      </c>
      <c r="I159" t="s">
        <v>8223</v>
      </c>
      <c r="J159" t="s">
        <v>8245</v>
      </c>
      <c r="K159">
        <v>42123.743773148148</v>
      </c>
      <c r="L159">
        <v>42102.743773148148</v>
      </c>
      <c r="M159" t="b">
        <v>0</v>
      </c>
      <c r="N159">
        <v>88</v>
      </c>
      <c r="O159" t="b">
        <v>1</v>
      </c>
      <c r="P159" t="s">
        <v>8273</v>
      </c>
      <c r="Q159" t="s">
        <v>8274</v>
      </c>
    </row>
    <row r="160" spans="1:17" x14ac:dyDescent="0.2">
      <c r="A160">
        <v>3301</v>
      </c>
      <c r="B160" t="s">
        <v>3301</v>
      </c>
      <c r="C160" t="s">
        <v>7411</v>
      </c>
      <c r="D160">
        <v>3000</v>
      </c>
      <c r="E160">
        <v>4004</v>
      </c>
      <c r="F160">
        <v>133</v>
      </c>
      <c r="G160">
        <v>57.2</v>
      </c>
      <c r="H160" t="s">
        <v>8218</v>
      </c>
      <c r="I160" t="s">
        <v>8223</v>
      </c>
      <c r="J160" t="s">
        <v>8245</v>
      </c>
      <c r="K160">
        <v>42583.290972222225</v>
      </c>
      <c r="L160">
        <v>42538.735833333332</v>
      </c>
      <c r="M160" t="b">
        <v>0</v>
      </c>
      <c r="N160">
        <v>70</v>
      </c>
      <c r="O160" t="b">
        <v>1</v>
      </c>
      <c r="P160" t="s">
        <v>8273</v>
      </c>
      <c r="Q160" t="s">
        <v>8274</v>
      </c>
    </row>
    <row r="161" spans="1:17" x14ac:dyDescent="0.2">
      <c r="A161">
        <v>3303</v>
      </c>
      <c r="B161" t="s">
        <v>3303</v>
      </c>
      <c r="C161" t="s">
        <v>7413</v>
      </c>
      <c r="D161">
        <v>1800</v>
      </c>
      <c r="E161">
        <v>2086</v>
      </c>
      <c r="F161">
        <v>116</v>
      </c>
      <c r="G161">
        <v>59.6</v>
      </c>
      <c r="H161" t="s">
        <v>8218</v>
      </c>
      <c r="I161" t="s">
        <v>8223</v>
      </c>
      <c r="J161" t="s">
        <v>8245</v>
      </c>
      <c r="K161">
        <v>42091.609768518516</v>
      </c>
      <c r="L161">
        <v>42056.651435185187</v>
      </c>
      <c r="M161" t="b">
        <v>0</v>
      </c>
      <c r="N161">
        <v>35</v>
      </c>
      <c r="O161" t="b">
        <v>1</v>
      </c>
      <c r="P161" t="s">
        <v>8273</v>
      </c>
      <c r="Q161" t="s">
        <v>8274</v>
      </c>
    </row>
    <row r="162" spans="1:17" x14ac:dyDescent="0.2">
      <c r="A162">
        <v>3304</v>
      </c>
      <c r="B162" t="s">
        <v>3304</v>
      </c>
      <c r="C162" t="s">
        <v>7414</v>
      </c>
      <c r="D162">
        <v>15000</v>
      </c>
      <c r="E162">
        <v>15677.5</v>
      </c>
      <c r="F162">
        <v>105</v>
      </c>
      <c r="G162">
        <v>89.59</v>
      </c>
      <c r="H162" t="s">
        <v>8218</v>
      </c>
      <c r="I162" t="s">
        <v>8223</v>
      </c>
      <c r="J162" t="s">
        <v>8245</v>
      </c>
      <c r="K162">
        <v>42726.624444444446</v>
      </c>
      <c r="L162">
        <v>42696.624444444446</v>
      </c>
      <c r="M162" t="b">
        <v>0</v>
      </c>
      <c r="N162">
        <v>175</v>
      </c>
      <c r="O162" t="b">
        <v>1</v>
      </c>
      <c r="P162" t="s">
        <v>8273</v>
      </c>
      <c r="Q162" t="s">
        <v>8274</v>
      </c>
    </row>
    <row r="163" spans="1:17" x14ac:dyDescent="0.2">
      <c r="A163">
        <v>3305</v>
      </c>
      <c r="B163" t="s">
        <v>3305</v>
      </c>
      <c r="C163" t="s">
        <v>7415</v>
      </c>
      <c r="D163">
        <v>4000</v>
      </c>
      <c r="E163">
        <v>4081</v>
      </c>
      <c r="F163">
        <v>102</v>
      </c>
      <c r="G163">
        <v>204.05</v>
      </c>
      <c r="H163" t="s">
        <v>8218</v>
      </c>
      <c r="I163" t="s">
        <v>8223</v>
      </c>
      <c r="J163" t="s">
        <v>8245</v>
      </c>
      <c r="K163">
        <v>42216.855879629627</v>
      </c>
      <c r="L163">
        <v>42186.855879629627</v>
      </c>
      <c r="M163" t="b">
        <v>0</v>
      </c>
      <c r="N163">
        <v>20</v>
      </c>
      <c r="O163" t="b">
        <v>1</v>
      </c>
      <c r="P163" t="s">
        <v>8273</v>
      </c>
      <c r="Q163" t="s">
        <v>8274</v>
      </c>
    </row>
    <row r="164" spans="1:17" x14ac:dyDescent="0.2">
      <c r="A164">
        <v>3306</v>
      </c>
      <c r="B164" t="s">
        <v>3306</v>
      </c>
      <c r="C164" t="s">
        <v>7416</v>
      </c>
      <c r="D164">
        <v>1500</v>
      </c>
      <c r="E164">
        <v>2630</v>
      </c>
      <c r="F164">
        <v>175</v>
      </c>
      <c r="G164">
        <v>48.7</v>
      </c>
      <c r="H164" t="s">
        <v>8218</v>
      </c>
      <c r="I164" t="s">
        <v>8223</v>
      </c>
      <c r="J164" t="s">
        <v>8245</v>
      </c>
      <c r="K164">
        <v>42531.125</v>
      </c>
      <c r="L164">
        <v>42493.219236111108</v>
      </c>
      <c r="M164" t="b">
        <v>0</v>
      </c>
      <c r="N164">
        <v>54</v>
      </c>
      <c r="O164" t="b">
        <v>1</v>
      </c>
      <c r="P164" t="s">
        <v>8273</v>
      </c>
      <c r="Q164" t="s">
        <v>8274</v>
      </c>
    </row>
    <row r="165" spans="1:17" x14ac:dyDescent="0.2">
      <c r="A165">
        <v>3307</v>
      </c>
      <c r="B165" t="s">
        <v>3307</v>
      </c>
      <c r="C165" t="s">
        <v>7417</v>
      </c>
      <c r="D165">
        <v>1000</v>
      </c>
      <c r="E165">
        <v>1066.8</v>
      </c>
      <c r="F165">
        <v>107</v>
      </c>
      <c r="G165">
        <v>53.34</v>
      </c>
      <c r="H165" t="s">
        <v>8218</v>
      </c>
      <c r="I165" t="s">
        <v>8223</v>
      </c>
      <c r="J165" t="s">
        <v>8245</v>
      </c>
      <c r="K165">
        <v>42505.057164351849</v>
      </c>
      <c r="L165">
        <v>42475.057164351849</v>
      </c>
      <c r="M165" t="b">
        <v>0</v>
      </c>
      <c r="N165">
        <v>20</v>
      </c>
      <c r="O165" t="b">
        <v>1</v>
      </c>
      <c r="P165" t="s">
        <v>8273</v>
      </c>
      <c r="Q165" t="s">
        <v>8274</v>
      </c>
    </row>
    <row r="166" spans="1:17" x14ac:dyDescent="0.2">
      <c r="A166">
        <v>3308</v>
      </c>
      <c r="B166" t="s">
        <v>3308</v>
      </c>
      <c r="C166" t="s">
        <v>7418</v>
      </c>
      <c r="D166">
        <v>3500</v>
      </c>
      <c r="E166">
        <v>4280</v>
      </c>
      <c r="F166">
        <v>122</v>
      </c>
      <c r="G166">
        <v>75.09</v>
      </c>
      <c r="H166" t="s">
        <v>8218</v>
      </c>
      <c r="I166" t="s">
        <v>8223</v>
      </c>
      <c r="J166" t="s">
        <v>8245</v>
      </c>
      <c r="K166">
        <v>42473.876909722225</v>
      </c>
      <c r="L166">
        <v>42452.876909722225</v>
      </c>
      <c r="M166" t="b">
        <v>0</v>
      </c>
      <c r="N166">
        <v>57</v>
      </c>
      <c r="O166" t="b">
        <v>1</v>
      </c>
      <c r="P166" t="s">
        <v>8273</v>
      </c>
      <c r="Q166" t="s">
        <v>8274</v>
      </c>
    </row>
    <row r="167" spans="1:17" x14ac:dyDescent="0.2">
      <c r="A167">
        <v>3310</v>
      </c>
      <c r="B167" t="s">
        <v>3310</v>
      </c>
      <c r="C167" t="s">
        <v>7420</v>
      </c>
      <c r="D167">
        <v>6500</v>
      </c>
      <c r="E167">
        <v>6505</v>
      </c>
      <c r="F167">
        <v>100</v>
      </c>
      <c r="G167">
        <v>209.84</v>
      </c>
      <c r="H167" t="s">
        <v>8218</v>
      </c>
      <c r="I167" t="s">
        <v>8223</v>
      </c>
      <c r="J167" t="s">
        <v>8245</v>
      </c>
      <c r="K167">
        <v>42283.928530092591</v>
      </c>
      <c r="L167">
        <v>42253.928530092591</v>
      </c>
      <c r="M167" t="b">
        <v>0</v>
      </c>
      <c r="N167">
        <v>31</v>
      </c>
      <c r="O167" t="b">
        <v>1</v>
      </c>
      <c r="P167" t="s">
        <v>8273</v>
      </c>
      <c r="Q167" t="s">
        <v>8274</v>
      </c>
    </row>
    <row r="168" spans="1:17" x14ac:dyDescent="0.2">
      <c r="A168">
        <v>3311</v>
      </c>
      <c r="B168" t="s">
        <v>3311</v>
      </c>
      <c r="C168" t="s">
        <v>7421</v>
      </c>
      <c r="D168">
        <v>2500</v>
      </c>
      <c r="E168">
        <v>2746</v>
      </c>
      <c r="F168">
        <v>110</v>
      </c>
      <c r="G168">
        <v>61.02</v>
      </c>
      <c r="H168" t="s">
        <v>8218</v>
      </c>
      <c r="I168" t="s">
        <v>8223</v>
      </c>
      <c r="J168" t="s">
        <v>8245</v>
      </c>
      <c r="K168">
        <v>42294.29178240741</v>
      </c>
      <c r="L168">
        <v>42264.29178240741</v>
      </c>
      <c r="M168" t="b">
        <v>0</v>
      </c>
      <c r="N168">
        <v>45</v>
      </c>
      <c r="O168" t="b">
        <v>1</v>
      </c>
      <c r="P168" t="s">
        <v>8273</v>
      </c>
      <c r="Q168" t="s">
        <v>8274</v>
      </c>
    </row>
    <row r="169" spans="1:17" x14ac:dyDescent="0.2">
      <c r="A169">
        <v>3312</v>
      </c>
      <c r="B169" t="s">
        <v>3312</v>
      </c>
      <c r="C169" t="s">
        <v>7422</v>
      </c>
      <c r="D169">
        <v>2500</v>
      </c>
      <c r="E169">
        <v>2501</v>
      </c>
      <c r="F169">
        <v>100</v>
      </c>
      <c r="G169">
        <v>61</v>
      </c>
      <c r="H169" t="s">
        <v>8218</v>
      </c>
      <c r="I169" t="s">
        <v>8223</v>
      </c>
      <c r="J169" t="s">
        <v>8245</v>
      </c>
      <c r="K169">
        <v>42685.916666666664</v>
      </c>
      <c r="L169">
        <v>42664.809560185182</v>
      </c>
      <c r="M169" t="b">
        <v>0</v>
      </c>
      <c r="N169">
        <v>41</v>
      </c>
      <c r="O169" t="b">
        <v>1</v>
      </c>
      <c r="P169" t="s">
        <v>8273</v>
      </c>
      <c r="Q169" t="s">
        <v>8274</v>
      </c>
    </row>
    <row r="170" spans="1:17" x14ac:dyDescent="0.2">
      <c r="A170">
        <v>3313</v>
      </c>
      <c r="B170" t="s">
        <v>3313</v>
      </c>
      <c r="C170" t="s">
        <v>7423</v>
      </c>
      <c r="D170">
        <v>2000</v>
      </c>
      <c r="E170">
        <v>2321</v>
      </c>
      <c r="F170">
        <v>116</v>
      </c>
      <c r="G170">
        <v>80.03</v>
      </c>
      <c r="H170" t="s">
        <v>8218</v>
      </c>
      <c r="I170" t="s">
        <v>8223</v>
      </c>
      <c r="J170" t="s">
        <v>8245</v>
      </c>
      <c r="K170">
        <v>42396.041666666664</v>
      </c>
      <c r="L170">
        <v>42382.244409722225</v>
      </c>
      <c r="M170" t="b">
        <v>0</v>
      </c>
      <c r="N170">
        <v>29</v>
      </c>
      <c r="O170" t="b">
        <v>1</v>
      </c>
      <c r="P170" t="s">
        <v>8273</v>
      </c>
      <c r="Q170" t="s">
        <v>8274</v>
      </c>
    </row>
    <row r="171" spans="1:17" x14ac:dyDescent="0.2">
      <c r="A171">
        <v>3316</v>
      </c>
      <c r="B171" t="s">
        <v>3316</v>
      </c>
      <c r="C171" t="s">
        <v>7426</v>
      </c>
      <c r="D171">
        <v>11737</v>
      </c>
      <c r="E171">
        <v>11747.18</v>
      </c>
      <c r="F171">
        <v>100</v>
      </c>
      <c r="G171">
        <v>93.98</v>
      </c>
      <c r="H171" t="s">
        <v>8218</v>
      </c>
      <c r="I171" t="s">
        <v>8223</v>
      </c>
      <c r="J171" t="s">
        <v>8245</v>
      </c>
      <c r="K171">
        <v>41859.57916666667</v>
      </c>
      <c r="L171">
        <v>41826.871238425927</v>
      </c>
      <c r="M171" t="b">
        <v>0</v>
      </c>
      <c r="N171">
        <v>125</v>
      </c>
      <c r="O171" t="b">
        <v>1</v>
      </c>
      <c r="P171" t="s">
        <v>8273</v>
      </c>
      <c r="Q171" t="s">
        <v>8274</v>
      </c>
    </row>
    <row r="172" spans="1:17" x14ac:dyDescent="0.2">
      <c r="A172">
        <v>3317</v>
      </c>
      <c r="B172" t="s">
        <v>3317</v>
      </c>
      <c r="C172" t="s">
        <v>7427</v>
      </c>
      <c r="D172">
        <v>1050</v>
      </c>
      <c r="E172">
        <v>1115</v>
      </c>
      <c r="F172">
        <v>106</v>
      </c>
      <c r="G172">
        <v>61.94</v>
      </c>
      <c r="H172" t="s">
        <v>8218</v>
      </c>
      <c r="I172" t="s">
        <v>8223</v>
      </c>
      <c r="J172" t="s">
        <v>8245</v>
      </c>
      <c r="K172">
        <v>42529.039629629631</v>
      </c>
      <c r="L172">
        <v>42499.039629629631</v>
      </c>
      <c r="M172" t="b">
        <v>0</v>
      </c>
      <c r="N172">
        <v>18</v>
      </c>
      <c r="O172" t="b">
        <v>1</v>
      </c>
      <c r="P172" t="s">
        <v>8273</v>
      </c>
      <c r="Q172" t="s">
        <v>8274</v>
      </c>
    </row>
    <row r="173" spans="1:17" x14ac:dyDescent="0.2">
      <c r="A173">
        <v>3320</v>
      </c>
      <c r="B173" t="s">
        <v>3320</v>
      </c>
      <c r="C173" t="s">
        <v>7430</v>
      </c>
      <c r="D173">
        <v>2500</v>
      </c>
      <c r="E173">
        <v>2525</v>
      </c>
      <c r="F173">
        <v>101</v>
      </c>
      <c r="G173">
        <v>66.45</v>
      </c>
      <c r="H173" t="s">
        <v>8218</v>
      </c>
      <c r="I173" t="s">
        <v>8223</v>
      </c>
      <c r="J173" t="s">
        <v>8245</v>
      </c>
      <c r="K173">
        <v>42543.045798611114</v>
      </c>
      <c r="L173">
        <v>42513.045798611114</v>
      </c>
      <c r="M173" t="b">
        <v>0</v>
      </c>
      <c r="N173">
        <v>38</v>
      </c>
      <c r="O173" t="b">
        <v>1</v>
      </c>
      <c r="P173" t="s">
        <v>8273</v>
      </c>
      <c r="Q173" t="s">
        <v>8274</v>
      </c>
    </row>
    <row r="174" spans="1:17" x14ac:dyDescent="0.2">
      <c r="A174">
        <v>3321</v>
      </c>
      <c r="B174" t="s">
        <v>3321</v>
      </c>
      <c r="C174" t="s">
        <v>7431</v>
      </c>
      <c r="D174">
        <v>500</v>
      </c>
      <c r="E174">
        <v>537</v>
      </c>
      <c r="F174">
        <v>107</v>
      </c>
      <c r="G174">
        <v>35.799999999999997</v>
      </c>
      <c r="H174" t="s">
        <v>8218</v>
      </c>
      <c r="I174" t="s">
        <v>8223</v>
      </c>
      <c r="J174" t="s">
        <v>8245</v>
      </c>
      <c r="K174">
        <v>41928.165972222225</v>
      </c>
      <c r="L174">
        <v>41914.100289351853</v>
      </c>
      <c r="M174" t="b">
        <v>0</v>
      </c>
      <c r="N174">
        <v>15</v>
      </c>
      <c r="O174" t="b">
        <v>1</v>
      </c>
      <c r="P174" t="s">
        <v>8273</v>
      </c>
      <c r="Q174" t="s">
        <v>8274</v>
      </c>
    </row>
    <row r="175" spans="1:17" x14ac:dyDescent="0.2">
      <c r="A175">
        <v>3322</v>
      </c>
      <c r="B175" t="s">
        <v>3322</v>
      </c>
      <c r="C175" t="s">
        <v>7432</v>
      </c>
      <c r="D175">
        <v>3300</v>
      </c>
      <c r="E175">
        <v>3350</v>
      </c>
      <c r="F175">
        <v>102</v>
      </c>
      <c r="G175">
        <v>145.65</v>
      </c>
      <c r="H175" t="s">
        <v>8218</v>
      </c>
      <c r="I175" t="s">
        <v>8223</v>
      </c>
      <c r="J175" t="s">
        <v>8245</v>
      </c>
      <c r="K175">
        <v>42543.163194444445</v>
      </c>
      <c r="L175">
        <v>42521.010370370372</v>
      </c>
      <c r="M175" t="b">
        <v>0</v>
      </c>
      <c r="N175">
        <v>23</v>
      </c>
      <c r="O175" t="b">
        <v>1</v>
      </c>
      <c r="P175" t="s">
        <v>8273</v>
      </c>
      <c r="Q175" t="s">
        <v>8274</v>
      </c>
    </row>
    <row r="176" spans="1:17" x14ac:dyDescent="0.2">
      <c r="A176">
        <v>3326</v>
      </c>
      <c r="B176" t="s">
        <v>3326</v>
      </c>
      <c r="C176" t="s">
        <v>7436</v>
      </c>
      <c r="D176">
        <v>8000</v>
      </c>
      <c r="E176">
        <v>8110</v>
      </c>
      <c r="F176">
        <v>101</v>
      </c>
      <c r="G176">
        <v>142.28</v>
      </c>
      <c r="H176" t="s">
        <v>8218</v>
      </c>
      <c r="I176" t="s">
        <v>8223</v>
      </c>
      <c r="J176" t="s">
        <v>8245</v>
      </c>
      <c r="K176">
        <v>42071.672511574077</v>
      </c>
      <c r="L176">
        <v>42041.714178240742</v>
      </c>
      <c r="M176" t="b">
        <v>0</v>
      </c>
      <c r="N176">
        <v>57</v>
      </c>
      <c r="O176" t="b">
        <v>1</v>
      </c>
      <c r="P176" t="s">
        <v>8273</v>
      </c>
      <c r="Q176" t="s">
        <v>8274</v>
      </c>
    </row>
    <row r="177" spans="1:17" x14ac:dyDescent="0.2">
      <c r="A177">
        <v>3328</v>
      </c>
      <c r="B177" t="s">
        <v>3328</v>
      </c>
      <c r="C177" t="s">
        <v>7438</v>
      </c>
      <c r="D177">
        <v>1800</v>
      </c>
      <c r="E177">
        <v>2635</v>
      </c>
      <c r="F177">
        <v>146</v>
      </c>
      <c r="G177">
        <v>292.77999999999997</v>
      </c>
      <c r="H177" t="s">
        <v>8218</v>
      </c>
      <c r="I177" t="s">
        <v>8223</v>
      </c>
      <c r="J177" t="s">
        <v>8245</v>
      </c>
      <c r="K177">
        <v>41825.041666666664</v>
      </c>
      <c r="L177">
        <v>41822.57503472222</v>
      </c>
      <c r="M177" t="b">
        <v>0</v>
      </c>
      <c r="N177">
        <v>9</v>
      </c>
      <c r="O177" t="b">
        <v>1</v>
      </c>
      <c r="P177" t="s">
        <v>8273</v>
      </c>
      <c r="Q177" t="s">
        <v>8274</v>
      </c>
    </row>
    <row r="178" spans="1:17" x14ac:dyDescent="0.2">
      <c r="A178">
        <v>3331</v>
      </c>
      <c r="B178" t="s">
        <v>3331</v>
      </c>
      <c r="C178" t="s">
        <v>7441</v>
      </c>
      <c r="D178">
        <v>5000</v>
      </c>
      <c r="E178">
        <v>5226</v>
      </c>
      <c r="F178">
        <v>105</v>
      </c>
      <c r="G178">
        <v>80.400000000000006</v>
      </c>
      <c r="H178" t="s">
        <v>8218</v>
      </c>
      <c r="I178" t="s">
        <v>8223</v>
      </c>
      <c r="J178" t="s">
        <v>8245</v>
      </c>
      <c r="K178">
        <v>42283.697754629633</v>
      </c>
      <c r="L178">
        <v>42248.697754629633</v>
      </c>
      <c r="M178" t="b">
        <v>0</v>
      </c>
      <c r="N178">
        <v>65</v>
      </c>
      <c r="O178" t="b">
        <v>1</v>
      </c>
      <c r="P178" t="s">
        <v>8273</v>
      </c>
      <c r="Q178" t="s">
        <v>8274</v>
      </c>
    </row>
    <row r="179" spans="1:17" x14ac:dyDescent="0.2">
      <c r="A179">
        <v>3332</v>
      </c>
      <c r="B179" t="s">
        <v>3332</v>
      </c>
      <c r="C179" t="s">
        <v>7442</v>
      </c>
      <c r="D179">
        <v>6000</v>
      </c>
      <c r="E179">
        <v>6000</v>
      </c>
      <c r="F179">
        <v>100</v>
      </c>
      <c r="G179">
        <v>72.290000000000006</v>
      </c>
      <c r="H179" t="s">
        <v>8218</v>
      </c>
      <c r="I179" t="s">
        <v>8223</v>
      </c>
      <c r="J179" t="s">
        <v>8245</v>
      </c>
      <c r="K179">
        <v>41839.860300925924</v>
      </c>
      <c r="L179">
        <v>41809.860300925924</v>
      </c>
      <c r="M179" t="b">
        <v>0</v>
      </c>
      <c r="N179">
        <v>83</v>
      </c>
      <c r="O179" t="b">
        <v>1</v>
      </c>
      <c r="P179" t="s">
        <v>8273</v>
      </c>
      <c r="Q179" t="s">
        <v>8274</v>
      </c>
    </row>
    <row r="180" spans="1:17" x14ac:dyDescent="0.2">
      <c r="A180">
        <v>3333</v>
      </c>
      <c r="B180" t="s">
        <v>3333</v>
      </c>
      <c r="C180" t="s">
        <v>7443</v>
      </c>
      <c r="D180">
        <v>3500</v>
      </c>
      <c r="E180">
        <v>3660</v>
      </c>
      <c r="F180">
        <v>105</v>
      </c>
      <c r="G180">
        <v>32.97</v>
      </c>
      <c r="H180" t="s">
        <v>8218</v>
      </c>
      <c r="I180" t="s">
        <v>8223</v>
      </c>
      <c r="J180" t="s">
        <v>8245</v>
      </c>
      <c r="K180">
        <v>42170.676851851851</v>
      </c>
      <c r="L180">
        <v>42148.676851851851</v>
      </c>
      <c r="M180" t="b">
        <v>0</v>
      </c>
      <c r="N180">
        <v>111</v>
      </c>
      <c r="O180" t="b">
        <v>1</v>
      </c>
      <c r="P180" t="s">
        <v>8273</v>
      </c>
      <c r="Q180" t="s">
        <v>8274</v>
      </c>
    </row>
    <row r="181" spans="1:17" x14ac:dyDescent="0.2">
      <c r="A181">
        <v>3334</v>
      </c>
      <c r="B181" t="s">
        <v>3334</v>
      </c>
      <c r="C181" t="s">
        <v>7444</v>
      </c>
      <c r="D181">
        <v>3871</v>
      </c>
      <c r="E181">
        <v>5366</v>
      </c>
      <c r="F181">
        <v>139</v>
      </c>
      <c r="G181">
        <v>116.65</v>
      </c>
      <c r="H181" t="s">
        <v>8218</v>
      </c>
      <c r="I181" t="s">
        <v>8223</v>
      </c>
      <c r="J181" t="s">
        <v>8245</v>
      </c>
      <c r="K181">
        <v>42215.521087962959</v>
      </c>
      <c r="L181">
        <v>42185.521087962959</v>
      </c>
      <c r="M181" t="b">
        <v>0</v>
      </c>
      <c r="N181">
        <v>46</v>
      </c>
      <c r="O181" t="b">
        <v>1</v>
      </c>
      <c r="P181" t="s">
        <v>8273</v>
      </c>
      <c r="Q181" t="s">
        <v>8274</v>
      </c>
    </row>
    <row r="182" spans="1:17" x14ac:dyDescent="0.2">
      <c r="A182">
        <v>3338</v>
      </c>
      <c r="B182" t="s">
        <v>3338</v>
      </c>
      <c r="C182" t="s">
        <v>7448</v>
      </c>
      <c r="D182">
        <v>15000</v>
      </c>
      <c r="E182">
        <v>15327</v>
      </c>
      <c r="F182">
        <v>102</v>
      </c>
      <c r="G182">
        <v>136.85</v>
      </c>
      <c r="H182" t="s">
        <v>8218</v>
      </c>
      <c r="I182" t="s">
        <v>8223</v>
      </c>
      <c r="J182" t="s">
        <v>8245</v>
      </c>
      <c r="K182">
        <v>42790.574999999997</v>
      </c>
      <c r="L182">
        <v>42769.574999999997</v>
      </c>
      <c r="M182" t="b">
        <v>0</v>
      </c>
      <c r="N182">
        <v>112</v>
      </c>
      <c r="O182" t="b">
        <v>1</v>
      </c>
      <c r="P182" t="s">
        <v>8273</v>
      </c>
      <c r="Q182" t="s">
        <v>8274</v>
      </c>
    </row>
    <row r="183" spans="1:17" x14ac:dyDescent="0.2">
      <c r="A183">
        <v>3339</v>
      </c>
      <c r="B183" t="s">
        <v>3339</v>
      </c>
      <c r="C183" t="s">
        <v>7449</v>
      </c>
      <c r="D183">
        <v>8000</v>
      </c>
      <c r="E183">
        <v>8348</v>
      </c>
      <c r="F183">
        <v>104</v>
      </c>
      <c r="G183">
        <v>177.62</v>
      </c>
      <c r="H183" t="s">
        <v>8218</v>
      </c>
      <c r="I183" t="s">
        <v>8223</v>
      </c>
      <c r="J183" t="s">
        <v>8245</v>
      </c>
      <c r="K183">
        <v>42579.665717592594</v>
      </c>
      <c r="L183">
        <v>42549.665717592594</v>
      </c>
      <c r="M183" t="b">
        <v>0</v>
      </c>
      <c r="N183">
        <v>47</v>
      </c>
      <c r="O183" t="b">
        <v>1</v>
      </c>
      <c r="P183" t="s">
        <v>8273</v>
      </c>
      <c r="Q183" t="s">
        <v>8274</v>
      </c>
    </row>
    <row r="184" spans="1:17" x14ac:dyDescent="0.2">
      <c r="A184">
        <v>3340</v>
      </c>
      <c r="B184" t="s">
        <v>3340</v>
      </c>
      <c r="C184" t="s">
        <v>7450</v>
      </c>
      <c r="D184">
        <v>3000</v>
      </c>
      <c r="E184">
        <v>4145</v>
      </c>
      <c r="F184">
        <v>138</v>
      </c>
      <c r="G184">
        <v>109.08</v>
      </c>
      <c r="H184" t="s">
        <v>8218</v>
      </c>
      <c r="I184" t="s">
        <v>8223</v>
      </c>
      <c r="J184" t="s">
        <v>8245</v>
      </c>
      <c r="K184">
        <v>42710.974004629628</v>
      </c>
      <c r="L184">
        <v>42685.974004629628</v>
      </c>
      <c r="M184" t="b">
        <v>0</v>
      </c>
      <c r="N184">
        <v>38</v>
      </c>
      <c r="O184" t="b">
        <v>1</v>
      </c>
      <c r="P184" t="s">
        <v>8273</v>
      </c>
      <c r="Q184" t="s">
        <v>8274</v>
      </c>
    </row>
    <row r="185" spans="1:17" x14ac:dyDescent="0.2">
      <c r="A185">
        <v>3342</v>
      </c>
      <c r="B185" t="s">
        <v>3342</v>
      </c>
      <c r="C185" t="s">
        <v>7452</v>
      </c>
      <c r="D185">
        <v>6000</v>
      </c>
      <c r="E185">
        <v>6100</v>
      </c>
      <c r="F185">
        <v>102</v>
      </c>
      <c r="G185">
        <v>78.209999999999994</v>
      </c>
      <c r="H185" t="s">
        <v>8218</v>
      </c>
      <c r="I185" t="s">
        <v>8223</v>
      </c>
      <c r="J185" t="s">
        <v>8245</v>
      </c>
      <c r="K185">
        <v>42095.207638888889</v>
      </c>
      <c r="L185">
        <v>42062.296412037038</v>
      </c>
      <c r="M185" t="b">
        <v>0</v>
      </c>
      <c r="N185">
        <v>78</v>
      </c>
      <c r="O185" t="b">
        <v>1</v>
      </c>
      <c r="P185" t="s">
        <v>8273</v>
      </c>
      <c r="Q185" t="s">
        <v>8274</v>
      </c>
    </row>
    <row r="186" spans="1:17" x14ac:dyDescent="0.2">
      <c r="A186">
        <v>3344</v>
      </c>
      <c r="B186" t="s">
        <v>3344</v>
      </c>
      <c r="C186" t="s">
        <v>7454</v>
      </c>
      <c r="D186">
        <v>4500</v>
      </c>
      <c r="E186">
        <v>4565</v>
      </c>
      <c r="F186">
        <v>101</v>
      </c>
      <c r="G186">
        <v>114.13</v>
      </c>
      <c r="H186" t="s">
        <v>8218</v>
      </c>
      <c r="I186" t="s">
        <v>8223</v>
      </c>
      <c r="J186" t="s">
        <v>8245</v>
      </c>
      <c r="K186">
        <v>41881.200150462966</v>
      </c>
      <c r="L186">
        <v>41851.200150462966</v>
      </c>
      <c r="M186" t="b">
        <v>0</v>
      </c>
      <c r="N186">
        <v>40</v>
      </c>
      <c r="O186" t="b">
        <v>1</v>
      </c>
      <c r="P186" t="s">
        <v>8273</v>
      </c>
      <c r="Q186" t="s">
        <v>8274</v>
      </c>
    </row>
    <row r="187" spans="1:17" x14ac:dyDescent="0.2">
      <c r="A187">
        <v>3345</v>
      </c>
      <c r="B187" t="s">
        <v>3345</v>
      </c>
      <c r="C187" t="s">
        <v>7455</v>
      </c>
      <c r="D187">
        <v>500</v>
      </c>
      <c r="E187">
        <v>650</v>
      </c>
      <c r="F187">
        <v>130</v>
      </c>
      <c r="G187">
        <v>50</v>
      </c>
      <c r="H187" t="s">
        <v>8218</v>
      </c>
      <c r="I187" t="s">
        <v>8223</v>
      </c>
      <c r="J187" t="s">
        <v>8245</v>
      </c>
      <c r="K187">
        <v>42112.025694444441</v>
      </c>
      <c r="L187">
        <v>42053.106111111112</v>
      </c>
      <c r="M187" t="b">
        <v>0</v>
      </c>
      <c r="N187">
        <v>13</v>
      </c>
      <c r="O187" t="b">
        <v>1</v>
      </c>
      <c r="P187" t="s">
        <v>8273</v>
      </c>
      <c r="Q187" t="s">
        <v>8274</v>
      </c>
    </row>
    <row r="188" spans="1:17" x14ac:dyDescent="0.2">
      <c r="A188">
        <v>3346</v>
      </c>
      <c r="B188" t="s">
        <v>3346</v>
      </c>
      <c r="C188" t="s">
        <v>7456</v>
      </c>
      <c r="D188">
        <v>1500</v>
      </c>
      <c r="E188">
        <v>1650</v>
      </c>
      <c r="F188">
        <v>110</v>
      </c>
      <c r="G188">
        <v>91.67</v>
      </c>
      <c r="H188" t="s">
        <v>8218</v>
      </c>
      <c r="I188" t="s">
        <v>8223</v>
      </c>
      <c r="J188" t="s">
        <v>8245</v>
      </c>
      <c r="K188">
        <v>42061.024421296293</v>
      </c>
      <c r="L188">
        <v>42054.024421296293</v>
      </c>
      <c r="M188" t="b">
        <v>0</v>
      </c>
      <c r="N188">
        <v>18</v>
      </c>
      <c r="O188" t="b">
        <v>1</v>
      </c>
      <c r="P188" t="s">
        <v>8273</v>
      </c>
      <c r="Q188" t="s">
        <v>8274</v>
      </c>
    </row>
    <row r="189" spans="1:17" x14ac:dyDescent="0.2">
      <c r="A189">
        <v>3348</v>
      </c>
      <c r="B189" t="s">
        <v>3266</v>
      </c>
      <c r="C189" t="s">
        <v>7458</v>
      </c>
      <c r="D189">
        <v>5500</v>
      </c>
      <c r="E189">
        <v>5516</v>
      </c>
      <c r="F189">
        <v>100</v>
      </c>
      <c r="G189">
        <v>69.819999999999993</v>
      </c>
      <c r="H189" t="s">
        <v>8218</v>
      </c>
      <c r="I189" t="s">
        <v>8223</v>
      </c>
      <c r="J189" t="s">
        <v>8245</v>
      </c>
      <c r="K189">
        <v>42490.165972222225</v>
      </c>
      <c r="L189">
        <v>42466.558796296296</v>
      </c>
      <c r="M189" t="b">
        <v>0</v>
      </c>
      <c r="N189">
        <v>79</v>
      </c>
      <c r="O189" t="b">
        <v>1</v>
      </c>
      <c r="P189" t="s">
        <v>8273</v>
      </c>
      <c r="Q189" t="s">
        <v>8274</v>
      </c>
    </row>
    <row r="190" spans="1:17" x14ac:dyDescent="0.2">
      <c r="A190">
        <v>3349</v>
      </c>
      <c r="B190" t="s">
        <v>3348</v>
      </c>
      <c r="C190" t="s">
        <v>7459</v>
      </c>
      <c r="D190">
        <v>1000</v>
      </c>
      <c r="E190">
        <v>1534</v>
      </c>
      <c r="F190">
        <v>153</v>
      </c>
      <c r="G190">
        <v>109.57</v>
      </c>
      <c r="H190" t="s">
        <v>8218</v>
      </c>
      <c r="I190" t="s">
        <v>8223</v>
      </c>
      <c r="J190" t="s">
        <v>8245</v>
      </c>
      <c r="K190">
        <v>42534.708333333336</v>
      </c>
      <c r="L190">
        <v>42513.11078703704</v>
      </c>
      <c r="M190" t="b">
        <v>0</v>
      </c>
      <c r="N190">
        <v>14</v>
      </c>
      <c r="O190" t="b">
        <v>1</v>
      </c>
      <c r="P190" t="s">
        <v>8273</v>
      </c>
      <c r="Q190" t="s">
        <v>8274</v>
      </c>
    </row>
    <row r="191" spans="1:17" x14ac:dyDescent="0.2">
      <c r="A191">
        <v>3354</v>
      </c>
      <c r="B191" t="s">
        <v>3353</v>
      </c>
      <c r="C191" t="s">
        <v>7464</v>
      </c>
      <c r="D191">
        <v>3000</v>
      </c>
      <c r="E191">
        <v>3058</v>
      </c>
      <c r="F191">
        <v>102</v>
      </c>
      <c r="G191">
        <v>55.6</v>
      </c>
      <c r="H191" t="s">
        <v>8218</v>
      </c>
      <c r="I191" t="s">
        <v>8223</v>
      </c>
      <c r="J191" t="s">
        <v>8245</v>
      </c>
      <c r="K191">
        <v>42306.167361111111</v>
      </c>
      <c r="L191">
        <v>42270.726921296293</v>
      </c>
      <c r="M191" t="b">
        <v>0</v>
      </c>
      <c r="N191">
        <v>55</v>
      </c>
      <c r="O191" t="b">
        <v>1</v>
      </c>
      <c r="P191" t="s">
        <v>8273</v>
      </c>
      <c r="Q191" t="s">
        <v>8274</v>
      </c>
    </row>
    <row r="192" spans="1:17" x14ac:dyDescent="0.2">
      <c r="A192">
        <v>3358</v>
      </c>
      <c r="B192" t="s">
        <v>3357</v>
      </c>
      <c r="C192" t="s">
        <v>7468</v>
      </c>
      <c r="D192">
        <v>10000</v>
      </c>
      <c r="E192">
        <v>10299</v>
      </c>
      <c r="F192">
        <v>103</v>
      </c>
      <c r="G192">
        <v>63.57</v>
      </c>
      <c r="H192" t="s">
        <v>8218</v>
      </c>
      <c r="I192" t="s">
        <v>8223</v>
      </c>
      <c r="J192" t="s">
        <v>8245</v>
      </c>
      <c r="K192">
        <v>41962.352766203701</v>
      </c>
      <c r="L192">
        <v>41932.311099537037</v>
      </c>
      <c r="M192" t="b">
        <v>0</v>
      </c>
      <c r="N192">
        <v>162</v>
      </c>
      <c r="O192" t="b">
        <v>1</v>
      </c>
      <c r="P192" t="s">
        <v>8273</v>
      </c>
      <c r="Q192" t="s">
        <v>8274</v>
      </c>
    </row>
    <row r="193" spans="1:17" x14ac:dyDescent="0.2">
      <c r="A193">
        <v>3359</v>
      </c>
      <c r="B193" t="s">
        <v>3358</v>
      </c>
      <c r="C193" t="s">
        <v>7469</v>
      </c>
      <c r="D193">
        <v>4000</v>
      </c>
      <c r="E193">
        <v>4250</v>
      </c>
      <c r="F193">
        <v>106</v>
      </c>
      <c r="G193">
        <v>184.78</v>
      </c>
      <c r="H193" t="s">
        <v>8218</v>
      </c>
      <c r="I193" t="s">
        <v>8223</v>
      </c>
      <c r="J193" t="s">
        <v>8245</v>
      </c>
      <c r="K193">
        <v>42791.057106481479</v>
      </c>
      <c r="L193">
        <v>42746.057106481479</v>
      </c>
      <c r="M193" t="b">
        <v>0</v>
      </c>
      <c r="N193">
        <v>23</v>
      </c>
      <c r="O193" t="b">
        <v>1</v>
      </c>
      <c r="P193" t="s">
        <v>8273</v>
      </c>
      <c r="Q193" t="s">
        <v>8274</v>
      </c>
    </row>
    <row r="194" spans="1:17" x14ac:dyDescent="0.2">
      <c r="A194">
        <v>3361</v>
      </c>
      <c r="B194" t="s">
        <v>3360</v>
      </c>
      <c r="C194" t="s">
        <v>7471</v>
      </c>
      <c r="D194">
        <v>5000</v>
      </c>
      <c r="E194">
        <v>5673</v>
      </c>
      <c r="F194">
        <v>113</v>
      </c>
      <c r="G194">
        <v>83.43</v>
      </c>
      <c r="H194" t="s">
        <v>8218</v>
      </c>
      <c r="I194" t="s">
        <v>8223</v>
      </c>
      <c r="J194" t="s">
        <v>8245</v>
      </c>
      <c r="K194">
        <v>41883.665972222225</v>
      </c>
      <c r="L194">
        <v>41866.025347222225</v>
      </c>
      <c r="M194" t="b">
        <v>0</v>
      </c>
      <c r="N194">
        <v>68</v>
      </c>
      <c r="O194" t="b">
        <v>1</v>
      </c>
      <c r="P194" t="s">
        <v>8273</v>
      </c>
      <c r="Q194" t="s">
        <v>8274</v>
      </c>
    </row>
    <row r="195" spans="1:17" x14ac:dyDescent="0.2">
      <c r="A195">
        <v>3362</v>
      </c>
      <c r="B195" t="s">
        <v>3361</v>
      </c>
      <c r="C195" t="s">
        <v>7472</v>
      </c>
      <c r="D195">
        <v>500</v>
      </c>
      <c r="E195">
        <v>1090</v>
      </c>
      <c r="F195">
        <v>218</v>
      </c>
      <c r="G195">
        <v>54.5</v>
      </c>
      <c r="H195" t="s">
        <v>8218</v>
      </c>
      <c r="I195" t="s">
        <v>8223</v>
      </c>
      <c r="J195" t="s">
        <v>8245</v>
      </c>
      <c r="K195">
        <v>42070.204861111109</v>
      </c>
      <c r="L195">
        <v>42056.091631944444</v>
      </c>
      <c r="M195" t="b">
        <v>0</v>
      </c>
      <c r="N195">
        <v>20</v>
      </c>
      <c r="O195" t="b">
        <v>1</v>
      </c>
      <c r="P195" t="s">
        <v>8273</v>
      </c>
      <c r="Q195" t="s">
        <v>8274</v>
      </c>
    </row>
    <row r="196" spans="1:17" x14ac:dyDescent="0.2">
      <c r="A196">
        <v>3363</v>
      </c>
      <c r="B196" t="s">
        <v>3362</v>
      </c>
      <c r="C196" t="s">
        <v>7473</v>
      </c>
      <c r="D196">
        <v>7750</v>
      </c>
      <c r="E196">
        <v>7860</v>
      </c>
      <c r="F196">
        <v>101</v>
      </c>
      <c r="G196">
        <v>302.31</v>
      </c>
      <c r="H196" t="s">
        <v>8218</v>
      </c>
      <c r="I196" t="s">
        <v>8223</v>
      </c>
      <c r="J196" t="s">
        <v>8245</v>
      </c>
      <c r="K196">
        <v>41870.666666666664</v>
      </c>
      <c r="L196">
        <v>41851.771354166667</v>
      </c>
      <c r="M196" t="b">
        <v>0</v>
      </c>
      <c r="N196">
        <v>26</v>
      </c>
      <c r="O196" t="b">
        <v>1</v>
      </c>
      <c r="P196" t="s">
        <v>8273</v>
      </c>
      <c r="Q196" t="s">
        <v>8274</v>
      </c>
    </row>
    <row r="197" spans="1:17" x14ac:dyDescent="0.2">
      <c r="A197">
        <v>3365</v>
      </c>
      <c r="B197" t="s">
        <v>3364</v>
      </c>
      <c r="C197" t="s">
        <v>7475</v>
      </c>
      <c r="D197">
        <v>2500</v>
      </c>
      <c r="E197">
        <v>2600</v>
      </c>
      <c r="F197">
        <v>104</v>
      </c>
      <c r="G197">
        <v>866.67</v>
      </c>
      <c r="H197" t="s">
        <v>8218</v>
      </c>
      <c r="I197" t="s">
        <v>8223</v>
      </c>
      <c r="J197" t="s">
        <v>8245</v>
      </c>
      <c r="K197">
        <v>42351.101759259262</v>
      </c>
      <c r="L197">
        <v>42321.101759259262</v>
      </c>
      <c r="M197" t="b">
        <v>0</v>
      </c>
      <c r="N197">
        <v>3</v>
      </c>
      <c r="O197" t="b">
        <v>1</v>
      </c>
      <c r="P197" t="s">
        <v>8273</v>
      </c>
      <c r="Q197" t="s">
        <v>8274</v>
      </c>
    </row>
    <row r="198" spans="1:17" x14ac:dyDescent="0.2">
      <c r="A198">
        <v>3366</v>
      </c>
      <c r="B198" t="s">
        <v>3365</v>
      </c>
      <c r="C198" t="s">
        <v>7476</v>
      </c>
      <c r="D198">
        <v>500</v>
      </c>
      <c r="E198">
        <v>1105</v>
      </c>
      <c r="F198">
        <v>221</v>
      </c>
      <c r="G198">
        <v>61.39</v>
      </c>
      <c r="H198" t="s">
        <v>8218</v>
      </c>
      <c r="I198" t="s">
        <v>8223</v>
      </c>
      <c r="J198" t="s">
        <v>8245</v>
      </c>
      <c r="K198">
        <v>42137.067557870374</v>
      </c>
      <c r="L198">
        <v>42107.067557870374</v>
      </c>
      <c r="M198" t="b">
        <v>0</v>
      </c>
      <c r="N198">
        <v>18</v>
      </c>
      <c r="O198" t="b">
        <v>1</v>
      </c>
      <c r="P198" t="s">
        <v>8273</v>
      </c>
      <c r="Q198" t="s">
        <v>8274</v>
      </c>
    </row>
    <row r="199" spans="1:17" x14ac:dyDescent="0.2">
      <c r="A199">
        <v>3368</v>
      </c>
      <c r="B199" t="s">
        <v>3367</v>
      </c>
      <c r="C199" t="s">
        <v>7478</v>
      </c>
      <c r="D199">
        <v>1000</v>
      </c>
      <c r="E199">
        <v>1046</v>
      </c>
      <c r="F199">
        <v>105</v>
      </c>
      <c r="G199">
        <v>45.48</v>
      </c>
      <c r="H199" t="s">
        <v>8218</v>
      </c>
      <c r="I199" t="s">
        <v>8223</v>
      </c>
      <c r="J199" t="s">
        <v>8245</v>
      </c>
      <c r="K199">
        <v>42005.208333333336</v>
      </c>
      <c r="L199">
        <v>41969.199756944443</v>
      </c>
      <c r="M199" t="b">
        <v>0</v>
      </c>
      <c r="N199">
        <v>23</v>
      </c>
      <c r="O199" t="b">
        <v>1</v>
      </c>
      <c r="P199" t="s">
        <v>8273</v>
      </c>
      <c r="Q199" t="s">
        <v>8274</v>
      </c>
    </row>
    <row r="200" spans="1:17" x14ac:dyDescent="0.2">
      <c r="A200">
        <v>3370</v>
      </c>
      <c r="B200" t="s">
        <v>3369</v>
      </c>
      <c r="C200" t="s">
        <v>7480</v>
      </c>
      <c r="D200">
        <v>1500</v>
      </c>
      <c r="E200">
        <v>1766</v>
      </c>
      <c r="F200">
        <v>118</v>
      </c>
      <c r="G200">
        <v>67.92</v>
      </c>
      <c r="H200" t="s">
        <v>8218</v>
      </c>
      <c r="I200" t="s">
        <v>8223</v>
      </c>
      <c r="J200" t="s">
        <v>8245</v>
      </c>
      <c r="K200">
        <v>42721.333333333336</v>
      </c>
      <c r="L200">
        <v>42690.334317129629</v>
      </c>
      <c r="M200" t="b">
        <v>0</v>
      </c>
      <c r="N200">
        <v>26</v>
      </c>
      <c r="O200" t="b">
        <v>1</v>
      </c>
      <c r="P200" t="s">
        <v>8273</v>
      </c>
      <c r="Q200" t="s">
        <v>8274</v>
      </c>
    </row>
    <row r="201" spans="1:17" x14ac:dyDescent="0.2">
      <c r="A201">
        <v>3371</v>
      </c>
      <c r="B201" t="s">
        <v>3370</v>
      </c>
      <c r="C201" t="s">
        <v>7481</v>
      </c>
      <c r="D201">
        <v>200</v>
      </c>
      <c r="E201">
        <v>277</v>
      </c>
      <c r="F201">
        <v>139</v>
      </c>
      <c r="G201">
        <v>30.78</v>
      </c>
      <c r="H201" t="s">
        <v>8218</v>
      </c>
      <c r="I201" t="s">
        <v>8223</v>
      </c>
      <c r="J201" t="s">
        <v>8245</v>
      </c>
      <c r="K201">
        <v>42340.874594907407</v>
      </c>
      <c r="L201">
        <v>42312.874594907407</v>
      </c>
      <c r="M201" t="b">
        <v>0</v>
      </c>
      <c r="N201">
        <v>9</v>
      </c>
      <c r="O201" t="b">
        <v>1</v>
      </c>
      <c r="P201" t="s">
        <v>8273</v>
      </c>
      <c r="Q201" t="s">
        <v>8274</v>
      </c>
    </row>
    <row r="202" spans="1:17" x14ac:dyDescent="0.2">
      <c r="A202">
        <v>3372</v>
      </c>
      <c r="B202" t="s">
        <v>3371</v>
      </c>
      <c r="C202" t="s">
        <v>7482</v>
      </c>
      <c r="D202">
        <v>1000</v>
      </c>
      <c r="E202">
        <v>1035</v>
      </c>
      <c r="F202">
        <v>104</v>
      </c>
      <c r="G202">
        <v>38.33</v>
      </c>
      <c r="H202" t="s">
        <v>8218</v>
      </c>
      <c r="I202" t="s">
        <v>8223</v>
      </c>
      <c r="J202" t="s">
        <v>8245</v>
      </c>
      <c r="K202">
        <v>41876.207638888889</v>
      </c>
      <c r="L202">
        <v>41855.548101851855</v>
      </c>
      <c r="M202" t="b">
        <v>0</v>
      </c>
      <c r="N202">
        <v>27</v>
      </c>
      <c r="O202" t="b">
        <v>1</v>
      </c>
      <c r="P202" t="s">
        <v>8273</v>
      </c>
      <c r="Q202" t="s">
        <v>8274</v>
      </c>
    </row>
    <row r="203" spans="1:17" x14ac:dyDescent="0.2">
      <c r="A203">
        <v>3376</v>
      </c>
      <c r="B203" t="s">
        <v>3375</v>
      </c>
      <c r="C203" t="s">
        <v>7486</v>
      </c>
      <c r="D203">
        <v>8000</v>
      </c>
      <c r="E203">
        <v>8001</v>
      </c>
      <c r="F203">
        <v>100</v>
      </c>
      <c r="G203">
        <v>421.11</v>
      </c>
      <c r="H203" t="s">
        <v>8218</v>
      </c>
      <c r="I203" t="s">
        <v>8223</v>
      </c>
      <c r="J203" t="s">
        <v>8245</v>
      </c>
      <c r="K203">
        <v>42119.65965277778</v>
      </c>
      <c r="L203">
        <v>42059.701319444444</v>
      </c>
      <c r="M203" t="b">
        <v>0</v>
      </c>
      <c r="N203">
        <v>19</v>
      </c>
      <c r="O203" t="b">
        <v>1</v>
      </c>
      <c r="P203" t="s">
        <v>8273</v>
      </c>
      <c r="Q203" t="s">
        <v>8274</v>
      </c>
    </row>
    <row r="204" spans="1:17" x14ac:dyDescent="0.2">
      <c r="A204">
        <v>3380</v>
      </c>
      <c r="B204" t="s">
        <v>3379</v>
      </c>
      <c r="C204" t="s">
        <v>7490</v>
      </c>
      <c r="D204">
        <v>3000</v>
      </c>
      <c r="E204">
        <v>3133</v>
      </c>
      <c r="F204">
        <v>104</v>
      </c>
      <c r="G204">
        <v>111.89</v>
      </c>
      <c r="H204" t="s">
        <v>8218</v>
      </c>
      <c r="I204" t="s">
        <v>8223</v>
      </c>
      <c r="J204" t="s">
        <v>8245</v>
      </c>
      <c r="K204">
        <v>41972.995115740741</v>
      </c>
      <c r="L204">
        <v>41937.953449074077</v>
      </c>
      <c r="M204" t="b">
        <v>0</v>
      </c>
      <c r="N204">
        <v>28</v>
      </c>
      <c r="O204" t="b">
        <v>1</v>
      </c>
      <c r="P204" t="s">
        <v>8273</v>
      </c>
      <c r="Q204" t="s">
        <v>8274</v>
      </c>
    </row>
    <row r="205" spans="1:17" x14ac:dyDescent="0.2">
      <c r="A205">
        <v>3381</v>
      </c>
      <c r="B205" t="s">
        <v>3380</v>
      </c>
      <c r="C205" t="s">
        <v>7491</v>
      </c>
      <c r="D205">
        <v>4000</v>
      </c>
      <c r="E205">
        <v>4090</v>
      </c>
      <c r="F205">
        <v>102</v>
      </c>
      <c r="G205">
        <v>85.21</v>
      </c>
      <c r="H205" t="s">
        <v>8218</v>
      </c>
      <c r="I205" t="s">
        <v>8223</v>
      </c>
      <c r="J205" t="s">
        <v>8245</v>
      </c>
      <c r="K205">
        <v>42074.143321759257</v>
      </c>
      <c r="L205">
        <v>42044.184988425928</v>
      </c>
      <c r="M205" t="b">
        <v>0</v>
      </c>
      <c r="N205">
        <v>48</v>
      </c>
      <c r="O205" t="b">
        <v>1</v>
      </c>
      <c r="P205" t="s">
        <v>8273</v>
      </c>
      <c r="Q205" t="s">
        <v>8274</v>
      </c>
    </row>
    <row r="206" spans="1:17" x14ac:dyDescent="0.2">
      <c r="A206">
        <v>3383</v>
      </c>
      <c r="B206" t="s">
        <v>3382</v>
      </c>
      <c r="C206" t="s">
        <v>7493</v>
      </c>
      <c r="D206">
        <v>1750</v>
      </c>
      <c r="E206">
        <v>1955</v>
      </c>
      <c r="F206">
        <v>112</v>
      </c>
      <c r="G206">
        <v>65.17</v>
      </c>
      <c r="H206" t="s">
        <v>8218</v>
      </c>
      <c r="I206" t="s">
        <v>8223</v>
      </c>
      <c r="J206" t="s">
        <v>8245</v>
      </c>
      <c r="K206">
        <v>42544.782638888886</v>
      </c>
      <c r="L206">
        <v>42524.782638888886</v>
      </c>
      <c r="M206" t="b">
        <v>0</v>
      </c>
      <c r="N206">
        <v>30</v>
      </c>
      <c r="O206" t="b">
        <v>1</v>
      </c>
      <c r="P206" t="s">
        <v>8273</v>
      </c>
      <c r="Q206" t="s">
        <v>8274</v>
      </c>
    </row>
    <row r="207" spans="1:17" x14ac:dyDescent="0.2">
      <c r="A207">
        <v>3384</v>
      </c>
      <c r="B207" t="s">
        <v>3383</v>
      </c>
      <c r="C207" t="s">
        <v>7494</v>
      </c>
      <c r="D207">
        <v>6000</v>
      </c>
      <c r="E207">
        <v>6000.66</v>
      </c>
      <c r="F207">
        <v>100</v>
      </c>
      <c r="G207">
        <v>93.76</v>
      </c>
      <c r="H207" t="s">
        <v>8218</v>
      </c>
      <c r="I207" t="s">
        <v>8223</v>
      </c>
      <c r="J207" t="s">
        <v>8245</v>
      </c>
      <c r="K207">
        <v>42329.125</v>
      </c>
      <c r="L207">
        <v>42292.087592592594</v>
      </c>
      <c r="M207" t="b">
        <v>0</v>
      </c>
      <c r="N207">
        <v>64</v>
      </c>
      <c r="O207" t="b">
        <v>1</v>
      </c>
      <c r="P207" t="s">
        <v>8273</v>
      </c>
      <c r="Q207" t="s">
        <v>8274</v>
      </c>
    </row>
    <row r="208" spans="1:17" x14ac:dyDescent="0.2">
      <c r="A208">
        <v>3385</v>
      </c>
      <c r="B208" t="s">
        <v>3384</v>
      </c>
      <c r="C208" t="s">
        <v>7495</v>
      </c>
      <c r="D208">
        <v>2000</v>
      </c>
      <c r="E208">
        <v>2000</v>
      </c>
      <c r="F208">
        <v>100</v>
      </c>
      <c r="G208">
        <v>133.33000000000001</v>
      </c>
      <c r="H208" t="s">
        <v>8218</v>
      </c>
      <c r="I208" t="s">
        <v>8223</v>
      </c>
      <c r="J208" t="s">
        <v>8245</v>
      </c>
      <c r="K208">
        <v>41983.8675</v>
      </c>
      <c r="L208">
        <v>41953.8675</v>
      </c>
      <c r="M208" t="b">
        <v>0</v>
      </c>
      <c r="N208">
        <v>15</v>
      </c>
      <c r="O208" t="b">
        <v>1</v>
      </c>
      <c r="P208" t="s">
        <v>8273</v>
      </c>
      <c r="Q208" t="s">
        <v>8274</v>
      </c>
    </row>
    <row r="209" spans="1:17" x14ac:dyDescent="0.2">
      <c r="A209">
        <v>3386</v>
      </c>
      <c r="B209" t="s">
        <v>3385</v>
      </c>
      <c r="C209" t="s">
        <v>7496</v>
      </c>
      <c r="D209">
        <v>2000</v>
      </c>
      <c r="E209">
        <v>2100</v>
      </c>
      <c r="F209">
        <v>105</v>
      </c>
      <c r="G209">
        <v>51.22</v>
      </c>
      <c r="H209" t="s">
        <v>8218</v>
      </c>
      <c r="I209" t="s">
        <v>8223</v>
      </c>
      <c r="J209" t="s">
        <v>8245</v>
      </c>
      <c r="K209">
        <v>41976.644745370373</v>
      </c>
      <c r="L209">
        <v>41946.644745370373</v>
      </c>
      <c r="M209" t="b">
        <v>0</v>
      </c>
      <c r="N209">
        <v>41</v>
      </c>
      <c r="O209" t="b">
        <v>1</v>
      </c>
      <c r="P209" t="s">
        <v>8273</v>
      </c>
      <c r="Q209" t="s">
        <v>8274</v>
      </c>
    </row>
    <row r="210" spans="1:17" x14ac:dyDescent="0.2">
      <c r="A210">
        <v>3387</v>
      </c>
      <c r="B210" t="s">
        <v>3386</v>
      </c>
      <c r="C210" t="s">
        <v>7497</v>
      </c>
      <c r="D210">
        <v>3000</v>
      </c>
      <c r="E210">
        <v>3506</v>
      </c>
      <c r="F210">
        <v>117</v>
      </c>
      <c r="G210">
        <v>100.17</v>
      </c>
      <c r="H210" t="s">
        <v>8218</v>
      </c>
      <c r="I210" t="s">
        <v>8223</v>
      </c>
      <c r="J210" t="s">
        <v>8245</v>
      </c>
      <c r="K210">
        <v>41987.762592592589</v>
      </c>
      <c r="L210">
        <v>41947.762592592589</v>
      </c>
      <c r="M210" t="b">
        <v>0</v>
      </c>
      <c r="N210">
        <v>35</v>
      </c>
      <c r="O210" t="b">
        <v>1</v>
      </c>
      <c r="P210" t="s">
        <v>8273</v>
      </c>
      <c r="Q210" t="s">
        <v>8274</v>
      </c>
    </row>
    <row r="211" spans="1:17" x14ac:dyDescent="0.2">
      <c r="A211">
        <v>3389</v>
      </c>
      <c r="B211" t="s">
        <v>3388</v>
      </c>
      <c r="C211" t="s">
        <v>7499</v>
      </c>
      <c r="D211">
        <v>10000</v>
      </c>
      <c r="E211">
        <v>11450</v>
      </c>
      <c r="F211">
        <v>115</v>
      </c>
      <c r="G211">
        <v>184.68</v>
      </c>
      <c r="H211" t="s">
        <v>8218</v>
      </c>
      <c r="I211" t="s">
        <v>8223</v>
      </c>
      <c r="J211" t="s">
        <v>8245</v>
      </c>
      <c r="K211">
        <v>42524.563449074078</v>
      </c>
      <c r="L211">
        <v>42494.563449074078</v>
      </c>
      <c r="M211" t="b">
        <v>0</v>
      </c>
      <c r="N211">
        <v>62</v>
      </c>
      <c r="O211" t="b">
        <v>1</v>
      </c>
      <c r="P211" t="s">
        <v>8273</v>
      </c>
      <c r="Q211" t="s">
        <v>8274</v>
      </c>
    </row>
    <row r="212" spans="1:17" x14ac:dyDescent="0.2">
      <c r="A212">
        <v>3390</v>
      </c>
      <c r="B212" t="s">
        <v>3389</v>
      </c>
      <c r="C212" t="s">
        <v>7500</v>
      </c>
      <c r="D212">
        <v>1500</v>
      </c>
      <c r="E212">
        <v>1536</v>
      </c>
      <c r="F212">
        <v>102</v>
      </c>
      <c r="G212">
        <v>69.819999999999993</v>
      </c>
      <c r="H212" t="s">
        <v>8218</v>
      </c>
      <c r="I212" t="s">
        <v>8223</v>
      </c>
      <c r="J212" t="s">
        <v>8245</v>
      </c>
      <c r="K212">
        <v>41830.774826388886</v>
      </c>
      <c r="L212">
        <v>41815.774826388886</v>
      </c>
      <c r="M212" t="b">
        <v>0</v>
      </c>
      <c r="N212">
        <v>22</v>
      </c>
      <c r="O212" t="b">
        <v>1</v>
      </c>
      <c r="P212" t="s">
        <v>8273</v>
      </c>
      <c r="Q212" t="s">
        <v>8274</v>
      </c>
    </row>
    <row r="213" spans="1:17" x14ac:dyDescent="0.2">
      <c r="A213">
        <v>3391</v>
      </c>
      <c r="B213" t="s">
        <v>3390</v>
      </c>
      <c r="C213" t="s">
        <v>7501</v>
      </c>
      <c r="D213">
        <v>500</v>
      </c>
      <c r="E213">
        <v>1115</v>
      </c>
      <c r="F213">
        <v>223</v>
      </c>
      <c r="G213">
        <v>61.94</v>
      </c>
      <c r="H213" t="s">
        <v>8218</v>
      </c>
      <c r="I213" t="s">
        <v>8223</v>
      </c>
      <c r="J213" t="s">
        <v>8245</v>
      </c>
      <c r="K213">
        <v>41859.936111111114</v>
      </c>
      <c r="L213">
        <v>41830.545694444445</v>
      </c>
      <c r="M213" t="b">
        <v>0</v>
      </c>
      <c r="N213">
        <v>18</v>
      </c>
      <c r="O213" t="b">
        <v>1</v>
      </c>
      <c r="P213" t="s">
        <v>8273</v>
      </c>
      <c r="Q213" t="s">
        <v>8274</v>
      </c>
    </row>
    <row r="214" spans="1:17" x14ac:dyDescent="0.2">
      <c r="A214">
        <v>3393</v>
      </c>
      <c r="B214" t="s">
        <v>3392</v>
      </c>
      <c r="C214" t="s">
        <v>7503</v>
      </c>
      <c r="D214">
        <v>1500</v>
      </c>
      <c r="E214">
        <v>1587</v>
      </c>
      <c r="F214">
        <v>106</v>
      </c>
      <c r="G214">
        <v>36.07</v>
      </c>
      <c r="H214" t="s">
        <v>8218</v>
      </c>
      <c r="I214" t="s">
        <v>8223</v>
      </c>
      <c r="J214" t="s">
        <v>8245</v>
      </c>
      <c r="K214">
        <v>41949.031944444447</v>
      </c>
      <c r="L214">
        <v>41923.921643518515</v>
      </c>
      <c r="M214" t="b">
        <v>0</v>
      </c>
      <c r="N214">
        <v>44</v>
      </c>
      <c r="O214" t="b">
        <v>1</v>
      </c>
      <c r="P214" t="s">
        <v>8273</v>
      </c>
      <c r="Q214" t="s">
        <v>8274</v>
      </c>
    </row>
    <row r="215" spans="1:17" x14ac:dyDescent="0.2">
      <c r="A215">
        <v>3396</v>
      </c>
      <c r="B215" t="s">
        <v>3395</v>
      </c>
      <c r="C215" t="s">
        <v>7506</v>
      </c>
      <c r="D215">
        <v>1500</v>
      </c>
      <c r="E215">
        <v>1565</v>
      </c>
      <c r="F215">
        <v>104</v>
      </c>
      <c r="G215">
        <v>55.89</v>
      </c>
      <c r="H215" t="s">
        <v>8218</v>
      </c>
      <c r="I215" t="s">
        <v>8223</v>
      </c>
      <c r="J215" t="s">
        <v>8245</v>
      </c>
      <c r="K215">
        <v>41791.165972222225</v>
      </c>
      <c r="L215">
        <v>41764.446631944447</v>
      </c>
      <c r="M215" t="b">
        <v>0</v>
      </c>
      <c r="N215">
        <v>28</v>
      </c>
      <c r="O215" t="b">
        <v>1</v>
      </c>
      <c r="P215" t="s">
        <v>8273</v>
      </c>
      <c r="Q215" t="s">
        <v>8274</v>
      </c>
    </row>
    <row r="216" spans="1:17" x14ac:dyDescent="0.2">
      <c r="A216">
        <v>3398</v>
      </c>
      <c r="B216" t="s">
        <v>3397</v>
      </c>
      <c r="C216" t="s">
        <v>7508</v>
      </c>
      <c r="D216">
        <v>4000</v>
      </c>
      <c r="E216">
        <v>4443</v>
      </c>
      <c r="F216">
        <v>111</v>
      </c>
      <c r="G216">
        <v>68.349999999999994</v>
      </c>
      <c r="H216" t="s">
        <v>8218</v>
      </c>
      <c r="I216" t="s">
        <v>8223</v>
      </c>
      <c r="J216" t="s">
        <v>8245</v>
      </c>
      <c r="K216">
        <v>41964.708333333336</v>
      </c>
      <c r="L216">
        <v>41941.75203703704</v>
      </c>
      <c r="M216" t="b">
        <v>0</v>
      </c>
      <c r="N216">
        <v>65</v>
      </c>
      <c r="O216" t="b">
        <v>1</v>
      </c>
      <c r="P216" t="s">
        <v>8273</v>
      </c>
      <c r="Q216" t="s">
        <v>8274</v>
      </c>
    </row>
    <row r="217" spans="1:17" x14ac:dyDescent="0.2">
      <c r="A217">
        <v>3400</v>
      </c>
      <c r="B217" t="s">
        <v>3399</v>
      </c>
      <c r="C217" t="s">
        <v>7510</v>
      </c>
      <c r="D217">
        <v>10000</v>
      </c>
      <c r="E217">
        <v>10041</v>
      </c>
      <c r="F217">
        <v>100</v>
      </c>
      <c r="G217">
        <v>118.13</v>
      </c>
      <c r="H217" t="s">
        <v>8218</v>
      </c>
      <c r="I217" t="s">
        <v>8223</v>
      </c>
      <c r="J217" t="s">
        <v>8245</v>
      </c>
      <c r="K217">
        <v>41879.953865740739</v>
      </c>
      <c r="L217">
        <v>41834.953865740739</v>
      </c>
      <c r="M217" t="b">
        <v>0</v>
      </c>
      <c r="N217">
        <v>85</v>
      </c>
      <c r="O217" t="b">
        <v>1</v>
      </c>
      <c r="P217" t="s">
        <v>8273</v>
      </c>
      <c r="Q217" t="s">
        <v>8274</v>
      </c>
    </row>
    <row r="218" spans="1:17" x14ac:dyDescent="0.2">
      <c r="A218">
        <v>3402</v>
      </c>
      <c r="B218" t="s">
        <v>3401</v>
      </c>
      <c r="C218" t="s">
        <v>7512</v>
      </c>
      <c r="D218">
        <v>15000</v>
      </c>
      <c r="E218">
        <v>16465</v>
      </c>
      <c r="F218">
        <v>110</v>
      </c>
      <c r="G218">
        <v>99.79</v>
      </c>
      <c r="H218" t="s">
        <v>8218</v>
      </c>
      <c r="I218" t="s">
        <v>8223</v>
      </c>
      <c r="J218" t="s">
        <v>8245</v>
      </c>
      <c r="K218">
        <v>42320.104861111111</v>
      </c>
      <c r="L218">
        <v>42290.61855324074</v>
      </c>
      <c r="M218" t="b">
        <v>0</v>
      </c>
      <c r="N218">
        <v>165</v>
      </c>
      <c r="O218" t="b">
        <v>1</v>
      </c>
      <c r="P218" t="s">
        <v>8273</v>
      </c>
      <c r="Q218" t="s">
        <v>8274</v>
      </c>
    </row>
    <row r="219" spans="1:17" x14ac:dyDescent="0.2">
      <c r="A219">
        <v>3404</v>
      </c>
      <c r="B219" t="s">
        <v>3403</v>
      </c>
      <c r="C219" t="s">
        <v>7514</v>
      </c>
      <c r="D219">
        <v>500</v>
      </c>
      <c r="E219">
        <v>610</v>
      </c>
      <c r="F219">
        <v>122</v>
      </c>
      <c r="G219">
        <v>203.33</v>
      </c>
      <c r="H219" t="s">
        <v>8218</v>
      </c>
      <c r="I219" t="s">
        <v>8223</v>
      </c>
      <c r="J219" t="s">
        <v>8245</v>
      </c>
      <c r="K219">
        <v>42172.503495370373</v>
      </c>
      <c r="L219">
        <v>42152.503495370373</v>
      </c>
      <c r="M219" t="b">
        <v>0</v>
      </c>
      <c r="N219">
        <v>3</v>
      </c>
      <c r="O219" t="b">
        <v>1</v>
      </c>
      <c r="P219" t="s">
        <v>8273</v>
      </c>
      <c r="Q219" t="s">
        <v>8274</v>
      </c>
    </row>
    <row r="220" spans="1:17" x14ac:dyDescent="0.2">
      <c r="A220">
        <v>3406</v>
      </c>
      <c r="B220" t="s">
        <v>3405</v>
      </c>
      <c r="C220" t="s">
        <v>7516</v>
      </c>
      <c r="D220">
        <v>10000</v>
      </c>
      <c r="E220">
        <v>10031</v>
      </c>
      <c r="F220">
        <v>100</v>
      </c>
      <c r="G220">
        <v>110.23</v>
      </c>
      <c r="H220" t="s">
        <v>8218</v>
      </c>
      <c r="I220" t="s">
        <v>8223</v>
      </c>
      <c r="J220" t="s">
        <v>8245</v>
      </c>
      <c r="K220">
        <v>41836.492777777778</v>
      </c>
      <c r="L220">
        <v>41791.492777777778</v>
      </c>
      <c r="M220" t="b">
        <v>0</v>
      </c>
      <c r="N220">
        <v>91</v>
      </c>
      <c r="O220" t="b">
        <v>1</v>
      </c>
      <c r="P220" t="s">
        <v>8273</v>
      </c>
      <c r="Q220" t="s">
        <v>8274</v>
      </c>
    </row>
    <row r="221" spans="1:17" x14ac:dyDescent="0.2">
      <c r="A221">
        <v>3408</v>
      </c>
      <c r="B221" t="s">
        <v>3407</v>
      </c>
      <c r="C221" t="s">
        <v>7518</v>
      </c>
      <c r="D221">
        <v>500</v>
      </c>
      <c r="E221">
        <v>1055</v>
      </c>
      <c r="F221">
        <v>211</v>
      </c>
      <c r="G221">
        <v>58.61</v>
      </c>
      <c r="H221" t="s">
        <v>8218</v>
      </c>
      <c r="I221" t="s">
        <v>8223</v>
      </c>
      <c r="J221" t="s">
        <v>8245</v>
      </c>
      <c r="K221">
        <v>41838.991944444446</v>
      </c>
      <c r="L221">
        <v>41808.991944444446</v>
      </c>
      <c r="M221" t="b">
        <v>0</v>
      </c>
      <c r="N221">
        <v>18</v>
      </c>
      <c r="O221" t="b">
        <v>1</v>
      </c>
      <c r="P221" t="s">
        <v>8273</v>
      </c>
      <c r="Q221" t="s">
        <v>8274</v>
      </c>
    </row>
    <row r="222" spans="1:17" x14ac:dyDescent="0.2">
      <c r="A222">
        <v>3410</v>
      </c>
      <c r="B222" t="s">
        <v>3409</v>
      </c>
      <c r="C222" t="s">
        <v>7520</v>
      </c>
      <c r="D222">
        <v>3000</v>
      </c>
      <c r="E222">
        <v>3255</v>
      </c>
      <c r="F222">
        <v>109</v>
      </c>
      <c r="G222">
        <v>81.38</v>
      </c>
      <c r="H222" t="s">
        <v>8218</v>
      </c>
      <c r="I222" t="s">
        <v>8223</v>
      </c>
      <c r="J222" t="s">
        <v>8245</v>
      </c>
      <c r="K222">
        <v>42527.291666666664</v>
      </c>
      <c r="L222">
        <v>42500.041550925926</v>
      </c>
      <c r="M222" t="b">
        <v>0</v>
      </c>
      <c r="N222">
        <v>40</v>
      </c>
      <c r="O222" t="b">
        <v>1</v>
      </c>
      <c r="P222" t="s">
        <v>8273</v>
      </c>
      <c r="Q222" t="s">
        <v>8274</v>
      </c>
    </row>
    <row r="223" spans="1:17" x14ac:dyDescent="0.2">
      <c r="A223">
        <v>3411</v>
      </c>
      <c r="B223" t="s">
        <v>3410</v>
      </c>
      <c r="C223" t="s">
        <v>7521</v>
      </c>
      <c r="D223">
        <v>15000</v>
      </c>
      <c r="E223">
        <v>15535</v>
      </c>
      <c r="F223">
        <v>104</v>
      </c>
      <c r="G223">
        <v>199.17</v>
      </c>
      <c r="H223" t="s">
        <v>8218</v>
      </c>
      <c r="I223" t="s">
        <v>8223</v>
      </c>
      <c r="J223" t="s">
        <v>8245</v>
      </c>
      <c r="K223">
        <v>42285.022824074076</v>
      </c>
      <c r="L223">
        <v>42265.022824074076</v>
      </c>
      <c r="M223" t="b">
        <v>0</v>
      </c>
      <c r="N223">
        <v>78</v>
      </c>
      <c r="O223" t="b">
        <v>1</v>
      </c>
      <c r="P223" t="s">
        <v>8273</v>
      </c>
      <c r="Q223" t="s">
        <v>8274</v>
      </c>
    </row>
    <row r="224" spans="1:17" x14ac:dyDescent="0.2">
      <c r="A224">
        <v>3413</v>
      </c>
      <c r="B224" t="s">
        <v>3412</v>
      </c>
      <c r="C224" t="s">
        <v>7523</v>
      </c>
      <c r="D224">
        <v>500</v>
      </c>
      <c r="E224">
        <v>650</v>
      </c>
      <c r="F224">
        <v>130</v>
      </c>
      <c r="G224">
        <v>46.43</v>
      </c>
      <c r="H224" t="s">
        <v>8218</v>
      </c>
      <c r="I224" t="s">
        <v>8223</v>
      </c>
      <c r="J224" t="s">
        <v>8245</v>
      </c>
      <c r="K224">
        <v>42063.207638888889</v>
      </c>
      <c r="L224">
        <v>42053.733078703706</v>
      </c>
      <c r="M224" t="b">
        <v>0</v>
      </c>
      <c r="N224">
        <v>14</v>
      </c>
      <c r="O224" t="b">
        <v>1</v>
      </c>
      <c r="P224" t="s">
        <v>8273</v>
      </c>
      <c r="Q224" t="s">
        <v>8274</v>
      </c>
    </row>
    <row r="225" spans="1:17" x14ac:dyDescent="0.2">
      <c r="A225">
        <v>3414</v>
      </c>
      <c r="B225" t="s">
        <v>3413</v>
      </c>
      <c r="C225" t="s">
        <v>7524</v>
      </c>
      <c r="D225">
        <v>3000</v>
      </c>
      <c r="E225">
        <v>3105</v>
      </c>
      <c r="F225">
        <v>104</v>
      </c>
      <c r="G225">
        <v>70.569999999999993</v>
      </c>
      <c r="H225" t="s">
        <v>8218</v>
      </c>
      <c r="I225" t="s">
        <v>8223</v>
      </c>
      <c r="J225" t="s">
        <v>8245</v>
      </c>
      <c r="K225">
        <v>42705.332638888889</v>
      </c>
      <c r="L225">
        <v>42675.832465277781</v>
      </c>
      <c r="M225" t="b">
        <v>0</v>
      </c>
      <c r="N225">
        <v>44</v>
      </c>
      <c r="O225" t="b">
        <v>1</v>
      </c>
      <c r="P225" t="s">
        <v>8273</v>
      </c>
      <c r="Q225" t="s">
        <v>8274</v>
      </c>
    </row>
    <row r="226" spans="1:17" x14ac:dyDescent="0.2">
      <c r="A226">
        <v>3415</v>
      </c>
      <c r="B226" t="s">
        <v>3414</v>
      </c>
      <c r="C226" t="s">
        <v>7525</v>
      </c>
      <c r="D226">
        <v>200</v>
      </c>
      <c r="E226">
        <v>200</v>
      </c>
      <c r="F226">
        <v>100</v>
      </c>
      <c r="G226">
        <v>22.22</v>
      </c>
      <c r="H226" t="s">
        <v>8218</v>
      </c>
      <c r="I226" t="s">
        <v>8223</v>
      </c>
      <c r="J226" t="s">
        <v>8245</v>
      </c>
      <c r="K226">
        <v>42477.979166666664</v>
      </c>
      <c r="L226">
        <v>42467.144166666665</v>
      </c>
      <c r="M226" t="b">
        <v>0</v>
      </c>
      <c r="N226">
        <v>9</v>
      </c>
      <c r="O226" t="b">
        <v>1</v>
      </c>
      <c r="P226" t="s">
        <v>8273</v>
      </c>
      <c r="Q226" t="s">
        <v>8274</v>
      </c>
    </row>
    <row r="227" spans="1:17" x14ac:dyDescent="0.2">
      <c r="A227">
        <v>3417</v>
      </c>
      <c r="B227" t="s">
        <v>3416</v>
      </c>
      <c r="C227" t="s">
        <v>7527</v>
      </c>
      <c r="D227">
        <v>1700</v>
      </c>
      <c r="E227">
        <v>1700.01</v>
      </c>
      <c r="F227">
        <v>100</v>
      </c>
      <c r="G227">
        <v>37.78</v>
      </c>
      <c r="H227" t="s">
        <v>8218</v>
      </c>
      <c r="I227" t="s">
        <v>8223</v>
      </c>
      <c r="J227" t="s">
        <v>8245</v>
      </c>
      <c r="K227">
        <v>41938.029861111114</v>
      </c>
      <c r="L227">
        <v>41894.91375</v>
      </c>
      <c r="M227" t="b">
        <v>0</v>
      </c>
      <c r="N227">
        <v>45</v>
      </c>
      <c r="O227" t="b">
        <v>1</v>
      </c>
      <c r="P227" t="s">
        <v>8273</v>
      </c>
      <c r="Q227" t="s">
        <v>8274</v>
      </c>
    </row>
    <row r="228" spans="1:17" x14ac:dyDescent="0.2">
      <c r="A228">
        <v>3418</v>
      </c>
      <c r="B228" t="s">
        <v>3417</v>
      </c>
      <c r="C228" t="s">
        <v>7528</v>
      </c>
      <c r="D228">
        <v>4000</v>
      </c>
      <c r="E228">
        <v>4035</v>
      </c>
      <c r="F228">
        <v>101</v>
      </c>
      <c r="G228">
        <v>72.05</v>
      </c>
      <c r="H228" t="s">
        <v>8218</v>
      </c>
      <c r="I228" t="s">
        <v>8223</v>
      </c>
      <c r="J228" t="s">
        <v>8245</v>
      </c>
      <c r="K228">
        <v>41782.83457175926</v>
      </c>
      <c r="L228">
        <v>41752.83457175926</v>
      </c>
      <c r="M228" t="b">
        <v>0</v>
      </c>
      <c r="N228">
        <v>56</v>
      </c>
      <c r="O228" t="b">
        <v>1</v>
      </c>
      <c r="P228" t="s">
        <v>8273</v>
      </c>
      <c r="Q228" t="s">
        <v>8274</v>
      </c>
    </row>
    <row r="229" spans="1:17" x14ac:dyDescent="0.2">
      <c r="A229">
        <v>3421</v>
      </c>
      <c r="B229" t="s">
        <v>3420</v>
      </c>
      <c r="C229" t="s">
        <v>7531</v>
      </c>
      <c r="D229">
        <v>10000</v>
      </c>
      <c r="E229">
        <v>10115</v>
      </c>
      <c r="F229">
        <v>101</v>
      </c>
      <c r="G229">
        <v>103.21</v>
      </c>
      <c r="H229" t="s">
        <v>8218</v>
      </c>
      <c r="I229" t="s">
        <v>8223</v>
      </c>
      <c r="J229" t="s">
        <v>8245</v>
      </c>
      <c r="K229">
        <v>42067.791238425925</v>
      </c>
      <c r="L229">
        <v>42037.791238425925</v>
      </c>
      <c r="M229" t="b">
        <v>0</v>
      </c>
      <c r="N229">
        <v>98</v>
      </c>
      <c r="O229" t="b">
        <v>1</v>
      </c>
      <c r="P229" t="s">
        <v>8273</v>
      </c>
      <c r="Q229" t="s">
        <v>8274</v>
      </c>
    </row>
    <row r="230" spans="1:17" x14ac:dyDescent="0.2">
      <c r="A230">
        <v>3423</v>
      </c>
      <c r="B230" t="s">
        <v>3422</v>
      </c>
      <c r="C230" t="s">
        <v>7533</v>
      </c>
      <c r="D230">
        <v>250</v>
      </c>
      <c r="E230">
        <v>350</v>
      </c>
      <c r="F230">
        <v>140</v>
      </c>
      <c r="G230">
        <v>35</v>
      </c>
      <c r="H230" t="s">
        <v>8218</v>
      </c>
      <c r="I230" t="s">
        <v>8223</v>
      </c>
      <c r="J230" t="s">
        <v>8245</v>
      </c>
      <c r="K230">
        <v>42118.911354166667</v>
      </c>
      <c r="L230">
        <v>42088.911354166667</v>
      </c>
      <c r="M230" t="b">
        <v>0</v>
      </c>
      <c r="N230">
        <v>10</v>
      </c>
      <c r="O230" t="b">
        <v>1</v>
      </c>
      <c r="P230" t="s">
        <v>8273</v>
      </c>
      <c r="Q230" t="s">
        <v>8274</v>
      </c>
    </row>
    <row r="231" spans="1:17" x14ac:dyDescent="0.2">
      <c r="A231">
        <v>3424</v>
      </c>
      <c r="B231" t="s">
        <v>3423</v>
      </c>
      <c r="C231" t="s">
        <v>7534</v>
      </c>
      <c r="D231">
        <v>6000</v>
      </c>
      <c r="E231">
        <v>6215</v>
      </c>
      <c r="F231">
        <v>104</v>
      </c>
      <c r="G231">
        <v>81.78</v>
      </c>
      <c r="H231" t="s">
        <v>8218</v>
      </c>
      <c r="I231" t="s">
        <v>8223</v>
      </c>
      <c r="J231" t="s">
        <v>8245</v>
      </c>
      <c r="K231">
        <v>42040.290972222225</v>
      </c>
      <c r="L231">
        <v>42018.676898148151</v>
      </c>
      <c r="M231" t="b">
        <v>0</v>
      </c>
      <c r="N231">
        <v>76</v>
      </c>
      <c r="O231" t="b">
        <v>1</v>
      </c>
      <c r="P231" t="s">
        <v>8273</v>
      </c>
      <c r="Q231" t="s">
        <v>8274</v>
      </c>
    </row>
    <row r="232" spans="1:17" x14ac:dyDescent="0.2">
      <c r="A232">
        <v>3425</v>
      </c>
      <c r="B232" t="s">
        <v>3424</v>
      </c>
      <c r="C232" t="s">
        <v>7535</v>
      </c>
      <c r="D232">
        <v>30000</v>
      </c>
      <c r="E232">
        <v>30891.1</v>
      </c>
      <c r="F232">
        <v>103</v>
      </c>
      <c r="G232">
        <v>297.02999999999997</v>
      </c>
      <c r="H232" t="s">
        <v>8218</v>
      </c>
      <c r="I232" t="s">
        <v>8223</v>
      </c>
      <c r="J232" t="s">
        <v>8245</v>
      </c>
      <c r="K232">
        <v>41916.617314814815</v>
      </c>
      <c r="L232">
        <v>41884.617314814815</v>
      </c>
      <c r="M232" t="b">
        <v>0</v>
      </c>
      <c r="N232">
        <v>104</v>
      </c>
      <c r="O232" t="b">
        <v>1</v>
      </c>
      <c r="P232" t="s">
        <v>8273</v>
      </c>
      <c r="Q232" t="s">
        <v>8274</v>
      </c>
    </row>
    <row r="233" spans="1:17" x14ac:dyDescent="0.2">
      <c r="A233">
        <v>3426</v>
      </c>
      <c r="B233" t="s">
        <v>3425</v>
      </c>
      <c r="C233" t="s">
        <v>7536</v>
      </c>
      <c r="D233">
        <v>3750</v>
      </c>
      <c r="E233">
        <v>4055</v>
      </c>
      <c r="F233">
        <v>108</v>
      </c>
      <c r="G233">
        <v>46.61</v>
      </c>
      <c r="H233" t="s">
        <v>8218</v>
      </c>
      <c r="I233" t="s">
        <v>8223</v>
      </c>
      <c r="J233" t="s">
        <v>8245</v>
      </c>
      <c r="K233">
        <v>41903.083333333336</v>
      </c>
      <c r="L233">
        <v>41884.056747685187</v>
      </c>
      <c r="M233" t="b">
        <v>0</v>
      </c>
      <c r="N233">
        <v>87</v>
      </c>
      <c r="O233" t="b">
        <v>1</v>
      </c>
      <c r="P233" t="s">
        <v>8273</v>
      </c>
      <c r="Q233" t="s">
        <v>8274</v>
      </c>
    </row>
    <row r="234" spans="1:17" x14ac:dyDescent="0.2">
      <c r="A234">
        <v>3431</v>
      </c>
      <c r="B234" t="s">
        <v>3430</v>
      </c>
      <c r="C234" t="s">
        <v>7541</v>
      </c>
      <c r="D234">
        <v>2000</v>
      </c>
      <c r="E234">
        <v>2000</v>
      </c>
      <c r="F234">
        <v>100</v>
      </c>
      <c r="G234">
        <v>95.24</v>
      </c>
      <c r="H234" t="s">
        <v>8218</v>
      </c>
      <c r="I234" t="s">
        <v>8223</v>
      </c>
      <c r="J234" t="s">
        <v>8245</v>
      </c>
      <c r="K234">
        <v>41869.730937499997</v>
      </c>
      <c r="L234">
        <v>41839.730937499997</v>
      </c>
      <c r="M234" t="b">
        <v>0</v>
      </c>
      <c r="N234">
        <v>21</v>
      </c>
      <c r="O234" t="b">
        <v>1</v>
      </c>
      <c r="P234" t="s">
        <v>8273</v>
      </c>
      <c r="Q234" t="s">
        <v>8274</v>
      </c>
    </row>
    <row r="235" spans="1:17" x14ac:dyDescent="0.2">
      <c r="A235">
        <v>3432</v>
      </c>
      <c r="B235" t="s">
        <v>3431</v>
      </c>
      <c r="C235" t="s">
        <v>7542</v>
      </c>
      <c r="D235">
        <v>2000</v>
      </c>
      <c r="E235">
        <v>2193</v>
      </c>
      <c r="F235">
        <v>110</v>
      </c>
      <c r="G235">
        <v>52.21</v>
      </c>
      <c r="H235" t="s">
        <v>8218</v>
      </c>
      <c r="I235" t="s">
        <v>8223</v>
      </c>
      <c r="J235" t="s">
        <v>8245</v>
      </c>
      <c r="K235">
        <v>42405.916666666664</v>
      </c>
      <c r="L235">
        <v>42380.581180555557</v>
      </c>
      <c r="M235" t="b">
        <v>0</v>
      </c>
      <c r="N235">
        <v>42</v>
      </c>
      <c r="O235" t="b">
        <v>1</v>
      </c>
      <c r="P235" t="s">
        <v>8273</v>
      </c>
      <c r="Q235" t="s">
        <v>8274</v>
      </c>
    </row>
    <row r="236" spans="1:17" x14ac:dyDescent="0.2">
      <c r="A236">
        <v>3433</v>
      </c>
      <c r="B236" t="s">
        <v>3432</v>
      </c>
      <c r="C236" t="s">
        <v>7543</v>
      </c>
      <c r="D236">
        <v>9500</v>
      </c>
      <c r="E236">
        <v>9525</v>
      </c>
      <c r="F236">
        <v>100</v>
      </c>
      <c r="G236">
        <v>134.15</v>
      </c>
      <c r="H236" t="s">
        <v>8218</v>
      </c>
      <c r="I236" t="s">
        <v>8223</v>
      </c>
      <c r="J236" t="s">
        <v>8245</v>
      </c>
      <c r="K236">
        <v>41807.125</v>
      </c>
      <c r="L236">
        <v>41776.063136574077</v>
      </c>
      <c r="M236" t="b">
        <v>0</v>
      </c>
      <c r="N236">
        <v>71</v>
      </c>
      <c r="O236" t="b">
        <v>1</v>
      </c>
      <c r="P236" t="s">
        <v>8273</v>
      </c>
      <c r="Q236" t="s">
        <v>8274</v>
      </c>
    </row>
    <row r="237" spans="1:17" x14ac:dyDescent="0.2">
      <c r="A237">
        <v>3434</v>
      </c>
      <c r="B237" t="s">
        <v>3433</v>
      </c>
      <c r="C237" t="s">
        <v>7544</v>
      </c>
      <c r="D237">
        <v>10000</v>
      </c>
      <c r="E237">
        <v>10555</v>
      </c>
      <c r="F237">
        <v>106</v>
      </c>
      <c r="G237">
        <v>62.83</v>
      </c>
      <c r="H237" t="s">
        <v>8218</v>
      </c>
      <c r="I237" t="s">
        <v>8223</v>
      </c>
      <c r="J237" t="s">
        <v>8245</v>
      </c>
      <c r="K237">
        <v>41830.380428240744</v>
      </c>
      <c r="L237">
        <v>41800.380428240744</v>
      </c>
      <c r="M237" t="b">
        <v>0</v>
      </c>
      <c r="N237">
        <v>168</v>
      </c>
      <c r="O237" t="b">
        <v>1</v>
      </c>
      <c r="P237" t="s">
        <v>8273</v>
      </c>
      <c r="Q237" t="s">
        <v>8274</v>
      </c>
    </row>
    <row r="238" spans="1:17" x14ac:dyDescent="0.2">
      <c r="A238">
        <v>3435</v>
      </c>
      <c r="B238" t="s">
        <v>3434</v>
      </c>
      <c r="C238" t="s">
        <v>7545</v>
      </c>
      <c r="D238">
        <v>1000</v>
      </c>
      <c r="E238">
        <v>1120</v>
      </c>
      <c r="F238">
        <v>112</v>
      </c>
      <c r="G238">
        <v>58.95</v>
      </c>
      <c r="H238" t="s">
        <v>8218</v>
      </c>
      <c r="I238" t="s">
        <v>8223</v>
      </c>
      <c r="J238" t="s">
        <v>8245</v>
      </c>
      <c r="K238">
        <v>42589.125</v>
      </c>
      <c r="L238">
        <v>42572.61681712963</v>
      </c>
      <c r="M238" t="b">
        <v>0</v>
      </c>
      <c r="N238">
        <v>19</v>
      </c>
      <c r="O238" t="b">
        <v>1</v>
      </c>
      <c r="P238" t="s">
        <v>8273</v>
      </c>
      <c r="Q238" t="s">
        <v>8274</v>
      </c>
    </row>
    <row r="239" spans="1:17" x14ac:dyDescent="0.2">
      <c r="A239">
        <v>3436</v>
      </c>
      <c r="B239" t="s">
        <v>3435</v>
      </c>
      <c r="C239" t="s">
        <v>7546</v>
      </c>
      <c r="D239">
        <v>5000</v>
      </c>
      <c r="E239">
        <v>5295</v>
      </c>
      <c r="F239">
        <v>106</v>
      </c>
      <c r="G239">
        <v>143.11000000000001</v>
      </c>
      <c r="H239" t="s">
        <v>8218</v>
      </c>
      <c r="I239" t="s">
        <v>8223</v>
      </c>
      <c r="J239" t="s">
        <v>8245</v>
      </c>
      <c r="K239">
        <v>41872.686111111114</v>
      </c>
      <c r="L239">
        <v>41851.541585648149</v>
      </c>
      <c r="M239" t="b">
        <v>0</v>
      </c>
      <c r="N239">
        <v>37</v>
      </c>
      <c r="O239" t="b">
        <v>1</v>
      </c>
      <c r="P239" t="s">
        <v>8273</v>
      </c>
      <c r="Q239" t="s">
        <v>8274</v>
      </c>
    </row>
    <row r="240" spans="1:17" x14ac:dyDescent="0.2">
      <c r="A240">
        <v>3437</v>
      </c>
      <c r="B240" t="s">
        <v>3436</v>
      </c>
      <c r="C240" t="s">
        <v>7547</v>
      </c>
      <c r="D240">
        <v>3000</v>
      </c>
      <c r="E240">
        <v>3030</v>
      </c>
      <c r="F240">
        <v>101</v>
      </c>
      <c r="G240">
        <v>84.17</v>
      </c>
      <c r="H240" t="s">
        <v>8218</v>
      </c>
      <c r="I240" t="s">
        <v>8223</v>
      </c>
      <c r="J240" t="s">
        <v>8245</v>
      </c>
      <c r="K240">
        <v>42235.710879629631</v>
      </c>
      <c r="L240">
        <v>42205.710879629631</v>
      </c>
      <c r="M240" t="b">
        <v>0</v>
      </c>
      <c r="N240">
        <v>36</v>
      </c>
      <c r="O240" t="b">
        <v>1</v>
      </c>
      <c r="P240" t="s">
        <v>8273</v>
      </c>
      <c r="Q240" t="s">
        <v>8274</v>
      </c>
    </row>
    <row r="241" spans="1:17" x14ac:dyDescent="0.2">
      <c r="A241">
        <v>3439</v>
      </c>
      <c r="B241" t="s">
        <v>3438</v>
      </c>
      <c r="C241" t="s">
        <v>7549</v>
      </c>
      <c r="D241">
        <v>1200</v>
      </c>
      <c r="E241">
        <v>1616.14</v>
      </c>
      <c r="F241">
        <v>135</v>
      </c>
      <c r="G241">
        <v>89.79</v>
      </c>
      <c r="H241" t="s">
        <v>8218</v>
      </c>
      <c r="I241" t="s">
        <v>8223</v>
      </c>
      <c r="J241" t="s">
        <v>8245</v>
      </c>
      <c r="K241">
        <v>42388.207638888889</v>
      </c>
      <c r="L241">
        <v>42374.911226851851</v>
      </c>
      <c r="M241" t="b">
        <v>0</v>
      </c>
      <c r="N241">
        <v>18</v>
      </c>
      <c r="O241" t="b">
        <v>1</v>
      </c>
      <c r="P241" t="s">
        <v>8273</v>
      </c>
      <c r="Q241" t="s">
        <v>8274</v>
      </c>
    </row>
    <row r="242" spans="1:17" x14ac:dyDescent="0.2">
      <c r="A242">
        <v>3440</v>
      </c>
      <c r="B242" t="s">
        <v>3439</v>
      </c>
      <c r="C242" t="s">
        <v>7550</v>
      </c>
      <c r="D242">
        <v>5000</v>
      </c>
      <c r="E242">
        <v>5260.92</v>
      </c>
      <c r="F242">
        <v>105</v>
      </c>
      <c r="G242">
        <v>64.16</v>
      </c>
      <c r="H242" t="s">
        <v>8218</v>
      </c>
      <c r="I242" t="s">
        <v>8223</v>
      </c>
      <c r="J242" t="s">
        <v>8245</v>
      </c>
      <c r="K242">
        <v>41831.677083333336</v>
      </c>
      <c r="L242">
        <v>41809.12300925926</v>
      </c>
      <c r="M242" t="b">
        <v>0</v>
      </c>
      <c r="N242">
        <v>82</v>
      </c>
      <c r="O242" t="b">
        <v>1</v>
      </c>
      <c r="P242" t="s">
        <v>8273</v>
      </c>
      <c r="Q242" t="s">
        <v>8274</v>
      </c>
    </row>
    <row r="243" spans="1:17" x14ac:dyDescent="0.2">
      <c r="A243">
        <v>3441</v>
      </c>
      <c r="B243" t="s">
        <v>3440</v>
      </c>
      <c r="C243" t="s">
        <v>7551</v>
      </c>
      <c r="D243">
        <v>2500</v>
      </c>
      <c r="E243">
        <v>2565</v>
      </c>
      <c r="F243">
        <v>103</v>
      </c>
      <c r="G243">
        <v>59.65</v>
      </c>
      <c r="H243" t="s">
        <v>8218</v>
      </c>
      <c r="I243" t="s">
        <v>8223</v>
      </c>
      <c r="J243" t="s">
        <v>8245</v>
      </c>
      <c r="K243">
        <v>42321.845138888886</v>
      </c>
      <c r="L243">
        <v>42294.4296412037</v>
      </c>
      <c r="M243" t="b">
        <v>0</v>
      </c>
      <c r="N243">
        <v>43</v>
      </c>
      <c r="O243" t="b">
        <v>1</v>
      </c>
      <c r="P243" t="s">
        <v>8273</v>
      </c>
      <c r="Q243" t="s">
        <v>8274</v>
      </c>
    </row>
    <row r="244" spans="1:17" x14ac:dyDescent="0.2">
      <c r="A244">
        <v>3442</v>
      </c>
      <c r="B244" t="s">
        <v>3441</v>
      </c>
      <c r="C244" t="s">
        <v>7552</v>
      </c>
      <c r="D244">
        <v>250</v>
      </c>
      <c r="E244">
        <v>250</v>
      </c>
      <c r="F244">
        <v>100</v>
      </c>
      <c r="G244">
        <v>31.25</v>
      </c>
      <c r="H244" t="s">
        <v>8218</v>
      </c>
      <c r="I244" t="s">
        <v>8223</v>
      </c>
      <c r="J244" t="s">
        <v>8245</v>
      </c>
      <c r="K244">
        <v>42154.841111111113</v>
      </c>
      <c r="L244">
        <v>42124.841111111113</v>
      </c>
      <c r="M244" t="b">
        <v>0</v>
      </c>
      <c r="N244">
        <v>8</v>
      </c>
      <c r="O244" t="b">
        <v>1</v>
      </c>
      <c r="P244" t="s">
        <v>8273</v>
      </c>
      <c r="Q244" t="s">
        <v>8274</v>
      </c>
    </row>
    <row r="245" spans="1:17" x14ac:dyDescent="0.2">
      <c r="A245">
        <v>3443</v>
      </c>
      <c r="B245" t="s">
        <v>3442</v>
      </c>
      <c r="C245" t="s">
        <v>7553</v>
      </c>
      <c r="D245">
        <v>1000</v>
      </c>
      <c r="E245">
        <v>1855</v>
      </c>
      <c r="F245">
        <v>186</v>
      </c>
      <c r="G245">
        <v>41.22</v>
      </c>
      <c r="H245" t="s">
        <v>8218</v>
      </c>
      <c r="I245" t="s">
        <v>8223</v>
      </c>
      <c r="J245" t="s">
        <v>8245</v>
      </c>
      <c r="K245">
        <v>41891.524837962963</v>
      </c>
      <c r="L245">
        <v>41861.524837962963</v>
      </c>
      <c r="M245" t="b">
        <v>0</v>
      </c>
      <c r="N245">
        <v>45</v>
      </c>
      <c r="O245" t="b">
        <v>1</v>
      </c>
      <c r="P245" t="s">
        <v>8273</v>
      </c>
      <c r="Q245" t="s">
        <v>8274</v>
      </c>
    </row>
    <row r="246" spans="1:17" x14ac:dyDescent="0.2">
      <c r="A246">
        <v>3447</v>
      </c>
      <c r="B246" t="s">
        <v>3446</v>
      </c>
      <c r="C246" t="s">
        <v>7557</v>
      </c>
      <c r="D246">
        <v>1000</v>
      </c>
      <c r="E246">
        <v>1078</v>
      </c>
      <c r="F246">
        <v>108</v>
      </c>
      <c r="G246">
        <v>77</v>
      </c>
      <c r="H246" t="s">
        <v>8218</v>
      </c>
      <c r="I246" t="s">
        <v>8223</v>
      </c>
      <c r="J246" t="s">
        <v>8245</v>
      </c>
      <c r="K246">
        <v>42447.847361111111</v>
      </c>
      <c r="L246">
        <v>42402.889027777775</v>
      </c>
      <c r="M246" t="b">
        <v>0</v>
      </c>
      <c r="N246">
        <v>14</v>
      </c>
      <c r="O246" t="b">
        <v>1</v>
      </c>
      <c r="P246" t="s">
        <v>8273</v>
      </c>
      <c r="Q246" t="s">
        <v>8274</v>
      </c>
    </row>
    <row r="247" spans="1:17" x14ac:dyDescent="0.2">
      <c r="A247">
        <v>3448</v>
      </c>
      <c r="B247" t="s">
        <v>3447</v>
      </c>
      <c r="C247" t="s">
        <v>7558</v>
      </c>
      <c r="D247">
        <v>2100</v>
      </c>
      <c r="E247">
        <v>2305</v>
      </c>
      <c r="F247">
        <v>110</v>
      </c>
      <c r="G247">
        <v>51.22</v>
      </c>
      <c r="H247" t="s">
        <v>8218</v>
      </c>
      <c r="I247" t="s">
        <v>8223</v>
      </c>
      <c r="J247" t="s">
        <v>8245</v>
      </c>
      <c r="K247">
        <v>41990.119085648148</v>
      </c>
      <c r="L247">
        <v>41960.119085648148</v>
      </c>
      <c r="M247" t="b">
        <v>0</v>
      </c>
      <c r="N247">
        <v>45</v>
      </c>
      <c r="O247" t="b">
        <v>1</v>
      </c>
      <c r="P247" t="s">
        <v>8273</v>
      </c>
      <c r="Q247" t="s">
        <v>8274</v>
      </c>
    </row>
    <row r="248" spans="1:17" x14ac:dyDescent="0.2">
      <c r="A248">
        <v>3449</v>
      </c>
      <c r="B248" t="s">
        <v>3448</v>
      </c>
      <c r="C248" t="s">
        <v>7559</v>
      </c>
      <c r="D248">
        <v>800</v>
      </c>
      <c r="E248">
        <v>1365</v>
      </c>
      <c r="F248">
        <v>171</v>
      </c>
      <c r="G248">
        <v>68.25</v>
      </c>
      <c r="H248" t="s">
        <v>8218</v>
      </c>
      <c r="I248" t="s">
        <v>8223</v>
      </c>
      <c r="J248" t="s">
        <v>8245</v>
      </c>
      <c r="K248">
        <v>42560.166666666664</v>
      </c>
      <c r="L248">
        <v>42532.052523148152</v>
      </c>
      <c r="M248" t="b">
        <v>0</v>
      </c>
      <c r="N248">
        <v>20</v>
      </c>
      <c r="O248" t="b">
        <v>1</v>
      </c>
      <c r="P248" t="s">
        <v>8273</v>
      </c>
      <c r="Q248" t="s">
        <v>8274</v>
      </c>
    </row>
    <row r="249" spans="1:17" x14ac:dyDescent="0.2">
      <c r="A249">
        <v>3451</v>
      </c>
      <c r="B249" t="s">
        <v>3450</v>
      </c>
      <c r="C249" t="s">
        <v>7561</v>
      </c>
      <c r="D249">
        <v>650</v>
      </c>
      <c r="E249">
        <v>658</v>
      </c>
      <c r="F249">
        <v>101</v>
      </c>
      <c r="G249">
        <v>41.13</v>
      </c>
      <c r="H249" t="s">
        <v>8218</v>
      </c>
      <c r="I249" t="s">
        <v>8223</v>
      </c>
      <c r="J249" t="s">
        <v>8245</v>
      </c>
      <c r="K249">
        <v>42115.723692129628</v>
      </c>
      <c r="L249">
        <v>42088.723692129628</v>
      </c>
      <c r="M249" t="b">
        <v>0</v>
      </c>
      <c r="N249">
        <v>16</v>
      </c>
      <c r="O249" t="b">
        <v>1</v>
      </c>
      <c r="P249" t="s">
        <v>8273</v>
      </c>
      <c r="Q249" t="s">
        <v>8274</v>
      </c>
    </row>
    <row r="250" spans="1:17" x14ac:dyDescent="0.2">
      <c r="A250">
        <v>3452</v>
      </c>
      <c r="B250" t="s">
        <v>3451</v>
      </c>
      <c r="C250" t="s">
        <v>7562</v>
      </c>
      <c r="D250">
        <v>1000</v>
      </c>
      <c r="E250">
        <v>1532</v>
      </c>
      <c r="F250">
        <v>153</v>
      </c>
      <c r="G250">
        <v>41.41</v>
      </c>
      <c r="H250" t="s">
        <v>8218</v>
      </c>
      <c r="I250" t="s">
        <v>8223</v>
      </c>
      <c r="J250" t="s">
        <v>8245</v>
      </c>
      <c r="K250">
        <v>41843.165972222225</v>
      </c>
      <c r="L250">
        <v>41820.639189814814</v>
      </c>
      <c r="M250" t="b">
        <v>0</v>
      </c>
      <c r="N250">
        <v>37</v>
      </c>
      <c r="O250" t="b">
        <v>1</v>
      </c>
      <c r="P250" t="s">
        <v>8273</v>
      </c>
      <c r="Q250" t="s">
        <v>8274</v>
      </c>
    </row>
    <row r="251" spans="1:17" x14ac:dyDescent="0.2">
      <c r="A251">
        <v>3455</v>
      </c>
      <c r="B251" t="s">
        <v>3454</v>
      </c>
      <c r="C251" t="s">
        <v>7565</v>
      </c>
      <c r="D251">
        <v>10000</v>
      </c>
      <c r="E251">
        <v>10065</v>
      </c>
      <c r="F251">
        <v>101</v>
      </c>
      <c r="G251">
        <v>145.87</v>
      </c>
      <c r="H251" t="s">
        <v>8218</v>
      </c>
      <c r="I251" t="s">
        <v>8223</v>
      </c>
      <c r="J251" t="s">
        <v>8245</v>
      </c>
      <c r="K251">
        <v>42656.7503125</v>
      </c>
      <c r="L251">
        <v>42626.7503125</v>
      </c>
      <c r="M251" t="b">
        <v>0</v>
      </c>
      <c r="N251">
        <v>69</v>
      </c>
      <c r="O251" t="b">
        <v>1</v>
      </c>
      <c r="P251" t="s">
        <v>8273</v>
      </c>
      <c r="Q251" t="s">
        <v>8274</v>
      </c>
    </row>
    <row r="252" spans="1:17" x14ac:dyDescent="0.2">
      <c r="A252">
        <v>3456</v>
      </c>
      <c r="B252" t="s">
        <v>3455</v>
      </c>
      <c r="C252" t="s">
        <v>7566</v>
      </c>
      <c r="D252">
        <v>3000</v>
      </c>
      <c r="E252">
        <v>5739</v>
      </c>
      <c r="F252">
        <v>191</v>
      </c>
      <c r="G252">
        <v>358.69</v>
      </c>
      <c r="H252" t="s">
        <v>8218</v>
      </c>
      <c r="I252" t="s">
        <v>8223</v>
      </c>
      <c r="J252" t="s">
        <v>8245</v>
      </c>
      <c r="K252">
        <v>41852.290972222225</v>
      </c>
      <c r="L252">
        <v>41821.205636574072</v>
      </c>
      <c r="M252" t="b">
        <v>0</v>
      </c>
      <c r="N252">
        <v>16</v>
      </c>
      <c r="O252" t="b">
        <v>1</v>
      </c>
      <c r="P252" t="s">
        <v>8273</v>
      </c>
      <c r="Q252" t="s">
        <v>8274</v>
      </c>
    </row>
    <row r="253" spans="1:17" x14ac:dyDescent="0.2">
      <c r="A253">
        <v>3457</v>
      </c>
      <c r="B253" t="s">
        <v>3456</v>
      </c>
      <c r="C253" t="s">
        <v>7567</v>
      </c>
      <c r="D253">
        <v>2000</v>
      </c>
      <c r="E253">
        <v>2804</v>
      </c>
      <c r="F253">
        <v>140</v>
      </c>
      <c r="G253">
        <v>50.98</v>
      </c>
      <c r="H253" t="s">
        <v>8218</v>
      </c>
      <c r="I253" t="s">
        <v>8223</v>
      </c>
      <c r="J253" t="s">
        <v>8245</v>
      </c>
      <c r="K253">
        <v>42047.249305555553</v>
      </c>
      <c r="L253">
        <v>42016.706678240742</v>
      </c>
      <c r="M253" t="b">
        <v>0</v>
      </c>
      <c r="N253">
        <v>55</v>
      </c>
      <c r="O253" t="b">
        <v>1</v>
      </c>
      <c r="P253" t="s">
        <v>8273</v>
      </c>
      <c r="Q253" t="s">
        <v>8274</v>
      </c>
    </row>
    <row r="254" spans="1:17" x14ac:dyDescent="0.2">
      <c r="A254">
        <v>3458</v>
      </c>
      <c r="B254" t="s">
        <v>3457</v>
      </c>
      <c r="C254" t="s">
        <v>7568</v>
      </c>
      <c r="D254">
        <v>978</v>
      </c>
      <c r="E254">
        <v>1216</v>
      </c>
      <c r="F254">
        <v>124</v>
      </c>
      <c r="G254">
        <v>45.04</v>
      </c>
      <c r="H254" t="s">
        <v>8218</v>
      </c>
      <c r="I254" t="s">
        <v>8223</v>
      </c>
      <c r="J254" t="s">
        <v>8245</v>
      </c>
      <c r="K254">
        <v>42038.185416666667</v>
      </c>
      <c r="L254">
        <v>42011.202581018515</v>
      </c>
      <c r="M254" t="b">
        <v>0</v>
      </c>
      <c r="N254">
        <v>27</v>
      </c>
      <c r="O254" t="b">
        <v>1</v>
      </c>
      <c r="P254" t="s">
        <v>8273</v>
      </c>
      <c r="Q254" t="s">
        <v>8274</v>
      </c>
    </row>
    <row r="255" spans="1:17" x14ac:dyDescent="0.2">
      <c r="A255">
        <v>3461</v>
      </c>
      <c r="B255" t="s">
        <v>3460</v>
      </c>
      <c r="C255" t="s">
        <v>7571</v>
      </c>
      <c r="D255">
        <v>500</v>
      </c>
      <c r="E255">
        <v>695</v>
      </c>
      <c r="F255">
        <v>139</v>
      </c>
      <c r="G255">
        <v>57.92</v>
      </c>
      <c r="H255" t="s">
        <v>8218</v>
      </c>
      <c r="I255" t="s">
        <v>8223</v>
      </c>
      <c r="J255" t="s">
        <v>8245</v>
      </c>
      <c r="K255">
        <v>42672.125</v>
      </c>
      <c r="L255">
        <v>42643.6328587963</v>
      </c>
      <c r="M255" t="b">
        <v>0</v>
      </c>
      <c r="N255">
        <v>12</v>
      </c>
      <c r="O255" t="b">
        <v>1</v>
      </c>
      <c r="P255" t="s">
        <v>8273</v>
      </c>
      <c r="Q255" t="s">
        <v>8274</v>
      </c>
    </row>
    <row r="256" spans="1:17" x14ac:dyDescent="0.2">
      <c r="A256">
        <v>3462</v>
      </c>
      <c r="B256" t="s">
        <v>3461</v>
      </c>
      <c r="C256" t="s">
        <v>7572</v>
      </c>
      <c r="D256">
        <v>250</v>
      </c>
      <c r="E256">
        <v>505</v>
      </c>
      <c r="F256">
        <v>202</v>
      </c>
      <c r="G256">
        <v>29.71</v>
      </c>
      <c r="H256" t="s">
        <v>8218</v>
      </c>
      <c r="I256" t="s">
        <v>8223</v>
      </c>
      <c r="J256" t="s">
        <v>8245</v>
      </c>
      <c r="K256">
        <v>42195.75</v>
      </c>
      <c r="L256">
        <v>42179.898472222223</v>
      </c>
      <c r="M256" t="b">
        <v>0</v>
      </c>
      <c r="N256">
        <v>17</v>
      </c>
      <c r="O256" t="b">
        <v>1</v>
      </c>
      <c r="P256" t="s">
        <v>8273</v>
      </c>
      <c r="Q256" t="s">
        <v>8274</v>
      </c>
    </row>
    <row r="257" spans="1:17" x14ac:dyDescent="0.2">
      <c r="A257">
        <v>3464</v>
      </c>
      <c r="B257" t="s">
        <v>3463</v>
      </c>
      <c r="C257" t="s">
        <v>7574</v>
      </c>
      <c r="D257">
        <v>5000</v>
      </c>
      <c r="E257">
        <v>5116.18</v>
      </c>
      <c r="F257">
        <v>102</v>
      </c>
      <c r="G257">
        <v>55.01</v>
      </c>
      <c r="H257" t="s">
        <v>8218</v>
      </c>
      <c r="I257" t="s">
        <v>8223</v>
      </c>
      <c r="J257" t="s">
        <v>8245</v>
      </c>
      <c r="K257">
        <v>42605.130057870374</v>
      </c>
      <c r="L257">
        <v>42575.130057870374</v>
      </c>
      <c r="M257" t="b">
        <v>0</v>
      </c>
      <c r="N257">
        <v>93</v>
      </c>
      <c r="O257" t="b">
        <v>1</v>
      </c>
      <c r="P257" t="s">
        <v>8273</v>
      </c>
      <c r="Q257" t="s">
        <v>8274</v>
      </c>
    </row>
    <row r="258" spans="1:17" x14ac:dyDescent="0.2">
      <c r="A258">
        <v>3466</v>
      </c>
      <c r="B258" t="s">
        <v>3465</v>
      </c>
      <c r="C258" t="s">
        <v>7576</v>
      </c>
      <c r="D258">
        <v>3500</v>
      </c>
      <c r="E258">
        <v>4450</v>
      </c>
      <c r="F258">
        <v>127</v>
      </c>
      <c r="G258">
        <v>72.95</v>
      </c>
      <c r="H258" t="s">
        <v>8218</v>
      </c>
      <c r="I258" t="s">
        <v>8223</v>
      </c>
      <c r="J258" t="s">
        <v>8245</v>
      </c>
      <c r="K258">
        <v>42479.977430555555</v>
      </c>
      <c r="L258">
        <v>42420.019097222219</v>
      </c>
      <c r="M258" t="b">
        <v>0</v>
      </c>
      <c r="N258">
        <v>61</v>
      </c>
      <c r="O258" t="b">
        <v>1</v>
      </c>
      <c r="P258" t="s">
        <v>8273</v>
      </c>
      <c r="Q258" t="s">
        <v>8274</v>
      </c>
    </row>
    <row r="259" spans="1:17" x14ac:dyDescent="0.2">
      <c r="A259">
        <v>3467</v>
      </c>
      <c r="B259" t="s">
        <v>3466</v>
      </c>
      <c r="C259" t="s">
        <v>7577</v>
      </c>
      <c r="D259">
        <v>3000</v>
      </c>
      <c r="E259">
        <v>3030</v>
      </c>
      <c r="F259">
        <v>101</v>
      </c>
      <c r="G259">
        <v>64.47</v>
      </c>
      <c r="H259" t="s">
        <v>8218</v>
      </c>
      <c r="I259" t="s">
        <v>8223</v>
      </c>
      <c r="J259" t="s">
        <v>8245</v>
      </c>
      <c r="K259">
        <v>42083.63</v>
      </c>
      <c r="L259">
        <v>42053.671666666669</v>
      </c>
      <c r="M259" t="b">
        <v>0</v>
      </c>
      <c r="N259">
        <v>47</v>
      </c>
      <c r="O259" t="b">
        <v>1</v>
      </c>
      <c r="P259" t="s">
        <v>8273</v>
      </c>
      <c r="Q259" t="s">
        <v>8274</v>
      </c>
    </row>
    <row r="260" spans="1:17" x14ac:dyDescent="0.2">
      <c r="A260">
        <v>3468</v>
      </c>
      <c r="B260" t="s">
        <v>3467</v>
      </c>
      <c r="C260" t="s">
        <v>7578</v>
      </c>
      <c r="D260">
        <v>10000</v>
      </c>
      <c r="E260">
        <v>12178</v>
      </c>
      <c r="F260">
        <v>122</v>
      </c>
      <c r="G260">
        <v>716.35</v>
      </c>
      <c r="H260" t="s">
        <v>8218</v>
      </c>
      <c r="I260" t="s">
        <v>8223</v>
      </c>
      <c r="J260" t="s">
        <v>8245</v>
      </c>
      <c r="K260">
        <v>42634.125</v>
      </c>
      <c r="L260">
        <v>42605.765381944446</v>
      </c>
      <c r="M260" t="b">
        <v>0</v>
      </c>
      <c r="N260">
        <v>17</v>
      </c>
      <c r="O260" t="b">
        <v>1</v>
      </c>
      <c r="P260" t="s">
        <v>8273</v>
      </c>
      <c r="Q260" t="s">
        <v>8274</v>
      </c>
    </row>
    <row r="261" spans="1:17" x14ac:dyDescent="0.2">
      <c r="A261">
        <v>3469</v>
      </c>
      <c r="B261" t="s">
        <v>3468</v>
      </c>
      <c r="C261" t="s">
        <v>7579</v>
      </c>
      <c r="D261">
        <v>2800</v>
      </c>
      <c r="E261">
        <v>3175</v>
      </c>
      <c r="F261">
        <v>113</v>
      </c>
      <c r="G261">
        <v>50.4</v>
      </c>
      <c r="H261" t="s">
        <v>8218</v>
      </c>
      <c r="I261" t="s">
        <v>8223</v>
      </c>
      <c r="J261" t="s">
        <v>8245</v>
      </c>
      <c r="K261">
        <v>42488.641724537039</v>
      </c>
      <c r="L261">
        <v>42458.641724537039</v>
      </c>
      <c r="M261" t="b">
        <v>0</v>
      </c>
      <c r="N261">
        <v>63</v>
      </c>
      <c r="O261" t="b">
        <v>1</v>
      </c>
      <c r="P261" t="s">
        <v>8273</v>
      </c>
      <c r="Q261" t="s">
        <v>8274</v>
      </c>
    </row>
    <row r="262" spans="1:17" x14ac:dyDescent="0.2">
      <c r="A262">
        <v>3470</v>
      </c>
      <c r="B262" t="s">
        <v>3469</v>
      </c>
      <c r="C262" t="s">
        <v>7580</v>
      </c>
      <c r="D262">
        <v>250</v>
      </c>
      <c r="E262">
        <v>375</v>
      </c>
      <c r="F262">
        <v>150</v>
      </c>
      <c r="G262">
        <v>41.67</v>
      </c>
      <c r="H262" t="s">
        <v>8218</v>
      </c>
      <c r="I262" t="s">
        <v>8223</v>
      </c>
      <c r="J262" t="s">
        <v>8245</v>
      </c>
      <c r="K262">
        <v>42566.901388888888</v>
      </c>
      <c r="L262">
        <v>42529.022013888891</v>
      </c>
      <c r="M262" t="b">
        <v>0</v>
      </c>
      <c r="N262">
        <v>9</v>
      </c>
      <c r="O262" t="b">
        <v>1</v>
      </c>
      <c r="P262" t="s">
        <v>8273</v>
      </c>
      <c r="Q262" t="s">
        <v>8274</v>
      </c>
    </row>
    <row r="263" spans="1:17" x14ac:dyDescent="0.2">
      <c r="A263">
        <v>3472</v>
      </c>
      <c r="B263" t="s">
        <v>3471</v>
      </c>
      <c r="C263" t="s">
        <v>7582</v>
      </c>
      <c r="D263">
        <v>2000</v>
      </c>
      <c r="E263">
        <v>2041</v>
      </c>
      <c r="F263">
        <v>102</v>
      </c>
      <c r="G263">
        <v>88.74</v>
      </c>
      <c r="H263" t="s">
        <v>8218</v>
      </c>
      <c r="I263" t="s">
        <v>8223</v>
      </c>
      <c r="J263" t="s">
        <v>8245</v>
      </c>
      <c r="K263">
        <v>41949.249305555553</v>
      </c>
      <c r="L263">
        <v>41928.170497685183</v>
      </c>
      <c r="M263" t="b">
        <v>0</v>
      </c>
      <c r="N263">
        <v>23</v>
      </c>
      <c r="O263" t="b">
        <v>1</v>
      </c>
      <c r="P263" t="s">
        <v>8273</v>
      </c>
      <c r="Q263" t="s">
        <v>8274</v>
      </c>
    </row>
    <row r="264" spans="1:17" x14ac:dyDescent="0.2">
      <c r="A264">
        <v>3473</v>
      </c>
      <c r="B264" t="s">
        <v>3472</v>
      </c>
      <c r="C264" t="s">
        <v>7583</v>
      </c>
      <c r="D264">
        <v>4900</v>
      </c>
      <c r="E264">
        <v>4900</v>
      </c>
      <c r="F264">
        <v>100</v>
      </c>
      <c r="G264">
        <v>148.47999999999999</v>
      </c>
      <c r="H264" t="s">
        <v>8218</v>
      </c>
      <c r="I264" t="s">
        <v>8223</v>
      </c>
      <c r="J264" t="s">
        <v>8245</v>
      </c>
      <c r="K264">
        <v>42083.852083333331</v>
      </c>
      <c r="L264">
        <v>42062.834444444445</v>
      </c>
      <c r="M264" t="b">
        <v>0</v>
      </c>
      <c r="N264">
        <v>33</v>
      </c>
      <c r="O264" t="b">
        <v>1</v>
      </c>
      <c r="P264" t="s">
        <v>8273</v>
      </c>
      <c r="Q264" t="s">
        <v>8274</v>
      </c>
    </row>
    <row r="265" spans="1:17" x14ac:dyDescent="0.2">
      <c r="A265">
        <v>3476</v>
      </c>
      <c r="B265" t="s">
        <v>3475</v>
      </c>
      <c r="C265" t="s">
        <v>7586</v>
      </c>
      <c r="D265">
        <v>300</v>
      </c>
      <c r="E265">
        <v>312</v>
      </c>
      <c r="F265">
        <v>104</v>
      </c>
      <c r="G265">
        <v>52</v>
      </c>
      <c r="H265" t="s">
        <v>8218</v>
      </c>
      <c r="I265" t="s">
        <v>8223</v>
      </c>
      <c r="J265" t="s">
        <v>8245</v>
      </c>
      <c r="K265">
        <v>41939.125</v>
      </c>
      <c r="L265">
        <v>41921.279976851853</v>
      </c>
      <c r="M265" t="b">
        <v>0</v>
      </c>
      <c r="N265">
        <v>6</v>
      </c>
      <c r="O265" t="b">
        <v>1</v>
      </c>
      <c r="P265" t="s">
        <v>8273</v>
      </c>
      <c r="Q265" t="s">
        <v>8274</v>
      </c>
    </row>
    <row r="266" spans="1:17" x14ac:dyDescent="0.2">
      <c r="A266">
        <v>3477</v>
      </c>
      <c r="B266" t="s">
        <v>3476</v>
      </c>
      <c r="C266" t="s">
        <v>7587</v>
      </c>
      <c r="D266">
        <v>1800</v>
      </c>
      <c r="E266">
        <v>2076</v>
      </c>
      <c r="F266">
        <v>115</v>
      </c>
      <c r="G266">
        <v>53.23</v>
      </c>
      <c r="H266" t="s">
        <v>8218</v>
      </c>
      <c r="I266" t="s">
        <v>8223</v>
      </c>
      <c r="J266" t="s">
        <v>8245</v>
      </c>
      <c r="K266">
        <v>42141.125</v>
      </c>
      <c r="L266">
        <v>42128.736608796295</v>
      </c>
      <c r="M266" t="b">
        <v>0</v>
      </c>
      <c r="N266">
        <v>39</v>
      </c>
      <c r="O266" t="b">
        <v>1</v>
      </c>
      <c r="P266" t="s">
        <v>8273</v>
      </c>
      <c r="Q266" t="s">
        <v>8274</v>
      </c>
    </row>
    <row r="267" spans="1:17" x14ac:dyDescent="0.2">
      <c r="A267">
        <v>3478</v>
      </c>
      <c r="B267" t="s">
        <v>3477</v>
      </c>
      <c r="C267" t="s">
        <v>7588</v>
      </c>
      <c r="D267">
        <v>2000</v>
      </c>
      <c r="E267">
        <v>2257</v>
      </c>
      <c r="F267">
        <v>113</v>
      </c>
      <c r="G267">
        <v>39.6</v>
      </c>
      <c r="H267" t="s">
        <v>8218</v>
      </c>
      <c r="I267" t="s">
        <v>8223</v>
      </c>
      <c r="J267" t="s">
        <v>8245</v>
      </c>
      <c r="K267">
        <v>42079.875</v>
      </c>
      <c r="L267">
        <v>42053.916921296295</v>
      </c>
      <c r="M267" t="b">
        <v>0</v>
      </c>
      <c r="N267">
        <v>57</v>
      </c>
      <c r="O267" t="b">
        <v>1</v>
      </c>
      <c r="P267" t="s">
        <v>8273</v>
      </c>
      <c r="Q267" t="s">
        <v>8274</v>
      </c>
    </row>
    <row r="268" spans="1:17" x14ac:dyDescent="0.2">
      <c r="A268">
        <v>3480</v>
      </c>
      <c r="B268" t="s">
        <v>3479</v>
      </c>
      <c r="C268" t="s">
        <v>7590</v>
      </c>
      <c r="D268">
        <v>1500</v>
      </c>
      <c r="E268">
        <v>2140</v>
      </c>
      <c r="F268">
        <v>143</v>
      </c>
      <c r="G268">
        <v>164.62</v>
      </c>
      <c r="H268" t="s">
        <v>8218</v>
      </c>
      <c r="I268" t="s">
        <v>8223</v>
      </c>
      <c r="J268" t="s">
        <v>8245</v>
      </c>
      <c r="K268">
        <v>42195.875</v>
      </c>
      <c r="L268">
        <v>42171.317442129628</v>
      </c>
      <c r="M268" t="b">
        <v>0</v>
      </c>
      <c r="N268">
        <v>13</v>
      </c>
      <c r="O268" t="b">
        <v>1</v>
      </c>
      <c r="P268" t="s">
        <v>8273</v>
      </c>
      <c r="Q268" t="s">
        <v>8274</v>
      </c>
    </row>
    <row r="269" spans="1:17" x14ac:dyDescent="0.2">
      <c r="A269">
        <v>3483</v>
      </c>
      <c r="B269" t="s">
        <v>3482</v>
      </c>
      <c r="C269" t="s">
        <v>7593</v>
      </c>
      <c r="D269">
        <v>3350</v>
      </c>
      <c r="E269">
        <v>5358</v>
      </c>
      <c r="F269">
        <v>160</v>
      </c>
      <c r="G269">
        <v>40.29</v>
      </c>
      <c r="H269" t="s">
        <v>8218</v>
      </c>
      <c r="I269" t="s">
        <v>8223</v>
      </c>
      <c r="J269" t="s">
        <v>8245</v>
      </c>
      <c r="K269">
        <v>41823.668761574074</v>
      </c>
      <c r="L269">
        <v>41793.668761574074</v>
      </c>
      <c r="M269" t="b">
        <v>0</v>
      </c>
      <c r="N269">
        <v>133</v>
      </c>
      <c r="O269" t="b">
        <v>1</v>
      </c>
      <c r="P269" t="s">
        <v>8273</v>
      </c>
      <c r="Q269" t="s">
        <v>8274</v>
      </c>
    </row>
    <row r="270" spans="1:17" x14ac:dyDescent="0.2">
      <c r="A270">
        <v>3484</v>
      </c>
      <c r="B270" t="s">
        <v>3483</v>
      </c>
      <c r="C270" t="s">
        <v>7594</v>
      </c>
      <c r="D270">
        <v>2500</v>
      </c>
      <c r="E270">
        <v>2856</v>
      </c>
      <c r="F270">
        <v>114</v>
      </c>
      <c r="G270">
        <v>64.91</v>
      </c>
      <c r="H270" t="s">
        <v>8218</v>
      </c>
      <c r="I270" t="s">
        <v>8223</v>
      </c>
      <c r="J270" t="s">
        <v>8245</v>
      </c>
      <c r="K270">
        <v>42536.760405092595</v>
      </c>
      <c r="L270">
        <v>42506.760405092595</v>
      </c>
      <c r="M270" t="b">
        <v>0</v>
      </c>
      <c r="N270">
        <v>44</v>
      </c>
      <c r="O270" t="b">
        <v>1</v>
      </c>
      <c r="P270" t="s">
        <v>8273</v>
      </c>
      <c r="Q270" t="s">
        <v>8274</v>
      </c>
    </row>
    <row r="271" spans="1:17" x14ac:dyDescent="0.2">
      <c r="A271">
        <v>3485</v>
      </c>
      <c r="B271" t="s">
        <v>3484</v>
      </c>
      <c r="C271" t="s">
        <v>7595</v>
      </c>
      <c r="D271">
        <v>1650</v>
      </c>
      <c r="E271">
        <v>1660</v>
      </c>
      <c r="F271">
        <v>101</v>
      </c>
      <c r="G271">
        <v>55.33</v>
      </c>
      <c r="H271" t="s">
        <v>8218</v>
      </c>
      <c r="I271" t="s">
        <v>8223</v>
      </c>
      <c r="J271" t="s">
        <v>8245</v>
      </c>
      <c r="K271">
        <v>42402.693055555559</v>
      </c>
      <c r="L271">
        <v>42372.693055555559</v>
      </c>
      <c r="M271" t="b">
        <v>0</v>
      </c>
      <c r="N271">
        <v>30</v>
      </c>
      <c r="O271" t="b">
        <v>1</v>
      </c>
      <c r="P271" t="s">
        <v>8273</v>
      </c>
      <c r="Q271" t="s">
        <v>8274</v>
      </c>
    </row>
    <row r="272" spans="1:17" x14ac:dyDescent="0.2">
      <c r="A272">
        <v>3486</v>
      </c>
      <c r="B272" t="s">
        <v>3485</v>
      </c>
      <c r="C272" t="s">
        <v>7596</v>
      </c>
      <c r="D272">
        <v>3000</v>
      </c>
      <c r="E272">
        <v>4656</v>
      </c>
      <c r="F272">
        <v>155</v>
      </c>
      <c r="G272">
        <v>83.14</v>
      </c>
      <c r="H272" t="s">
        <v>8218</v>
      </c>
      <c r="I272" t="s">
        <v>8223</v>
      </c>
      <c r="J272" t="s">
        <v>8245</v>
      </c>
      <c r="K272">
        <v>42158.290972222225</v>
      </c>
      <c r="L272">
        <v>42126.875011574077</v>
      </c>
      <c r="M272" t="b">
        <v>0</v>
      </c>
      <c r="N272">
        <v>56</v>
      </c>
      <c r="O272" t="b">
        <v>1</v>
      </c>
      <c r="P272" t="s">
        <v>8273</v>
      </c>
      <c r="Q272" t="s">
        <v>8274</v>
      </c>
    </row>
    <row r="273" spans="1:17" x14ac:dyDescent="0.2">
      <c r="A273">
        <v>3488</v>
      </c>
      <c r="B273" t="s">
        <v>3487</v>
      </c>
      <c r="C273" t="s">
        <v>7598</v>
      </c>
      <c r="D273">
        <v>3000</v>
      </c>
      <c r="E273">
        <v>3636</v>
      </c>
      <c r="F273">
        <v>121</v>
      </c>
      <c r="G273">
        <v>125.38</v>
      </c>
      <c r="H273" t="s">
        <v>8218</v>
      </c>
      <c r="I273" t="s">
        <v>8223</v>
      </c>
      <c r="J273" t="s">
        <v>8245</v>
      </c>
      <c r="K273">
        <v>42111.666666666664</v>
      </c>
      <c r="L273">
        <v>42087.768055555556</v>
      </c>
      <c r="M273" t="b">
        <v>0</v>
      </c>
      <c r="N273">
        <v>29</v>
      </c>
      <c r="O273" t="b">
        <v>1</v>
      </c>
      <c r="P273" t="s">
        <v>8273</v>
      </c>
      <c r="Q273" t="s">
        <v>8274</v>
      </c>
    </row>
    <row r="274" spans="1:17" x14ac:dyDescent="0.2">
      <c r="A274">
        <v>3490</v>
      </c>
      <c r="B274" t="s">
        <v>3489</v>
      </c>
      <c r="C274" t="s">
        <v>7600</v>
      </c>
      <c r="D274">
        <v>1000</v>
      </c>
      <c r="E274">
        <v>1275</v>
      </c>
      <c r="F274">
        <v>128</v>
      </c>
      <c r="G274">
        <v>47.22</v>
      </c>
      <c r="H274" t="s">
        <v>8218</v>
      </c>
      <c r="I274" t="s">
        <v>8223</v>
      </c>
      <c r="J274" t="s">
        <v>8245</v>
      </c>
      <c r="K274">
        <v>42473.802361111113</v>
      </c>
      <c r="L274">
        <v>42443.802361111113</v>
      </c>
      <c r="M274" t="b">
        <v>0</v>
      </c>
      <c r="N274">
        <v>27</v>
      </c>
      <c r="O274" t="b">
        <v>1</v>
      </c>
      <c r="P274" t="s">
        <v>8273</v>
      </c>
      <c r="Q274" t="s">
        <v>8274</v>
      </c>
    </row>
    <row r="275" spans="1:17" x14ac:dyDescent="0.2">
      <c r="A275">
        <v>3491</v>
      </c>
      <c r="B275" t="s">
        <v>3490</v>
      </c>
      <c r="C275" t="s">
        <v>7601</v>
      </c>
      <c r="D275">
        <v>500</v>
      </c>
      <c r="E275">
        <v>791</v>
      </c>
      <c r="F275">
        <v>158</v>
      </c>
      <c r="G275">
        <v>79.099999999999994</v>
      </c>
      <c r="H275" t="s">
        <v>8218</v>
      </c>
      <c r="I275" t="s">
        <v>8223</v>
      </c>
      <c r="J275" t="s">
        <v>8245</v>
      </c>
      <c r="K275">
        <v>42142.249814814815</v>
      </c>
      <c r="L275">
        <v>42121.249814814815</v>
      </c>
      <c r="M275" t="b">
        <v>0</v>
      </c>
      <c r="N275">
        <v>10</v>
      </c>
      <c r="O275" t="b">
        <v>1</v>
      </c>
      <c r="P275" t="s">
        <v>8273</v>
      </c>
      <c r="Q275" t="s">
        <v>8274</v>
      </c>
    </row>
    <row r="276" spans="1:17" x14ac:dyDescent="0.2">
      <c r="A276">
        <v>3492</v>
      </c>
      <c r="B276" t="s">
        <v>3491</v>
      </c>
      <c r="C276" t="s">
        <v>7602</v>
      </c>
      <c r="D276">
        <v>3800</v>
      </c>
      <c r="E276">
        <v>4000.22</v>
      </c>
      <c r="F276">
        <v>105</v>
      </c>
      <c r="G276">
        <v>114.29</v>
      </c>
      <c r="H276" t="s">
        <v>8218</v>
      </c>
      <c r="I276" t="s">
        <v>8223</v>
      </c>
      <c r="J276" t="s">
        <v>8245</v>
      </c>
      <c r="K276">
        <v>42303.00922453704</v>
      </c>
      <c r="L276">
        <v>42268.00922453704</v>
      </c>
      <c r="M276" t="b">
        <v>0</v>
      </c>
      <c r="N276">
        <v>35</v>
      </c>
      <c r="O276" t="b">
        <v>1</v>
      </c>
      <c r="P276" t="s">
        <v>8273</v>
      </c>
      <c r="Q276" t="s">
        <v>8274</v>
      </c>
    </row>
    <row r="277" spans="1:17" x14ac:dyDescent="0.2">
      <c r="A277">
        <v>3493</v>
      </c>
      <c r="B277" t="s">
        <v>3492</v>
      </c>
      <c r="C277" t="s">
        <v>7603</v>
      </c>
      <c r="D277">
        <v>1500</v>
      </c>
      <c r="E277">
        <v>1500</v>
      </c>
      <c r="F277">
        <v>100</v>
      </c>
      <c r="G277">
        <v>51.72</v>
      </c>
      <c r="H277" t="s">
        <v>8218</v>
      </c>
      <c r="I277" t="s">
        <v>8223</v>
      </c>
      <c r="J277" t="s">
        <v>8245</v>
      </c>
      <c r="K277">
        <v>41868.21597222222</v>
      </c>
      <c r="L277">
        <v>41848.866157407407</v>
      </c>
      <c r="M277" t="b">
        <v>0</v>
      </c>
      <c r="N277">
        <v>29</v>
      </c>
      <c r="O277" t="b">
        <v>1</v>
      </c>
      <c r="P277" t="s">
        <v>8273</v>
      </c>
      <c r="Q277" t="s">
        <v>8274</v>
      </c>
    </row>
    <row r="278" spans="1:17" x14ac:dyDescent="0.2">
      <c r="A278">
        <v>3494</v>
      </c>
      <c r="B278" t="s">
        <v>3493</v>
      </c>
      <c r="C278" t="s">
        <v>7604</v>
      </c>
      <c r="D278">
        <v>400</v>
      </c>
      <c r="E278">
        <v>400</v>
      </c>
      <c r="F278">
        <v>100</v>
      </c>
      <c r="G278">
        <v>30.77</v>
      </c>
      <c r="H278" t="s">
        <v>8218</v>
      </c>
      <c r="I278" t="s">
        <v>8223</v>
      </c>
      <c r="J278" t="s">
        <v>8245</v>
      </c>
      <c r="K278">
        <v>42700.25</v>
      </c>
      <c r="L278">
        <v>42689.214988425927</v>
      </c>
      <c r="M278" t="b">
        <v>0</v>
      </c>
      <c r="N278">
        <v>13</v>
      </c>
      <c r="O278" t="b">
        <v>1</v>
      </c>
      <c r="P278" t="s">
        <v>8273</v>
      </c>
      <c r="Q278" t="s">
        <v>8274</v>
      </c>
    </row>
    <row r="279" spans="1:17" x14ac:dyDescent="0.2">
      <c r="A279">
        <v>3496</v>
      </c>
      <c r="B279" t="s">
        <v>3495</v>
      </c>
      <c r="C279" t="s">
        <v>7606</v>
      </c>
      <c r="D279">
        <v>3000</v>
      </c>
      <c r="E279">
        <v>3732</v>
      </c>
      <c r="F279">
        <v>124</v>
      </c>
      <c r="G279">
        <v>47.85</v>
      </c>
      <c r="H279" t="s">
        <v>8218</v>
      </c>
      <c r="I279" t="s">
        <v>8223</v>
      </c>
      <c r="J279" t="s">
        <v>8245</v>
      </c>
      <c r="K279">
        <v>42624.846828703703</v>
      </c>
      <c r="L279">
        <v>42584.846828703703</v>
      </c>
      <c r="M279" t="b">
        <v>0</v>
      </c>
      <c r="N279">
        <v>78</v>
      </c>
      <c r="O279" t="b">
        <v>1</v>
      </c>
      <c r="P279" t="s">
        <v>8273</v>
      </c>
      <c r="Q279" t="s">
        <v>8274</v>
      </c>
    </row>
    <row r="280" spans="1:17" x14ac:dyDescent="0.2">
      <c r="A280">
        <v>3497</v>
      </c>
      <c r="B280" t="s">
        <v>3496</v>
      </c>
      <c r="C280" t="s">
        <v>7607</v>
      </c>
      <c r="D280">
        <v>1551</v>
      </c>
      <c r="E280">
        <v>1686</v>
      </c>
      <c r="F280">
        <v>109</v>
      </c>
      <c r="G280">
        <v>34.409999999999997</v>
      </c>
      <c r="H280" t="s">
        <v>8218</v>
      </c>
      <c r="I280" t="s">
        <v>8223</v>
      </c>
      <c r="J280" t="s">
        <v>8245</v>
      </c>
      <c r="K280">
        <v>42523.916666666664</v>
      </c>
      <c r="L280">
        <v>42511.741944444446</v>
      </c>
      <c r="M280" t="b">
        <v>0</v>
      </c>
      <c r="N280">
        <v>49</v>
      </c>
      <c r="O280" t="b">
        <v>1</v>
      </c>
      <c r="P280" t="s">
        <v>8273</v>
      </c>
      <c r="Q280" t="s">
        <v>8274</v>
      </c>
    </row>
    <row r="281" spans="1:17" x14ac:dyDescent="0.2">
      <c r="A281">
        <v>3499</v>
      </c>
      <c r="B281" t="s">
        <v>3498</v>
      </c>
      <c r="C281" t="s">
        <v>7609</v>
      </c>
      <c r="D281">
        <v>2000</v>
      </c>
      <c r="E281">
        <v>2110</v>
      </c>
      <c r="F281">
        <v>106</v>
      </c>
      <c r="G281">
        <v>60.29</v>
      </c>
      <c r="H281" t="s">
        <v>8218</v>
      </c>
      <c r="I281" t="s">
        <v>8223</v>
      </c>
      <c r="J281" t="s">
        <v>8245</v>
      </c>
      <c r="K281">
        <v>42186.290972222225</v>
      </c>
      <c r="L281">
        <v>42132.036168981482</v>
      </c>
      <c r="M281" t="b">
        <v>0</v>
      </c>
      <c r="N281">
        <v>35</v>
      </c>
      <c r="O281" t="b">
        <v>1</v>
      </c>
      <c r="P281" t="s">
        <v>8273</v>
      </c>
      <c r="Q281" t="s">
        <v>8274</v>
      </c>
    </row>
    <row r="282" spans="1:17" x14ac:dyDescent="0.2">
      <c r="A282">
        <v>3500</v>
      </c>
      <c r="B282" t="s">
        <v>3499</v>
      </c>
      <c r="C282" t="s">
        <v>7610</v>
      </c>
      <c r="D282">
        <v>1000</v>
      </c>
      <c r="E282">
        <v>1063</v>
      </c>
      <c r="F282">
        <v>106</v>
      </c>
      <c r="G282">
        <v>25.31</v>
      </c>
      <c r="H282" t="s">
        <v>8218</v>
      </c>
      <c r="I282" t="s">
        <v>8223</v>
      </c>
      <c r="J282" t="s">
        <v>8245</v>
      </c>
      <c r="K282">
        <v>42436.207638888889</v>
      </c>
      <c r="L282">
        <v>42419.919421296298</v>
      </c>
      <c r="M282" t="b">
        <v>0</v>
      </c>
      <c r="N282">
        <v>42</v>
      </c>
      <c r="O282" t="b">
        <v>1</v>
      </c>
      <c r="P282" t="s">
        <v>8273</v>
      </c>
      <c r="Q282" t="s">
        <v>8274</v>
      </c>
    </row>
    <row r="283" spans="1:17" x14ac:dyDescent="0.2">
      <c r="A283">
        <v>3502</v>
      </c>
      <c r="B283" t="s">
        <v>3501</v>
      </c>
      <c r="C283" t="s">
        <v>7612</v>
      </c>
      <c r="D283">
        <v>4000</v>
      </c>
      <c r="E283">
        <v>4216</v>
      </c>
      <c r="F283">
        <v>105</v>
      </c>
      <c r="G283">
        <v>136</v>
      </c>
      <c r="H283" t="s">
        <v>8218</v>
      </c>
      <c r="I283" t="s">
        <v>8223</v>
      </c>
      <c r="J283" t="s">
        <v>8245</v>
      </c>
      <c r="K283">
        <v>42445.165972222225</v>
      </c>
      <c r="L283">
        <v>42430.839398148149</v>
      </c>
      <c r="M283" t="b">
        <v>0</v>
      </c>
      <c r="N283">
        <v>31</v>
      </c>
      <c r="O283" t="b">
        <v>1</v>
      </c>
      <c r="P283" t="s">
        <v>8273</v>
      </c>
      <c r="Q283" t="s">
        <v>8274</v>
      </c>
    </row>
    <row r="284" spans="1:17" x14ac:dyDescent="0.2">
      <c r="A284">
        <v>3504</v>
      </c>
      <c r="B284" t="s">
        <v>3503</v>
      </c>
      <c r="C284" t="s">
        <v>7614</v>
      </c>
      <c r="D284">
        <v>1000</v>
      </c>
      <c r="E284">
        <v>1000</v>
      </c>
      <c r="F284">
        <v>100</v>
      </c>
      <c r="G284">
        <v>125</v>
      </c>
      <c r="H284" t="s">
        <v>8218</v>
      </c>
      <c r="I284" t="s">
        <v>8223</v>
      </c>
      <c r="J284" t="s">
        <v>8245</v>
      </c>
      <c r="K284">
        <v>42327.790405092594</v>
      </c>
      <c r="L284">
        <v>42297.748738425929</v>
      </c>
      <c r="M284" t="b">
        <v>0</v>
      </c>
      <c r="N284">
        <v>8</v>
      </c>
      <c r="O284" t="b">
        <v>1</v>
      </c>
      <c r="P284" t="s">
        <v>8273</v>
      </c>
      <c r="Q284" t="s">
        <v>8274</v>
      </c>
    </row>
    <row r="285" spans="1:17" x14ac:dyDescent="0.2">
      <c r="A285">
        <v>3505</v>
      </c>
      <c r="B285" t="s">
        <v>3504</v>
      </c>
      <c r="C285" t="s">
        <v>7615</v>
      </c>
      <c r="D285">
        <v>2500</v>
      </c>
      <c r="E285">
        <v>2594</v>
      </c>
      <c r="F285">
        <v>104</v>
      </c>
      <c r="G285">
        <v>66.510000000000005</v>
      </c>
      <c r="H285" t="s">
        <v>8218</v>
      </c>
      <c r="I285" t="s">
        <v>8223</v>
      </c>
      <c r="J285" t="s">
        <v>8245</v>
      </c>
      <c r="K285">
        <v>41772.166666666664</v>
      </c>
      <c r="L285">
        <v>41760.935706018521</v>
      </c>
      <c r="M285" t="b">
        <v>0</v>
      </c>
      <c r="N285">
        <v>39</v>
      </c>
      <c r="O285" t="b">
        <v>1</v>
      </c>
      <c r="P285" t="s">
        <v>8273</v>
      </c>
      <c r="Q285" t="s">
        <v>8274</v>
      </c>
    </row>
    <row r="286" spans="1:17" x14ac:dyDescent="0.2">
      <c r="A286">
        <v>3506</v>
      </c>
      <c r="B286" t="s">
        <v>3505</v>
      </c>
      <c r="C286" t="s">
        <v>7616</v>
      </c>
      <c r="D286">
        <v>3000</v>
      </c>
      <c r="E286">
        <v>3045</v>
      </c>
      <c r="F286">
        <v>102</v>
      </c>
      <c r="G286">
        <v>105</v>
      </c>
      <c r="H286" t="s">
        <v>8218</v>
      </c>
      <c r="I286" t="s">
        <v>8223</v>
      </c>
      <c r="J286" t="s">
        <v>8245</v>
      </c>
      <c r="K286">
        <v>41874.734259259261</v>
      </c>
      <c r="L286">
        <v>41829.734259259261</v>
      </c>
      <c r="M286" t="b">
        <v>0</v>
      </c>
      <c r="N286">
        <v>29</v>
      </c>
      <c r="O286" t="b">
        <v>1</v>
      </c>
      <c r="P286" t="s">
        <v>8273</v>
      </c>
      <c r="Q286" t="s">
        <v>8274</v>
      </c>
    </row>
    <row r="287" spans="1:17" x14ac:dyDescent="0.2">
      <c r="A287">
        <v>3507</v>
      </c>
      <c r="B287" t="s">
        <v>3506</v>
      </c>
      <c r="C287" t="s">
        <v>7617</v>
      </c>
      <c r="D287">
        <v>10000</v>
      </c>
      <c r="E287">
        <v>10440</v>
      </c>
      <c r="F287">
        <v>104</v>
      </c>
      <c r="G287">
        <v>145</v>
      </c>
      <c r="H287" t="s">
        <v>8218</v>
      </c>
      <c r="I287" t="s">
        <v>8223</v>
      </c>
      <c r="J287" t="s">
        <v>8245</v>
      </c>
      <c r="K287">
        <v>42521.922881944447</v>
      </c>
      <c r="L287">
        <v>42491.922881944447</v>
      </c>
      <c r="M287" t="b">
        <v>0</v>
      </c>
      <c r="N287">
        <v>72</v>
      </c>
      <c r="O287" t="b">
        <v>1</v>
      </c>
      <c r="P287" t="s">
        <v>8273</v>
      </c>
      <c r="Q287" t="s">
        <v>8274</v>
      </c>
    </row>
    <row r="288" spans="1:17" x14ac:dyDescent="0.2">
      <c r="A288">
        <v>3509</v>
      </c>
      <c r="B288" t="s">
        <v>3508</v>
      </c>
      <c r="C288" t="s">
        <v>7619</v>
      </c>
      <c r="D288">
        <v>3000</v>
      </c>
      <c r="E288">
        <v>3190</v>
      </c>
      <c r="F288">
        <v>106</v>
      </c>
      <c r="G288">
        <v>96.67</v>
      </c>
      <c r="H288" t="s">
        <v>8218</v>
      </c>
      <c r="I288" t="s">
        <v>8223</v>
      </c>
      <c r="J288" t="s">
        <v>8245</v>
      </c>
      <c r="K288">
        <v>41964.204861111109</v>
      </c>
      <c r="L288">
        <v>41950.859560185185</v>
      </c>
      <c r="M288" t="b">
        <v>0</v>
      </c>
      <c r="N288">
        <v>33</v>
      </c>
      <c r="O288" t="b">
        <v>1</v>
      </c>
      <c r="P288" t="s">
        <v>8273</v>
      </c>
      <c r="Q288" t="s">
        <v>8274</v>
      </c>
    </row>
    <row r="289" spans="1:17" x14ac:dyDescent="0.2">
      <c r="A289">
        <v>3510</v>
      </c>
      <c r="B289" t="s">
        <v>3509</v>
      </c>
      <c r="C289" t="s">
        <v>7620</v>
      </c>
      <c r="D289">
        <v>900</v>
      </c>
      <c r="E289">
        <v>905</v>
      </c>
      <c r="F289">
        <v>101</v>
      </c>
      <c r="G289">
        <v>60.33</v>
      </c>
      <c r="H289" t="s">
        <v>8218</v>
      </c>
      <c r="I289" t="s">
        <v>8223</v>
      </c>
      <c r="J289" t="s">
        <v>8245</v>
      </c>
      <c r="K289">
        <v>41822.62090277778</v>
      </c>
      <c r="L289">
        <v>41802.62090277778</v>
      </c>
      <c r="M289" t="b">
        <v>0</v>
      </c>
      <c r="N289">
        <v>15</v>
      </c>
      <c r="O289" t="b">
        <v>1</v>
      </c>
      <c r="P289" t="s">
        <v>8273</v>
      </c>
      <c r="Q289" t="s">
        <v>8274</v>
      </c>
    </row>
    <row r="290" spans="1:17" x14ac:dyDescent="0.2">
      <c r="A290">
        <v>3513</v>
      </c>
      <c r="B290" t="s">
        <v>3512</v>
      </c>
      <c r="C290" t="s">
        <v>7623</v>
      </c>
      <c r="D290">
        <v>2800</v>
      </c>
      <c r="E290">
        <v>3315</v>
      </c>
      <c r="F290">
        <v>118</v>
      </c>
      <c r="G290">
        <v>75.34</v>
      </c>
      <c r="H290" t="s">
        <v>8218</v>
      </c>
      <c r="I290" t="s">
        <v>8223</v>
      </c>
      <c r="J290" t="s">
        <v>8245</v>
      </c>
      <c r="K290">
        <v>41794.207638888889</v>
      </c>
      <c r="L290">
        <v>41781.096203703702</v>
      </c>
      <c r="M290" t="b">
        <v>0</v>
      </c>
      <c r="N290">
        <v>44</v>
      </c>
      <c r="O290" t="b">
        <v>1</v>
      </c>
      <c r="P290" t="s">
        <v>8273</v>
      </c>
      <c r="Q290" t="s">
        <v>8274</v>
      </c>
    </row>
    <row r="291" spans="1:17" x14ac:dyDescent="0.2">
      <c r="A291">
        <v>3514</v>
      </c>
      <c r="B291" t="s">
        <v>3513</v>
      </c>
      <c r="C291" t="s">
        <v>7624</v>
      </c>
      <c r="D291">
        <v>500</v>
      </c>
      <c r="E291">
        <v>550</v>
      </c>
      <c r="F291">
        <v>110</v>
      </c>
      <c r="G291">
        <v>55</v>
      </c>
      <c r="H291" t="s">
        <v>8218</v>
      </c>
      <c r="I291" t="s">
        <v>8223</v>
      </c>
      <c r="J291" t="s">
        <v>8245</v>
      </c>
      <c r="K291">
        <v>42037.207638888889</v>
      </c>
      <c r="L291">
        <v>42020.846666666665</v>
      </c>
      <c r="M291" t="b">
        <v>0</v>
      </c>
      <c r="N291">
        <v>10</v>
      </c>
      <c r="O291" t="b">
        <v>1</v>
      </c>
      <c r="P291" t="s">
        <v>8273</v>
      </c>
      <c r="Q291" t="s">
        <v>8274</v>
      </c>
    </row>
    <row r="292" spans="1:17" x14ac:dyDescent="0.2">
      <c r="A292">
        <v>3515</v>
      </c>
      <c r="B292" t="s">
        <v>3514</v>
      </c>
      <c r="C292" t="s">
        <v>7625</v>
      </c>
      <c r="D292">
        <v>3000</v>
      </c>
      <c r="E292">
        <v>3080</v>
      </c>
      <c r="F292">
        <v>103</v>
      </c>
      <c r="G292">
        <v>66.959999999999994</v>
      </c>
      <c r="H292" t="s">
        <v>8218</v>
      </c>
      <c r="I292" t="s">
        <v>8223</v>
      </c>
      <c r="J292" t="s">
        <v>8245</v>
      </c>
      <c r="K292">
        <v>42155.772812499999</v>
      </c>
      <c r="L292">
        <v>42125.772812499999</v>
      </c>
      <c r="M292" t="b">
        <v>0</v>
      </c>
      <c r="N292">
        <v>46</v>
      </c>
      <c r="O292" t="b">
        <v>1</v>
      </c>
      <c r="P292" t="s">
        <v>8273</v>
      </c>
      <c r="Q292" t="s">
        <v>8274</v>
      </c>
    </row>
    <row r="293" spans="1:17" x14ac:dyDescent="0.2">
      <c r="A293">
        <v>3516</v>
      </c>
      <c r="B293" t="s">
        <v>3515</v>
      </c>
      <c r="C293" t="s">
        <v>7626</v>
      </c>
      <c r="D293">
        <v>2500</v>
      </c>
      <c r="E293">
        <v>2500</v>
      </c>
      <c r="F293">
        <v>100</v>
      </c>
      <c r="G293">
        <v>227.27</v>
      </c>
      <c r="H293" t="s">
        <v>8218</v>
      </c>
      <c r="I293" t="s">
        <v>8223</v>
      </c>
      <c r="J293" t="s">
        <v>8245</v>
      </c>
      <c r="K293">
        <v>41890.125</v>
      </c>
      <c r="L293">
        <v>41856.010069444441</v>
      </c>
      <c r="M293" t="b">
        <v>0</v>
      </c>
      <c r="N293">
        <v>11</v>
      </c>
      <c r="O293" t="b">
        <v>1</v>
      </c>
      <c r="P293" t="s">
        <v>8273</v>
      </c>
      <c r="Q293" t="s">
        <v>8274</v>
      </c>
    </row>
    <row r="294" spans="1:17" x14ac:dyDescent="0.2">
      <c r="A294">
        <v>3518</v>
      </c>
      <c r="B294" t="s">
        <v>3517</v>
      </c>
      <c r="C294" t="s">
        <v>7628</v>
      </c>
      <c r="D294">
        <v>1500</v>
      </c>
      <c r="E294">
        <v>1650.69</v>
      </c>
      <c r="F294">
        <v>110</v>
      </c>
      <c r="G294">
        <v>50.02</v>
      </c>
      <c r="H294" t="s">
        <v>8218</v>
      </c>
      <c r="I294" t="s">
        <v>8223</v>
      </c>
      <c r="J294" t="s">
        <v>8245</v>
      </c>
      <c r="K294">
        <v>41914.597916666666</v>
      </c>
      <c r="L294">
        <v>41893.783553240741</v>
      </c>
      <c r="M294" t="b">
        <v>0</v>
      </c>
      <c r="N294">
        <v>33</v>
      </c>
      <c r="O294" t="b">
        <v>1</v>
      </c>
      <c r="P294" t="s">
        <v>8273</v>
      </c>
      <c r="Q294" t="s">
        <v>8274</v>
      </c>
    </row>
    <row r="295" spans="1:17" x14ac:dyDescent="0.2">
      <c r="A295">
        <v>3521</v>
      </c>
      <c r="B295" t="s">
        <v>3520</v>
      </c>
      <c r="C295" t="s">
        <v>7631</v>
      </c>
      <c r="D295">
        <v>350</v>
      </c>
      <c r="E295">
        <v>593</v>
      </c>
      <c r="F295">
        <v>169</v>
      </c>
      <c r="G295">
        <v>45.62</v>
      </c>
      <c r="H295" t="s">
        <v>8218</v>
      </c>
      <c r="I295" t="s">
        <v>8223</v>
      </c>
      <c r="J295" t="s">
        <v>8245</v>
      </c>
      <c r="K295">
        <v>41911.361342592594</v>
      </c>
      <c r="L295">
        <v>41881.361342592594</v>
      </c>
      <c r="M295" t="b">
        <v>0</v>
      </c>
      <c r="N295">
        <v>13</v>
      </c>
      <c r="O295" t="b">
        <v>1</v>
      </c>
      <c r="P295" t="s">
        <v>8273</v>
      </c>
      <c r="Q295" t="s">
        <v>8274</v>
      </c>
    </row>
    <row r="296" spans="1:17" x14ac:dyDescent="0.2">
      <c r="A296">
        <v>3524</v>
      </c>
      <c r="B296" t="s">
        <v>3523</v>
      </c>
      <c r="C296" t="s">
        <v>7634</v>
      </c>
      <c r="D296">
        <v>10000</v>
      </c>
      <c r="E296">
        <v>10156</v>
      </c>
      <c r="F296">
        <v>102</v>
      </c>
      <c r="G296">
        <v>137.24</v>
      </c>
      <c r="H296" t="s">
        <v>8218</v>
      </c>
      <c r="I296" t="s">
        <v>8223</v>
      </c>
      <c r="J296" t="s">
        <v>8245</v>
      </c>
      <c r="K296">
        <v>41895.166666666664</v>
      </c>
      <c r="L296">
        <v>41880.76357638889</v>
      </c>
      <c r="M296" t="b">
        <v>0</v>
      </c>
      <c r="N296">
        <v>74</v>
      </c>
      <c r="O296" t="b">
        <v>1</v>
      </c>
      <c r="P296" t="s">
        <v>8273</v>
      </c>
      <c r="Q296" t="s">
        <v>8274</v>
      </c>
    </row>
    <row r="297" spans="1:17" x14ac:dyDescent="0.2">
      <c r="A297">
        <v>3525</v>
      </c>
      <c r="B297" t="s">
        <v>3524</v>
      </c>
      <c r="C297" t="s">
        <v>7635</v>
      </c>
      <c r="D297">
        <v>500</v>
      </c>
      <c r="E297">
        <v>530</v>
      </c>
      <c r="F297">
        <v>106</v>
      </c>
      <c r="G297">
        <v>75.709999999999994</v>
      </c>
      <c r="H297" t="s">
        <v>8218</v>
      </c>
      <c r="I297" t="s">
        <v>8223</v>
      </c>
      <c r="J297" t="s">
        <v>8245</v>
      </c>
      <c r="K297">
        <v>42225.666666666664</v>
      </c>
      <c r="L297">
        <v>42214.695671296293</v>
      </c>
      <c r="M297" t="b">
        <v>0</v>
      </c>
      <c r="N297">
        <v>7</v>
      </c>
      <c r="O297" t="b">
        <v>1</v>
      </c>
      <c r="P297" t="s">
        <v>8273</v>
      </c>
      <c r="Q297" t="s">
        <v>8274</v>
      </c>
    </row>
    <row r="298" spans="1:17" x14ac:dyDescent="0.2">
      <c r="A298">
        <v>3526</v>
      </c>
      <c r="B298" t="s">
        <v>3525</v>
      </c>
      <c r="C298" t="s">
        <v>7636</v>
      </c>
      <c r="D298">
        <v>3300</v>
      </c>
      <c r="E298">
        <v>3366</v>
      </c>
      <c r="F298">
        <v>102</v>
      </c>
      <c r="G298">
        <v>99</v>
      </c>
      <c r="H298" t="s">
        <v>8218</v>
      </c>
      <c r="I298" t="s">
        <v>8223</v>
      </c>
      <c r="J298" t="s">
        <v>8245</v>
      </c>
      <c r="K298">
        <v>42488.249305555553</v>
      </c>
      <c r="L298">
        <v>42460.335312499999</v>
      </c>
      <c r="M298" t="b">
        <v>0</v>
      </c>
      <c r="N298">
        <v>34</v>
      </c>
      <c r="O298" t="b">
        <v>1</v>
      </c>
      <c r="P298" t="s">
        <v>8273</v>
      </c>
      <c r="Q298" t="s">
        <v>8274</v>
      </c>
    </row>
    <row r="299" spans="1:17" x14ac:dyDescent="0.2">
      <c r="A299">
        <v>3527</v>
      </c>
      <c r="B299" t="s">
        <v>3526</v>
      </c>
      <c r="C299" t="s">
        <v>7637</v>
      </c>
      <c r="D299">
        <v>6000</v>
      </c>
      <c r="E299">
        <v>7015</v>
      </c>
      <c r="F299">
        <v>117</v>
      </c>
      <c r="G299">
        <v>81.569999999999993</v>
      </c>
      <c r="H299" t="s">
        <v>8218</v>
      </c>
      <c r="I299" t="s">
        <v>8223</v>
      </c>
      <c r="J299" t="s">
        <v>8245</v>
      </c>
      <c r="K299">
        <v>42196.165972222225</v>
      </c>
      <c r="L299">
        <v>42167.023206018515</v>
      </c>
      <c r="M299" t="b">
        <v>0</v>
      </c>
      <c r="N299">
        <v>86</v>
      </c>
      <c r="O299" t="b">
        <v>1</v>
      </c>
      <c r="P299" t="s">
        <v>8273</v>
      </c>
      <c r="Q299" t="s">
        <v>8274</v>
      </c>
    </row>
    <row r="300" spans="1:17" x14ac:dyDescent="0.2">
      <c r="A300">
        <v>3529</v>
      </c>
      <c r="B300" t="s">
        <v>3528</v>
      </c>
      <c r="C300" t="s">
        <v>7639</v>
      </c>
      <c r="D300">
        <v>500</v>
      </c>
      <c r="E300">
        <v>660</v>
      </c>
      <c r="F300">
        <v>132</v>
      </c>
      <c r="G300">
        <v>36.67</v>
      </c>
      <c r="H300" t="s">
        <v>8218</v>
      </c>
      <c r="I300" t="s">
        <v>8223</v>
      </c>
      <c r="J300" t="s">
        <v>8245</v>
      </c>
      <c r="K300">
        <v>42198.041666666664</v>
      </c>
      <c r="L300">
        <v>42177.761782407404</v>
      </c>
      <c r="M300" t="b">
        <v>0</v>
      </c>
      <c r="N300">
        <v>18</v>
      </c>
      <c r="O300" t="b">
        <v>1</v>
      </c>
      <c r="P300" t="s">
        <v>8273</v>
      </c>
      <c r="Q300" t="s">
        <v>8274</v>
      </c>
    </row>
    <row r="301" spans="1:17" x14ac:dyDescent="0.2">
      <c r="A301">
        <v>3531</v>
      </c>
      <c r="B301" t="s">
        <v>3530</v>
      </c>
      <c r="C301" t="s">
        <v>7641</v>
      </c>
      <c r="D301">
        <v>1000</v>
      </c>
      <c r="E301">
        <v>1280</v>
      </c>
      <c r="F301">
        <v>128</v>
      </c>
      <c r="G301">
        <v>49.23</v>
      </c>
      <c r="H301" t="s">
        <v>8218</v>
      </c>
      <c r="I301" t="s">
        <v>8223</v>
      </c>
      <c r="J301" t="s">
        <v>8245</v>
      </c>
      <c r="K301">
        <v>42551.654328703706</v>
      </c>
      <c r="L301">
        <v>42521.654328703706</v>
      </c>
      <c r="M301" t="b">
        <v>0</v>
      </c>
      <c r="N301">
        <v>26</v>
      </c>
      <c r="O301" t="b">
        <v>1</v>
      </c>
      <c r="P301" t="s">
        <v>8273</v>
      </c>
      <c r="Q301" t="s">
        <v>8274</v>
      </c>
    </row>
    <row r="302" spans="1:17" x14ac:dyDescent="0.2">
      <c r="A302">
        <v>3532</v>
      </c>
      <c r="B302" t="s">
        <v>3531</v>
      </c>
      <c r="C302" t="s">
        <v>7642</v>
      </c>
      <c r="D302">
        <v>960</v>
      </c>
      <c r="E302">
        <v>1142</v>
      </c>
      <c r="F302">
        <v>119</v>
      </c>
      <c r="G302">
        <v>42.3</v>
      </c>
      <c r="H302" t="s">
        <v>8218</v>
      </c>
      <c r="I302" t="s">
        <v>8223</v>
      </c>
      <c r="J302" t="s">
        <v>8245</v>
      </c>
      <c r="K302">
        <v>41900.165972222225</v>
      </c>
      <c r="L302">
        <v>41884.599849537037</v>
      </c>
      <c r="M302" t="b">
        <v>0</v>
      </c>
      <c r="N302">
        <v>27</v>
      </c>
      <c r="O302" t="b">
        <v>1</v>
      </c>
      <c r="P302" t="s">
        <v>8273</v>
      </c>
      <c r="Q302" t="s">
        <v>8274</v>
      </c>
    </row>
    <row r="303" spans="1:17" x14ac:dyDescent="0.2">
      <c r="A303">
        <v>3533</v>
      </c>
      <c r="B303" t="s">
        <v>3532</v>
      </c>
      <c r="C303" t="s">
        <v>7643</v>
      </c>
      <c r="D303">
        <v>500</v>
      </c>
      <c r="E303">
        <v>631</v>
      </c>
      <c r="F303">
        <v>126</v>
      </c>
      <c r="G303">
        <v>78.88</v>
      </c>
      <c r="H303" t="s">
        <v>8218</v>
      </c>
      <c r="I303" t="s">
        <v>8223</v>
      </c>
      <c r="J303" t="s">
        <v>8245</v>
      </c>
      <c r="K303">
        <v>42319.802858796298</v>
      </c>
      <c r="L303">
        <v>42289.761192129627</v>
      </c>
      <c r="M303" t="b">
        <v>0</v>
      </c>
      <c r="N303">
        <v>8</v>
      </c>
      <c r="O303" t="b">
        <v>1</v>
      </c>
      <c r="P303" t="s">
        <v>8273</v>
      </c>
      <c r="Q303" t="s">
        <v>8274</v>
      </c>
    </row>
    <row r="304" spans="1:17" x14ac:dyDescent="0.2">
      <c r="A304">
        <v>3534</v>
      </c>
      <c r="B304" t="s">
        <v>3533</v>
      </c>
      <c r="C304" t="s">
        <v>7644</v>
      </c>
      <c r="D304">
        <v>5000</v>
      </c>
      <c r="E304">
        <v>7810</v>
      </c>
      <c r="F304">
        <v>156</v>
      </c>
      <c r="G304">
        <v>38.28</v>
      </c>
      <c r="H304" t="s">
        <v>8218</v>
      </c>
      <c r="I304" t="s">
        <v>8223</v>
      </c>
      <c r="J304" t="s">
        <v>8245</v>
      </c>
      <c r="K304">
        <v>42278.6252662037</v>
      </c>
      <c r="L304">
        <v>42243.6252662037</v>
      </c>
      <c r="M304" t="b">
        <v>0</v>
      </c>
      <c r="N304">
        <v>204</v>
      </c>
      <c r="O304" t="b">
        <v>1</v>
      </c>
      <c r="P304" t="s">
        <v>8273</v>
      </c>
      <c r="Q304" t="s">
        <v>8274</v>
      </c>
    </row>
    <row r="305" spans="1:17" x14ac:dyDescent="0.2">
      <c r="A305">
        <v>3539</v>
      </c>
      <c r="B305" t="s">
        <v>3538</v>
      </c>
      <c r="C305" t="s">
        <v>7649</v>
      </c>
      <c r="D305">
        <v>600</v>
      </c>
      <c r="E305">
        <v>718</v>
      </c>
      <c r="F305">
        <v>120</v>
      </c>
      <c r="G305">
        <v>55.23</v>
      </c>
      <c r="H305" t="s">
        <v>8218</v>
      </c>
      <c r="I305" t="s">
        <v>8223</v>
      </c>
      <c r="J305" t="s">
        <v>8245</v>
      </c>
      <c r="K305">
        <v>42621.756041666667</v>
      </c>
      <c r="L305">
        <v>42600.756041666667</v>
      </c>
      <c r="M305" t="b">
        <v>0</v>
      </c>
      <c r="N305">
        <v>13</v>
      </c>
      <c r="O305" t="b">
        <v>1</v>
      </c>
      <c r="P305" t="s">
        <v>8273</v>
      </c>
      <c r="Q305" t="s">
        <v>8274</v>
      </c>
    </row>
    <row r="306" spans="1:17" x14ac:dyDescent="0.2">
      <c r="A306">
        <v>3542</v>
      </c>
      <c r="B306" t="s">
        <v>3541</v>
      </c>
      <c r="C306" t="s">
        <v>7652</v>
      </c>
      <c r="D306">
        <v>5500</v>
      </c>
      <c r="E306">
        <v>5623</v>
      </c>
      <c r="F306">
        <v>102</v>
      </c>
      <c r="G306">
        <v>66.150000000000006</v>
      </c>
      <c r="H306" t="s">
        <v>8218</v>
      </c>
      <c r="I306" t="s">
        <v>8223</v>
      </c>
      <c r="J306" t="s">
        <v>8245</v>
      </c>
      <c r="K306">
        <v>41889.599791666667</v>
      </c>
      <c r="L306">
        <v>41829.599791666667</v>
      </c>
      <c r="M306" t="b">
        <v>0</v>
      </c>
      <c r="N306">
        <v>85</v>
      </c>
      <c r="O306" t="b">
        <v>1</v>
      </c>
      <c r="P306" t="s">
        <v>8273</v>
      </c>
      <c r="Q306" t="s">
        <v>8274</v>
      </c>
    </row>
    <row r="307" spans="1:17" x14ac:dyDescent="0.2">
      <c r="A307">
        <v>3544</v>
      </c>
      <c r="B307" t="s">
        <v>3543</v>
      </c>
      <c r="C307" t="s">
        <v>7654</v>
      </c>
      <c r="D307">
        <v>2500</v>
      </c>
      <c r="E307">
        <v>2500</v>
      </c>
      <c r="F307">
        <v>100</v>
      </c>
      <c r="G307">
        <v>104.17</v>
      </c>
      <c r="H307" t="s">
        <v>8218</v>
      </c>
      <c r="I307" t="s">
        <v>8223</v>
      </c>
      <c r="J307" t="s">
        <v>8245</v>
      </c>
      <c r="K307">
        <v>42070.831678240742</v>
      </c>
      <c r="L307">
        <v>42040.831678240742</v>
      </c>
      <c r="M307" t="b">
        <v>0</v>
      </c>
      <c r="N307">
        <v>24</v>
      </c>
      <c r="O307" t="b">
        <v>1</v>
      </c>
      <c r="P307" t="s">
        <v>8273</v>
      </c>
      <c r="Q307" t="s">
        <v>8274</v>
      </c>
    </row>
    <row r="308" spans="1:17" x14ac:dyDescent="0.2">
      <c r="A308">
        <v>3545</v>
      </c>
      <c r="B308" t="s">
        <v>3544</v>
      </c>
      <c r="C308" t="s">
        <v>7655</v>
      </c>
      <c r="D308">
        <v>250</v>
      </c>
      <c r="E308">
        <v>251</v>
      </c>
      <c r="F308">
        <v>100</v>
      </c>
      <c r="G308">
        <v>31.38</v>
      </c>
      <c r="H308" t="s">
        <v>8218</v>
      </c>
      <c r="I308" t="s">
        <v>8223</v>
      </c>
      <c r="J308" t="s">
        <v>8245</v>
      </c>
      <c r="K308">
        <v>42105.807395833333</v>
      </c>
      <c r="L308">
        <v>42075.807395833333</v>
      </c>
      <c r="M308" t="b">
        <v>0</v>
      </c>
      <c r="N308">
        <v>8</v>
      </c>
      <c r="O308" t="b">
        <v>1</v>
      </c>
      <c r="P308" t="s">
        <v>8273</v>
      </c>
      <c r="Q308" t="s">
        <v>8274</v>
      </c>
    </row>
    <row r="309" spans="1:17" x14ac:dyDescent="0.2">
      <c r="A309">
        <v>3546</v>
      </c>
      <c r="B309" t="s">
        <v>3545</v>
      </c>
      <c r="C309" t="s">
        <v>7656</v>
      </c>
      <c r="D309">
        <v>1100</v>
      </c>
      <c r="E309">
        <v>1125</v>
      </c>
      <c r="F309">
        <v>102</v>
      </c>
      <c r="G309">
        <v>59.21</v>
      </c>
      <c r="H309" t="s">
        <v>8218</v>
      </c>
      <c r="I309" t="s">
        <v>8223</v>
      </c>
      <c r="J309" t="s">
        <v>8245</v>
      </c>
      <c r="K309">
        <v>42095.165972222225</v>
      </c>
      <c r="L309">
        <v>42073.660694444443</v>
      </c>
      <c r="M309" t="b">
        <v>0</v>
      </c>
      <c r="N309">
        <v>19</v>
      </c>
      <c r="O309" t="b">
        <v>1</v>
      </c>
      <c r="P309" t="s">
        <v>8273</v>
      </c>
      <c r="Q309" t="s">
        <v>8274</v>
      </c>
    </row>
    <row r="310" spans="1:17" x14ac:dyDescent="0.2">
      <c r="A310">
        <v>3547</v>
      </c>
      <c r="B310" t="s">
        <v>3546</v>
      </c>
      <c r="C310" t="s">
        <v>7657</v>
      </c>
      <c r="D310">
        <v>35000</v>
      </c>
      <c r="E310">
        <v>40043.25</v>
      </c>
      <c r="F310">
        <v>114</v>
      </c>
      <c r="G310">
        <v>119.18</v>
      </c>
      <c r="H310" t="s">
        <v>8218</v>
      </c>
      <c r="I310" t="s">
        <v>8223</v>
      </c>
      <c r="J310" t="s">
        <v>8245</v>
      </c>
      <c r="K310">
        <v>42504.165972222225</v>
      </c>
      <c r="L310">
        <v>42480.078715277778</v>
      </c>
      <c r="M310" t="b">
        <v>0</v>
      </c>
      <c r="N310">
        <v>336</v>
      </c>
      <c r="O310" t="b">
        <v>1</v>
      </c>
      <c r="P310" t="s">
        <v>8273</v>
      </c>
      <c r="Q310" t="s">
        <v>8274</v>
      </c>
    </row>
    <row r="311" spans="1:17" x14ac:dyDescent="0.2">
      <c r="A311">
        <v>3548</v>
      </c>
      <c r="B311" t="s">
        <v>3547</v>
      </c>
      <c r="C311" t="s">
        <v>7658</v>
      </c>
      <c r="D311">
        <v>2100</v>
      </c>
      <c r="E311">
        <v>2140</v>
      </c>
      <c r="F311">
        <v>102</v>
      </c>
      <c r="G311">
        <v>164.62</v>
      </c>
      <c r="H311" t="s">
        <v>8218</v>
      </c>
      <c r="I311" t="s">
        <v>8223</v>
      </c>
      <c r="J311" t="s">
        <v>8245</v>
      </c>
      <c r="K311">
        <v>42434.041666666664</v>
      </c>
      <c r="L311">
        <v>42411.942291666666</v>
      </c>
      <c r="M311" t="b">
        <v>0</v>
      </c>
      <c r="N311">
        <v>13</v>
      </c>
      <c r="O311" t="b">
        <v>1</v>
      </c>
      <c r="P311" t="s">
        <v>8273</v>
      </c>
      <c r="Q311" t="s">
        <v>8274</v>
      </c>
    </row>
    <row r="312" spans="1:17" x14ac:dyDescent="0.2">
      <c r="A312">
        <v>3551</v>
      </c>
      <c r="B312" t="s">
        <v>3550</v>
      </c>
      <c r="C312" t="s">
        <v>7661</v>
      </c>
      <c r="D312">
        <v>1500</v>
      </c>
      <c r="E312">
        <v>1527.5</v>
      </c>
      <c r="F312">
        <v>102</v>
      </c>
      <c r="G312">
        <v>61.1</v>
      </c>
      <c r="H312" t="s">
        <v>8218</v>
      </c>
      <c r="I312" t="s">
        <v>8223</v>
      </c>
      <c r="J312" t="s">
        <v>8245</v>
      </c>
      <c r="K312">
        <v>41781.921527777777</v>
      </c>
      <c r="L312">
        <v>41753.515856481485</v>
      </c>
      <c r="M312" t="b">
        <v>0</v>
      </c>
      <c r="N312">
        <v>25</v>
      </c>
      <c r="O312" t="b">
        <v>1</v>
      </c>
      <c r="P312" t="s">
        <v>8273</v>
      </c>
      <c r="Q312" t="s">
        <v>8274</v>
      </c>
    </row>
    <row r="313" spans="1:17" x14ac:dyDescent="0.2">
      <c r="A313">
        <v>3553</v>
      </c>
      <c r="B313" t="s">
        <v>3552</v>
      </c>
      <c r="C313" t="s">
        <v>7663</v>
      </c>
      <c r="D313">
        <v>5500</v>
      </c>
      <c r="E313">
        <v>5845</v>
      </c>
      <c r="F313">
        <v>106</v>
      </c>
      <c r="G313">
        <v>56.2</v>
      </c>
      <c r="H313" t="s">
        <v>8218</v>
      </c>
      <c r="I313" t="s">
        <v>8223</v>
      </c>
      <c r="J313" t="s">
        <v>8245</v>
      </c>
      <c r="K313">
        <v>42228</v>
      </c>
      <c r="L313">
        <v>42196.028703703705</v>
      </c>
      <c r="M313" t="b">
        <v>0</v>
      </c>
      <c r="N313">
        <v>104</v>
      </c>
      <c r="O313" t="b">
        <v>1</v>
      </c>
      <c r="P313" t="s">
        <v>8273</v>
      </c>
      <c r="Q313" t="s">
        <v>8274</v>
      </c>
    </row>
    <row r="314" spans="1:17" x14ac:dyDescent="0.2">
      <c r="A314">
        <v>3554</v>
      </c>
      <c r="B314" t="s">
        <v>3553</v>
      </c>
      <c r="C314" t="s">
        <v>7664</v>
      </c>
      <c r="D314">
        <v>5000</v>
      </c>
      <c r="E314">
        <v>5671.11</v>
      </c>
      <c r="F314">
        <v>113</v>
      </c>
      <c r="G314">
        <v>107</v>
      </c>
      <c r="H314" t="s">
        <v>8218</v>
      </c>
      <c r="I314" t="s">
        <v>8223</v>
      </c>
      <c r="J314" t="s">
        <v>8245</v>
      </c>
      <c r="K314">
        <v>42046.708333333336</v>
      </c>
      <c r="L314">
        <v>42016.050451388888</v>
      </c>
      <c r="M314" t="b">
        <v>0</v>
      </c>
      <c r="N314">
        <v>53</v>
      </c>
      <c r="O314" t="b">
        <v>1</v>
      </c>
      <c r="P314" t="s">
        <v>8273</v>
      </c>
      <c r="Q314" t="s">
        <v>8274</v>
      </c>
    </row>
    <row r="315" spans="1:17" x14ac:dyDescent="0.2">
      <c r="A315">
        <v>3557</v>
      </c>
      <c r="B315" t="s">
        <v>3556</v>
      </c>
      <c r="C315" t="s">
        <v>7667</v>
      </c>
      <c r="D315">
        <v>100000</v>
      </c>
      <c r="E315">
        <v>100036</v>
      </c>
      <c r="F315">
        <v>100</v>
      </c>
      <c r="G315">
        <v>179.28</v>
      </c>
      <c r="H315" t="s">
        <v>8218</v>
      </c>
      <c r="I315" t="s">
        <v>8223</v>
      </c>
      <c r="J315" t="s">
        <v>8245</v>
      </c>
      <c r="K315">
        <v>41764.276747685188</v>
      </c>
      <c r="L315">
        <v>41730.276747685188</v>
      </c>
      <c r="M315" t="b">
        <v>0</v>
      </c>
      <c r="N315">
        <v>558</v>
      </c>
      <c r="O315" t="b">
        <v>1</v>
      </c>
      <c r="P315" t="s">
        <v>8273</v>
      </c>
      <c r="Q315" t="s">
        <v>8274</v>
      </c>
    </row>
    <row r="316" spans="1:17" x14ac:dyDescent="0.2">
      <c r="A316">
        <v>3561</v>
      </c>
      <c r="B316" t="s">
        <v>3560</v>
      </c>
      <c r="C316" t="s">
        <v>7671</v>
      </c>
      <c r="D316">
        <v>2500</v>
      </c>
      <c r="E316">
        <v>2560</v>
      </c>
      <c r="F316">
        <v>102</v>
      </c>
      <c r="G316">
        <v>47.41</v>
      </c>
      <c r="H316" t="s">
        <v>8218</v>
      </c>
      <c r="I316" t="s">
        <v>8223</v>
      </c>
      <c r="J316" t="s">
        <v>8245</v>
      </c>
      <c r="K316">
        <v>42221.775000000001</v>
      </c>
      <c r="L316">
        <v>42203.680300925924</v>
      </c>
      <c r="M316" t="b">
        <v>0</v>
      </c>
      <c r="N316">
        <v>54</v>
      </c>
      <c r="O316" t="b">
        <v>1</v>
      </c>
      <c r="P316" t="s">
        <v>8273</v>
      </c>
      <c r="Q316" t="s">
        <v>8274</v>
      </c>
    </row>
    <row r="317" spans="1:17" x14ac:dyDescent="0.2">
      <c r="A317">
        <v>3565</v>
      </c>
      <c r="B317" t="s">
        <v>3564</v>
      </c>
      <c r="C317" t="s">
        <v>7675</v>
      </c>
      <c r="D317">
        <v>900</v>
      </c>
      <c r="E317">
        <v>1175</v>
      </c>
      <c r="F317">
        <v>131</v>
      </c>
      <c r="G317">
        <v>97.92</v>
      </c>
      <c r="H317" t="s">
        <v>8218</v>
      </c>
      <c r="I317" t="s">
        <v>8223</v>
      </c>
      <c r="J317" t="s">
        <v>8245</v>
      </c>
      <c r="K317">
        <v>42004.743148148147</v>
      </c>
      <c r="L317">
        <v>41974.743148148147</v>
      </c>
      <c r="M317" t="b">
        <v>0</v>
      </c>
      <c r="N317">
        <v>12</v>
      </c>
      <c r="O317" t="b">
        <v>1</v>
      </c>
      <c r="P317" t="s">
        <v>8273</v>
      </c>
      <c r="Q317" t="s">
        <v>8274</v>
      </c>
    </row>
    <row r="318" spans="1:17" x14ac:dyDescent="0.2">
      <c r="A318">
        <v>3568</v>
      </c>
      <c r="B318" t="s">
        <v>3567</v>
      </c>
      <c r="C318" t="s">
        <v>7678</v>
      </c>
      <c r="D318">
        <v>1000</v>
      </c>
      <c r="E318">
        <v>1110</v>
      </c>
      <c r="F318">
        <v>111</v>
      </c>
      <c r="G318">
        <v>58.42</v>
      </c>
      <c r="H318" t="s">
        <v>8218</v>
      </c>
      <c r="I318" t="s">
        <v>8223</v>
      </c>
      <c r="J318" t="s">
        <v>8245</v>
      </c>
      <c r="K318">
        <v>41899.740671296298</v>
      </c>
      <c r="L318">
        <v>41869.740671296298</v>
      </c>
      <c r="M318" t="b">
        <v>0</v>
      </c>
      <c r="N318">
        <v>19</v>
      </c>
      <c r="O318" t="b">
        <v>1</v>
      </c>
      <c r="P318" t="s">
        <v>8273</v>
      </c>
      <c r="Q318" t="s">
        <v>8274</v>
      </c>
    </row>
    <row r="319" spans="1:17" x14ac:dyDescent="0.2">
      <c r="A319">
        <v>3569</v>
      </c>
      <c r="B319" t="s">
        <v>3568</v>
      </c>
      <c r="C319" t="s">
        <v>7679</v>
      </c>
      <c r="D319">
        <v>5000</v>
      </c>
      <c r="E319">
        <v>5024</v>
      </c>
      <c r="F319">
        <v>100</v>
      </c>
      <c r="G319">
        <v>122.54</v>
      </c>
      <c r="H319" t="s">
        <v>8218</v>
      </c>
      <c r="I319" t="s">
        <v>8223</v>
      </c>
      <c r="J319" t="s">
        <v>8245</v>
      </c>
      <c r="K319">
        <v>42012.688611111109</v>
      </c>
      <c r="L319">
        <v>41982.688611111109</v>
      </c>
      <c r="M319" t="b">
        <v>0</v>
      </c>
      <c r="N319">
        <v>41</v>
      </c>
      <c r="O319" t="b">
        <v>1</v>
      </c>
      <c r="P319" t="s">
        <v>8273</v>
      </c>
      <c r="Q319" t="s">
        <v>8274</v>
      </c>
    </row>
    <row r="320" spans="1:17" x14ac:dyDescent="0.2">
      <c r="A320">
        <v>3570</v>
      </c>
      <c r="B320" t="s">
        <v>3569</v>
      </c>
      <c r="C320" t="s">
        <v>7680</v>
      </c>
      <c r="D320">
        <v>2000</v>
      </c>
      <c r="E320">
        <v>2287</v>
      </c>
      <c r="F320">
        <v>114</v>
      </c>
      <c r="G320">
        <v>87.96</v>
      </c>
      <c r="H320" t="s">
        <v>8218</v>
      </c>
      <c r="I320" t="s">
        <v>8223</v>
      </c>
      <c r="J320" t="s">
        <v>8245</v>
      </c>
      <c r="K320">
        <v>42004.291666666664</v>
      </c>
      <c r="L320">
        <v>41976.331979166665</v>
      </c>
      <c r="M320" t="b">
        <v>0</v>
      </c>
      <c r="N320">
        <v>26</v>
      </c>
      <c r="O320" t="b">
        <v>1</v>
      </c>
      <c r="P320" t="s">
        <v>8273</v>
      </c>
      <c r="Q320" t="s">
        <v>8274</v>
      </c>
    </row>
    <row r="321" spans="1:17" x14ac:dyDescent="0.2">
      <c r="A321">
        <v>3574</v>
      </c>
      <c r="B321" t="s">
        <v>3573</v>
      </c>
      <c r="C321" t="s">
        <v>7684</v>
      </c>
      <c r="D321">
        <v>5800</v>
      </c>
      <c r="E321">
        <v>6155</v>
      </c>
      <c r="F321">
        <v>106</v>
      </c>
      <c r="G321">
        <v>136.78</v>
      </c>
      <c r="H321" t="s">
        <v>8218</v>
      </c>
      <c r="I321" t="s">
        <v>8223</v>
      </c>
      <c r="J321" t="s">
        <v>8245</v>
      </c>
      <c r="K321">
        <v>41956.984351851854</v>
      </c>
      <c r="L321">
        <v>41926.942685185182</v>
      </c>
      <c r="M321" t="b">
        <v>0</v>
      </c>
      <c r="N321">
        <v>45</v>
      </c>
      <c r="O321" t="b">
        <v>1</v>
      </c>
      <c r="P321" t="s">
        <v>8273</v>
      </c>
      <c r="Q321" t="s">
        <v>8274</v>
      </c>
    </row>
    <row r="322" spans="1:17" x14ac:dyDescent="0.2">
      <c r="A322">
        <v>3575</v>
      </c>
      <c r="B322" t="s">
        <v>3574</v>
      </c>
      <c r="C322" t="s">
        <v>7685</v>
      </c>
      <c r="D322">
        <v>10000</v>
      </c>
      <c r="E322">
        <v>10133</v>
      </c>
      <c r="F322">
        <v>101</v>
      </c>
      <c r="G322">
        <v>99.34</v>
      </c>
      <c r="H322" t="s">
        <v>8218</v>
      </c>
      <c r="I322" t="s">
        <v>8223</v>
      </c>
      <c r="J322" t="s">
        <v>8245</v>
      </c>
      <c r="K322">
        <v>42593.165972222225</v>
      </c>
      <c r="L322">
        <v>42561.783877314818</v>
      </c>
      <c r="M322" t="b">
        <v>0</v>
      </c>
      <c r="N322">
        <v>102</v>
      </c>
      <c r="O322" t="b">
        <v>1</v>
      </c>
      <c r="P322" t="s">
        <v>8273</v>
      </c>
      <c r="Q322" t="s">
        <v>8274</v>
      </c>
    </row>
    <row r="323" spans="1:17" x14ac:dyDescent="0.2">
      <c r="A323">
        <v>3576</v>
      </c>
      <c r="B323" t="s">
        <v>3575</v>
      </c>
      <c r="C323" t="s">
        <v>7686</v>
      </c>
      <c r="D323">
        <v>100</v>
      </c>
      <c r="E323">
        <v>100</v>
      </c>
      <c r="F323">
        <v>100</v>
      </c>
      <c r="G323">
        <v>20</v>
      </c>
      <c r="H323" t="s">
        <v>8218</v>
      </c>
      <c r="I323" t="s">
        <v>8223</v>
      </c>
      <c r="J323" t="s">
        <v>8245</v>
      </c>
      <c r="K323">
        <v>42709.590902777774</v>
      </c>
      <c r="L323">
        <v>42649.54923611111</v>
      </c>
      <c r="M323" t="b">
        <v>0</v>
      </c>
      <c r="N323">
        <v>5</v>
      </c>
      <c r="O323" t="b">
        <v>1</v>
      </c>
      <c r="P323" t="s">
        <v>8273</v>
      </c>
      <c r="Q323" t="s">
        <v>8274</v>
      </c>
    </row>
    <row r="324" spans="1:17" x14ac:dyDescent="0.2">
      <c r="A324">
        <v>3577</v>
      </c>
      <c r="B324" t="s">
        <v>3576</v>
      </c>
      <c r="C324" t="s">
        <v>7687</v>
      </c>
      <c r="D324">
        <v>600</v>
      </c>
      <c r="E324">
        <v>780</v>
      </c>
      <c r="F324">
        <v>130</v>
      </c>
      <c r="G324">
        <v>28.89</v>
      </c>
      <c r="H324" t="s">
        <v>8218</v>
      </c>
      <c r="I324" t="s">
        <v>8223</v>
      </c>
      <c r="J324" t="s">
        <v>8245</v>
      </c>
      <c r="K324">
        <v>42120.269444444442</v>
      </c>
      <c r="L324">
        <v>42093.786840277775</v>
      </c>
      <c r="M324" t="b">
        <v>0</v>
      </c>
      <c r="N324">
        <v>27</v>
      </c>
      <c r="O324" t="b">
        <v>1</v>
      </c>
      <c r="P324" t="s">
        <v>8273</v>
      </c>
      <c r="Q324" t="s">
        <v>8274</v>
      </c>
    </row>
    <row r="325" spans="1:17" x14ac:dyDescent="0.2">
      <c r="A325">
        <v>3580</v>
      </c>
      <c r="B325" t="s">
        <v>3579</v>
      </c>
      <c r="C325" t="s">
        <v>7690</v>
      </c>
      <c r="D325">
        <v>900</v>
      </c>
      <c r="E325">
        <v>1025</v>
      </c>
      <c r="F325">
        <v>114</v>
      </c>
      <c r="G325">
        <v>37.96</v>
      </c>
      <c r="H325" t="s">
        <v>8218</v>
      </c>
      <c r="I325" t="s">
        <v>8223</v>
      </c>
      <c r="J325" t="s">
        <v>8245</v>
      </c>
      <c r="K325">
        <v>42064.207638888889</v>
      </c>
      <c r="L325">
        <v>42026.176180555558</v>
      </c>
      <c r="M325" t="b">
        <v>0</v>
      </c>
      <c r="N325">
        <v>27</v>
      </c>
      <c r="O325" t="b">
        <v>1</v>
      </c>
      <c r="P325" t="s">
        <v>8273</v>
      </c>
      <c r="Q325" t="s">
        <v>8274</v>
      </c>
    </row>
    <row r="326" spans="1:17" x14ac:dyDescent="0.2">
      <c r="A326">
        <v>3582</v>
      </c>
      <c r="B326" t="s">
        <v>3581</v>
      </c>
      <c r="C326" t="s">
        <v>7692</v>
      </c>
      <c r="D326">
        <v>1000</v>
      </c>
      <c r="E326">
        <v>2870</v>
      </c>
      <c r="F326">
        <v>287</v>
      </c>
      <c r="G326">
        <v>58.57</v>
      </c>
      <c r="H326" t="s">
        <v>8218</v>
      </c>
      <c r="I326" t="s">
        <v>8223</v>
      </c>
      <c r="J326" t="s">
        <v>8245</v>
      </c>
      <c r="K326">
        <v>42465.095856481479</v>
      </c>
      <c r="L326">
        <v>42451.095856481479</v>
      </c>
      <c r="M326" t="b">
        <v>0</v>
      </c>
      <c r="N326">
        <v>49</v>
      </c>
      <c r="O326" t="b">
        <v>1</v>
      </c>
      <c r="P326" t="s">
        <v>8273</v>
      </c>
      <c r="Q326" t="s">
        <v>8274</v>
      </c>
    </row>
    <row r="327" spans="1:17" x14ac:dyDescent="0.2">
      <c r="A327">
        <v>3583</v>
      </c>
      <c r="B327" t="s">
        <v>3582</v>
      </c>
      <c r="C327" t="s">
        <v>7693</v>
      </c>
      <c r="D327">
        <v>3000</v>
      </c>
      <c r="E327">
        <v>3255</v>
      </c>
      <c r="F327">
        <v>109</v>
      </c>
      <c r="G327">
        <v>135.63</v>
      </c>
      <c r="H327" t="s">
        <v>8218</v>
      </c>
      <c r="I327" t="s">
        <v>8223</v>
      </c>
      <c r="J327" t="s">
        <v>8245</v>
      </c>
      <c r="K327">
        <v>42478.384317129632</v>
      </c>
      <c r="L327">
        <v>42418.425983796296</v>
      </c>
      <c r="M327" t="b">
        <v>0</v>
      </c>
      <c r="N327">
        <v>24</v>
      </c>
      <c r="O327" t="b">
        <v>1</v>
      </c>
      <c r="P327" t="s">
        <v>8273</v>
      </c>
      <c r="Q327" t="s">
        <v>8274</v>
      </c>
    </row>
    <row r="328" spans="1:17" x14ac:dyDescent="0.2">
      <c r="A328">
        <v>3585</v>
      </c>
      <c r="B328" t="s">
        <v>3584</v>
      </c>
      <c r="C328" t="s">
        <v>7695</v>
      </c>
      <c r="D328">
        <v>3400</v>
      </c>
      <c r="E328">
        <v>4050</v>
      </c>
      <c r="F328">
        <v>119</v>
      </c>
      <c r="G328">
        <v>176.09</v>
      </c>
      <c r="H328" t="s">
        <v>8218</v>
      </c>
      <c r="I328" t="s">
        <v>8223</v>
      </c>
      <c r="J328" t="s">
        <v>8245</v>
      </c>
      <c r="K328">
        <v>41994.716319444444</v>
      </c>
      <c r="L328">
        <v>41964.716319444444</v>
      </c>
      <c r="M328" t="b">
        <v>0</v>
      </c>
      <c r="N328">
        <v>23</v>
      </c>
      <c r="O328" t="b">
        <v>1</v>
      </c>
      <c r="P328" t="s">
        <v>8273</v>
      </c>
      <c r="Q328" t="s">
        <v>8274</v>
      </c>
    </row>
    <row r="329" spans="1:17" x14ac:dyDescent="0.2">
      <c r="A329">
        <v>3586</v>
      </c>
      <c r="B329" t="s">
        <v>3585</v>
      </c>
      <c r="C329" t="s">
        <v>7696</v>
      </c>
      <c r="D329">
        <v>7500</v>
      </c>
      <c r="E329">
        <v>8207</v>
      </c>
      <c r="F329">
        <v>109</v>
      </c>
      <c r="G329">
        <v>151.97999999999999</v>
      </c>
      <c r="H329" t="s">
        <v>8218</v>
      </c>
      <c r="I329" t="s">
        <v>8223</v>
      </c>
      <c r="J329" t="s">
        <v>8245</v>
      </c>
      <c r="K329">
        <v>42636.697569444441</v>
      </c>
      <c r="L329">
        <v>42576.697569444441</v>
      </c>
      <c r="M329" t="b">
        <v>0</v>
      </c>
      <c r="N329">
        <v>54</v>
      </c>
      <c r="O329" t="b">
        <v>1</v>
      </c>
      <c r="P329" t="s">
        <v>8273</v>
      </c>
      <c r="Q329" t="s">
        <v>8274</v>
      </c>
    </row>
    <row r="330" spans="1:17" x14ac:dyDescent="0.2">
      <c r="A330">
        <v>3589</v>
      </c>
      <c r="B330" t="s">
        <v>3588</v>
      </c>
      <c r="C330" t="s">
        <v>7699</v>
      </c>
      <c r="D330">
        <v>4000</v>
      </c>
      <c r="E330">
        <v>5100</v>
      </c>
      <c r="F330">
        <v>128</v>
      </c>
      <c r="G330">
        <v>82.26</v>
      </c>
      <c r="H330" t="s">
        <v>8218</v>
      </c>
      <c r="I330" t="s">
        <v>8223</v>
      </c>
      <c r="J330" t="s">
        <v>8245</v>
      </c>
      <c r="K330">
        <v>42150.647534722222</v>
      </c>
      <c r="L330">
        <v>42125.647534722222</v>
      </c>
      <c r="M330" t="b">
        <v>0</v>
      </c>
      <c r="N330">
        <v>62</v>
      </c>
      <c r="O330" t="b">
        <v>1</v>
      </c>
      <c r="P330" t="s">
        <v>8273</v>
      </c>
      <c r="Q330" t="s">
        <v>8274</v>
      </c>
    </row>
    <row r="331" spans="1:17" x14ac:dyDescent="0.2">
      <c r="A331">
        <v>3591</v>
      </c>
      <c r="B331" t="s">
        <v>3590</v>
      </c>
      <c r="C331" t="s">
        <v>7701</v>
      </c>
      <c r="D331">
        <v>700</v>
      </c>
      <c r="E331">
        <v>1225</v>
      </c>
      <c r="F331">
        <v>175</v>
      </c>
      <c r="G331">
        <v>68.06</v>
      </c>
      <c r="H331" t="s">
        <v>8218</v>
      </c>
      <c r="I331" t="s">
        <v>8223</v>
      </c>
      <c r="J331" t="s">
        <v>8245</v>
      </c>
      <c r="K331">
        <v>42028.207638888889</v>
      </c>
      <c r="L331">
        <v>42003.948425925926</v>
      </c>
      <c r="M331" t="b">
        <v>0</v>
      </c>
      <c r="N331">
        <v>18</v>
      </c>
      <c r="O331" t="b">
        <v>1</v>
      </c>
      <c r="P331" t="s">
        <v>8273</v>
      </c>
      <c r="Q331" t="s">
        <v>8274</v>
      </c>
    </row>
    <row r="332" spans="1:17" x14ac:dyDescent="0.2">
      <c r="A332">
        <v>3592</v>
      </c>
      <c r="B332" t="s">
        <v>3591</v>
      </c>
      <c r="C332" t="s">
        <v>7702</v>
      </c>
      <c r="D332">
        <v>2000</v>
      </c>
      <c r="E332">
        <v>2545</v>
      </c>
      <c r="F332">
        <v>127</v>
      </c>
      <c r="G332">
        <v>72.709999999999994</v>
      </c>
      <c r="H332" t="s">
        <v>8218</v>
      </c>
      <c r="I332" t="s">
        <v>8223</v>
      </c>
      <c r="J332" t="s">
        <v>8245</v>
      </c>
      <c r="K332">
        <v>42046.207638888889</v>
      </c>
      <c r="L332">
        <v>41988.829942129632</v>
      </c>
      <c r="M332" t="b">
        <v>0</v>
      </c>
      <c r="N332">
        <v>35</v>
      </c>
      <c r="O332" t="b">
        <v>1</v>
      </c>
      <c r="P332" t="s">
        <v>8273</v>
      </c>
      <c r="Q332" t="s">
        <v>8274</v>
      </c>
    </row>
    <row r="333" spans="1:17" x14ac:dyDescent="0.2">
      <c r="A333">
        <v>3593</v>
      </c>
      <c r="B333" t="s">
        <v>3592</v>
      </c>
      <c r="C333" t="s">
        <v>7703</v>
      </c>
      <c r="D333">
        <v>3000</v>
      </c>
      <c r="E333">
        <v>3319</v>
      </c>
      <c r="F333">
        <v>111</v>
      </c>
      <c r="G333">
        <v>77.19</v>
      </c>
      <c r="H333" t="s">
        <v>8218</v>
      </c>
      <c r="I333" t="s">
        <v>8223</v>
      </c>
      <c r="J333" t="s">
        <v>8245</v>
      </c>
      <c r="K333">
        <v>42009.851388888892</v>
      </c>
      <c r="L333">
        <v>41974.898599537039</v>
      </c>
      <c r="M333" t="b">
        <v>0</v>
      </c>
      <c r="N333">
        <v>43</v>
      </c>
      <c r="O333" t="b">
        <v>1</v>
      </c>
      <c r="P333" t="s">
        <v>8273</v>
      </c>
      <c r="Q333" t="s">
        <v>8274</v>
      </c>
    </row>
    <row r="334" spans="1:17" x14ac:dyDescent="0.2">
      <c r="A334">
        <v>3594</v>
      </c>
      <c r="B334" t="s">
        <v>3593</v>
      </c>
      <c r="C334" t="s">
        <v>7704</v>
      </c>
      <c r="D334">
        <v>1600</v>
      </c>
      <c r="E334">
        <v>2015</v>
      </c>
      <c r="F334">
        <v>126</v>
      </c>
      <c r="G334">
        <v>55.97</v>
      </c>
      <c r="H334" t="s">
        <v>8218</v>
      </c>
      <c r="I334" t="s">
        <v>8223</v>
      </c>
      <c r="J334" t="s">
        <v>8245</v>
      </c>
      <c r="K334">
        <v>42617.066921296297</v>
      </c>
      <c r="L334">
        <v>42592.066921296297</v>
      </c>
      <c r="M334" t="b">
        <v>0</v>
      </c>
      <c r="N334">
        <v>36</v>
      </c>
      <c r="O334" t="b">
        <v>1</v>
      </c>
      <c r="P334" t="s">
        <v>8273</v>
      </c>
      <c r="Q334" t="s">
        <v>8274</v>
      </c>
    </row>
    <row r="335" spans="1:17" x14ac:dyDescent="0.2">
      <c r="A335">
        <v>3595</v>
      </c>
      <c r="B335" t="s">
        <v>3594</v>
      </c>
      <c r="C335" t="s">
        <v>7705</v>
      </c>
      <c r="D335">
        <v>2600</v>
      </c>
      <c r="E335">
        <v>3081</v>
      </c>
      <c r="F335">
        <v>119</v>
      </c>
      <c r="G335">
        <v>49.69</v>
      </c>
      <c r="H335" t="s">
        <v>8218</v>
      </c>
      <c r="I335" t="s">
        <v>8223</v>
      </c>
      <c r="J335" t="s">
        <v>8245</v>
      </c>
      <c r="K335">
        <v>42076.290972222225</v>
      </c>
      <c r="L335">
        <v>42050.008368055554</v>
      </c>
      <c r="M335" t="b">
        <v>0</v>
      </c>
      <c r="N335">
        <v>62</v>
      </c>
      <c r="O335" t="b">
        <v>1</v>
      </c>
      <c r="P335" t="s">
        <v>8273</v>
      </c>
      <c r="Q335" t="s">
        <v>8274</v>
      </c>
    </row>
    <row r="336" spans="1:17" x14ac:dyDescent="0.2">
      <c r="A336">
        <v>3597</v>
      </c>
      <c r="B336" t="s">
        <v>3596</v>
      </c>
      <c r="C336" t="s">
        <v>7707</v>
      </c>
      <c r="D336">
        <v>2500</v>
      </c>
      <c r="E336">
        <v>2565</v>
      </c>
      <c r="F336">
        <v>103</v>
      </c>
      <c r="G336">
        <v>77.73</v>
      </c>
      <c r="H336" t="s">
        <v>8218</v>
      </c>
      <c r="I336" t="s">
        <v>8223</v>
      </c>
      <c r="J336" t="s">
        <v>8245</v>
      </c>
      <c r="K336">
        <v>42432.249305555553</v>
      </c>
      <c r="L336">
        <v>42417.585532407407</v>
      </c>
      <c r="M336" t="b">
        <v>0</v>
      </c>
      <c r="N336">
        <v>33</v>
      </c>
      <c r="O336" t="b">
        <v>1</v>
      </c>
      <c r="P336" t="s">
        <v>8273</v>
      </c>
      <c r="Q336" t="s">
        <v>8274</v>
      </c>
    </row>
    <row r="337" spans="1:17" x14ac:dyDescent="0.2">
      <c r="A337">
        <v>3598</v>
      </c>
      <c r="B337" t="s">
        <v>3597</v>
      </c>
      <c r="C337" t="s">
        <v>7708</v>
      </c>
      <c r="D337">
        <v>1000</v>
      </c>
      <c r="E337">
        <v>1101</v>
      </c>
      <c r="F337">
        <v>110</v>
      </c>
      <c r="G337">
        <v>40.78</v>
      </c>
      <c r="H337" t="s">
        <v>8218</v>
      </c>
      <c r="I337" t="s">
        <v>8223</v>
      </c>
      <c r="J337" t="s">
        <v>8245</v>
      </c>
      <c r="K337">
        <v>41885.207638888889</v>
      </c>
      <c r="L337">
        <v>41866.79886574074</v>
      </c>
      <c r="M337" t="b">
        <v>0</v>
      </c>
      <c r="N337">
        <v>27</v>
      </c>
      <c r="O337" t="b">
        <v>1</v>
      </c>
      <c r="P337" t="s">
        <v>8273</v>
      </c>
      <c r="Q337" t="s">
        <v>8274</v>
      </c>
    </row>
    <row r="338" spans="1:17" x14ac:dyDescent="0.2">
      <c r="A338">
        <v>3599</v>
      </c>
      <c r="B338" t="s">
        <v>3598</v>
      </c>
      <c r="C338" t="s">
        <v>7709</v>
      </c>
      <c r="D338">
        <v>500</v>
      </c>
      <c r="E338">
        <v>1010</v>
      </c>
      <c r="F338">
        <v>202</v>
      </c>
      <c r="G338">
        <v>59.41</v>
      </c>
      <c r="H338" t="s">
        <v>8218</v>
      </c>
      <c r="I338" t="s">
        <v>8223</v>
      </c>
      <c r="J338" t="s">
        <v>8245</v>
      </c>
      <c r="K338">
        <v>42246</v>
      </c>
      <c r="L338">
        <v>42220.794872685183</v>
      </c>
      <c r="M338" t="b">
        <v>0</v>
      </c>
      <c r="N338">
        <v>17</v>
      </c>
      <c r="O338" t="b">
        <v>1</v>
      </c>
      <c r="P338" t="s">
        <v>8273</v>
      </c>
      <c r="Q338" t="s">
        <v>8274</v>
      </c>
    </row>
    <row r="339" spans="1:17" x14ac:dyDescent="0.2">
      <c r="A339">
        <v>3600</v>
      </c>
      <c r="B339" t="s">
        <v>3599</v>
      </c>
      <c r="C339" t="s">
        <v>7710</v>
      </c>
      <c r="D339">
        <v>10</v>
      </c>
      <c r="E339">
        <v>13</v>
      </c>
      <c r="F339">
        <v>130</v>
      </c>
      <c r="G339">
        <v>3.25</v>
      </c>
      <c r="H339" t="s">
        <v>8218</v>
      </c>
      <c r="I339" t="s">
        <v>8223</v>
      </c>
      <c r="J339" t="s">
        <v>8245</v>
      </c>
      <c r="K339">
        <v>42656.849120370367</v>
      </c>
      <c r="L339">
        <v>42628.849120370367</v>
      </c>
      <c r="M339" t="b">
        <v>0</v>
      </c>
      <c r="N339">
        <v>4</v>
      </c>
      <c r="O339" t="b">
        <v>1</v>
      </c>
      <c r="P339" t="s">
        <v>8273</v>
      </c>
      <c r="Q339" t="s">
        <v>8274</v>
      </c>
    </row>
    <row r="340" spans="1:17" x14ac:dyDescent="0.2">
      <c r="A340">
        <v>3602</v>
      </c>
      <c r="B340" t="s">
        <v>3601</v>
      </c>
      <c r="C340" t="s">
        <v>7712</v>
      </c>
      <c r="D340">
        <v>4000</v>
      </c>
      <c r="E340">
        <v>4002</v>
      </c>
      <c r="F340">
        <v>100</v>
      </c>
      <c r="G340">
        <v>81.67</v>
      </c>
      <c r="H340" t="s">
        <v>8218</v>
      </c>
      <c r="I340" t="s">
        <v>8223</v>
      </c>
      <c r="J340" t="s">
        <v>8245</v>
      </c>
      <c r="K340">
        <v>42507.894432870373</v>
      </c>
      <c r="L340">
        <v>42447.894432870373</v>
      </c>
      <c r="M340" t="b">
        <v>0</v>
      </c>
      <c r="N340">
        <v>49</v>
      </c>
      <c r="O340" t="b">
        <v>1</v>
      </c>
      <c r="P340" t="s">
        <v>8273</v>
      </c>
      <c r="Q340" t="s">
        <v>8274</v>
      </c>
    </row>
    <row r="341" spans="1:17" x14ac:dyDescent="0.2">
      <c r="A341">
        <v>3603</v>
      </c>
      <c r="B341" t="s">
        <v>3602</v>
      </c>
      <c r="C341" t="s">
        <v>7713</v>
      </c>
      <c r="D341">
        <v>1500</v>
      </c>
      <c r="E341">
        <v>2560</v>
      </c>
      <c r="F341">
        <v>171</v>
      </c>
      <c r="G341">
        <v>44.91</v>
      </c>
      <c r="H341" t="s">
        <v>8218</v>
      </c>
      <c r="I341" t="s">
        <v>8223</v>
      </c>
      <c r="J341" t="s">
        <v>8245</v>
      </c>
      <c r="K341">
        <v>42313.906018518515</v>
      </c>
      <c r="L341">
        <v>42283.864351851851</v>
      </c>
      <c r="M341" t="b">
        <v>0</v>
      </c>
      <c r="N341">
        <v>57</v>
      </c>
      <c r="O341" t="b">
        <v>1</v>
      </c>
      <c r="P341" t="s">
        <v>8273</v>
      </c>
      <c r="Q341" t="s">
        <v>8274</v>
      </c>
    </row>
    <row r="342" spans="1:17" x14ac:dyDescent="0.2">
      <c r="A342">
        <v>3604</v>
      </c>
      <c r="B342" t="s">
        <v>3603</v>
      </c>
      <c r="C342" t="s">
        <v>7714</v>
      </c>
      <c r="D342">
        <v>3000</v>
      </c>
      <c r="E342">
        <v>3385</v>
      </c>
      <c r="F342">
        <v>113</v>
      </c>
      <c r="G342">
        <v>49.06</v>
      </c>
      <c r="H342" t="s">
        <v>8218</v>
      </c>
      <c r="I342" t="s">
        <v>8223</v>
      </c>
      <c r="J342" t="s">
        <v>8245</v>
      </c>
      <c r="K342">
        <v>42489.290972222225</v>
      </c>
      <c r="L342">
        <v>42483.015694444446</v>
      </c>
      <c r="M342" t="b">
        <v>0</v>
      </c>
      <c r="N342">
        <v>69</v>
      </c>
      <c r="O342" t="b">
        <v>1</v>
      </c>
      <c r="P342" t="s">
        <v>8273</v>
      </c>
      <c r="Q342" t="s">
        <v>8274</v>
      </c>
    </row>
    <row r="343" spans="1:17" x14ac:dyDescent="0.2">
      <c r="A343">
        <v>3613</v>
      </c>
      <c r="B343" t="s">
        <v>3612</v>
      </c>
      <c r="C343" t="s">
        <v>7723</v>
      </c>
      <c r="D343">
        <v>1250</v>
      </c>
      <c r="E343">
        <v>1250</v>
      </c>
      <c r="F343">
        <v>100</v>
      </c>
      <c r="G343">
        <v>62.5</v>
      </c>
      <c r="H343" t="s">
        <v>8218</v>
      </c>
      <c r="I343" t="s">
        <v>8223</v>
      </c>
      <c r="J343" t="s">
        <v>8245</v>
      </c>
      <c r="K343">
        <v>41818.58997685185</v>
      </c>
      <c r="L343">
        <v>41788.58997685185</v>
      </c>
      <c r="M343" t="b">
        <v>0</v>
      </c>
      <c r="N343">
        <v>20</v>
      </c>
      <c r="O343" t="b">
        <v>1</v>
      </c>
      <c r="P343" t="s">
        <v>8273</v>
      </c>
      <c r="Q343" t="s">
        <v>8274</v>
      </c>
    </row>
    <row r="344" spans="1:17" x14ac:dyDescent="0.2">
      <c r="A344">
        <v>3614</v>
      </c>
      <c r="B344" t="s">
        <v>3439</v>
      </c>
      <c r="C344" t="s">
        <v>7724</v>
      </c>
      <c r="D344">
        <v>2500</v>
      </c>
      <c r="E344">
        <v>2520</v>
      </c>
      <c r="F344">
        <v>101</v>
      </c>
      <c r="G344">
        <v>35.49</v>
      </c>
      <c r="H344" t="s">
        <v>8218</v>
      </c>
      <c r="I344" t="s">
        <v>8223</v>
      </c>
      <c r="J344" t="s">
        <v>8245</v>
      </c>
      <c r="K344">
        <v>42174.041851851849</v>
      </c>
      <c r="L344">
        <v>42144.041851851849</v>
      </c>
      <c r="M344" t="b">
        <v>0</v>
      </c>
      <c r="N344">
        <v>71</v>
      </c>
      <c r="O344" t="b">
        <v>1</v>
      </c>
      <c r="P344" t="s">
        <v>8273</v>
      </c>
      <c r="Q344" t="s">
        <v>8274</v>
      </c>
    </row>
    <row r="345" spans="1:17" x14ac:dyDescent="0.2">
      <c r="A345">
        <v>3619</v>
      </c>
      <c r="B345" t="s">
        <v>3617</v>
      </c>
      <c r="C345" t="s">
        <v>7729</v>
      </c>
      <c r="D345">
        <v>1000</v>
      </c>
      <c r="E345">
        <v>1130</v>
      </c>
      <c r="F345">
        <v>113</v>
      </c>
      <c r="G345">
        <v>66.47</v>
      </c>
      <c r="H345" t="s">
        <v>8218</v>
      </c>
      <c r="I345" t="s">
        <v>8223</v>
      </c>
      <c r="J345" t="s">
        <v>8245</v>
      </c>
      <c r="K345">
        <v>42693.916666666664</v>
      </c>
      <c r="L345">
        <v>42661.132245370369</v>
      </c>
      <c r="M345" t="b">
        <v>0</v>
      </c>
      <c r="N345">
        <v>17</v>
      </c>
      <c r="O345" t="b">
        <v>1</v>
      </c>
      <c r="P345" t="s">
        <v>8273</v>
      </c>
      <c r="Q345" t="s">
        <v>8274</v>
      </c>
    </row>
    <row r="346" spans="1:17" x14ac:dyDescent="0.2">
      <c r="A346">
        <v>3620</v>
      </c>
      <c r="B346" t="s">
        <v>3618</v>
      </c>
      <c r="C346" t="s">
        <v>7730</v>
      </c>
      <c r="D346">
        <v>10500</v>
      </c>
      <c r="E346">
        <v>11045</v>
      </c>
      <c r="F346">
        <v>105</v>
      </c>
      <c r="G346">
        <v>56.07</v>
      </c>
      <c r="H346" t="s">
        <v>8218</v>
      </c>
      <c r="I346" t="s">
        <v>8223</v>
      </c>
      <c r="J346" t="s">
        <v>8245</v>
      </c>
      <c r="K346">
        <v>42068.166666666664</v>
      </c>
      <c r="L346">
        <v>42037.938206018516</v>
      </c>
      <c r="M346" t="b">
        <v>0</v>
      </c>
      <c r="N346">
        <v>197</v>
      </c>
      <c r="O346" t="b">
        <v>1</v>
      </c>
      <c r="P346" t="s">
        <v>8273</v>
      </c>
      <c r="Q346" t="s">
        <v>8274</v>
      </c>
    </row>
    <row r="347" spans="1:17" x14ac:dyDescent="0.2">
      <c r="A347">
        <v>3621</v>
      </c>
      <c r="B347" t="s">
        <v>3619</v>
      </c>
      <c r="C347" t="s">
        <v>7731</v>
      </c>
      <c r="D347">
        <v>3000</v>
      </c>
      <c r="E347">
        <v>3292</v>
      </c>
      <c r="F347">
        <v>110</v>
      </c>
      <c r="G347">
        <v>47.03</v>
      </c>
      <c r="H347" t="s">
        <v>8218</v>
      </c>
      <c r="I347" t="s">
        <v>8223</v>
      </c>
      <c r="J347" t="s">
        <v>8245</v>
      </c>
      <c r="K347">
        <v>42643.875</v>
      </c>
      <c r="L347">
        <v>42619.935694444444</v>
      </c>
      <c r="M347" t="b">
        <v>0</v>
      </c>
      <c r="N347">
        <v>70</v>
      </c>
      <c r="O347" t="b">
        <v>1</v>
      </c>
      <c r="P347" t="s">
        <v>8273</v>
      </c>
      <c r="Q347" t="s">
        <v>8274</v>
      </c>
    </row>
    <row r="348" spans="1:17" x14ac:dyDescent="0.2">
      <c r="A348">
        <v>3622</v>
      </c>
      <c r="B348" t="s">
        <v>3620</v>
      </c>
      <c r="C348" t="s">
        <v>7732</v>
      </c>
      <c r="D348">
        <v>1000</v>
      </c>
      <c r="E348">
        <v>1000.99</v>
      </c>
      <c r="F348">
        <v>100</v>
      </c>
      <c r="G348">
        <v>47.67</v>
      </c>
      <c r="H348" t="s">
        <v>8218</v>
      </c>
      <c r="I348" t="s">
        <v>8223</v>
      </c>
      <c r="J348" t="s">
        <v>8245</v>
      </c>
      <c r="K348">
        <v>41910.140972222223</v>
      </c>
      <c r="L348">
        <v>41877.221886574072</v>
      </c>
      <c r="M348" t="b">
        <v>0</v>
      </c>
      <c r="N348">
        <v>21</v>
      </c>
      <c r="O348" t="b">
        <v>1</v>
      </c>
      <c r="P348" t="s">
        <v>8273</v>
      </c>
      <c r="Q348" t="s">
        <v>8274</v>
      </c>
    </row>
    <row r="349" spans="1:17" x14ac:dyDescent="0.2">
      <c r="A349">
        <v>3623</v>
      </c>
      <c r="B349" t="s">
        <v>3621</v>
      </c>
      <c r="C349" t="s">
        <v>7733</v>
      </c>
      <c r="D349">
        <v>2500</v>
      </c>
      <c r="E349">
        <v>3000</v>
      </c>
      <c r="F349">
        <v>120</v>
      </c>
      <c r="G349">
        <v>88.24</v>
      </c>
      <c r="H349" t="s">
        <v>8218</v>
      </c>
      <c r="I349" t="s">
        <v>8223</v>
      </c>
      <c r="J349" t="s">
        <v>8245</v>
      </c>
      <c r="K349">
        <v>41846.291666666664</v>
      </c>
      <c r="L349">
        <v>41828.736921296295</v>
      </c>
      <c r="M349" t="b">
        <v>0</v>
      </c>
      <c r="N349">
        <v>34</v>
      </c>
      <c r="O349" t="b">
        <v>1</v>
      </c>
      <c r="P349" t="s">
        <v>8273</v>
      </c>
      <c r="Q349" t="s">
        <v>8274</v>
      </c>
    </row>
    <row r="350" spans="1:17" x14ac:dyDescent="0.2">
      <c r="A350">
        <v>3624</v>
      </c>
      <c r="B350" t="s">
        <v>3622</v>
      </c>
      <c r="C350" t="s">
        <v>7734</v>
      </c>
      <c r="D350">
        <v>3000</v>
      </c>
      <c r="E350">
        <v>3148</v>
      </c>
      <c r="F350">
        <v>105</v>
      </c>
      <c r="G350">
        <v>80.72</v>
      </c>
      <c r="H350" t="s">
        <v>8218</v>
      </c>
      <c r="I350" t="s">
        <v>8223</v>
      </c>
      <c r="J350" t="s">
        <v>8245</v>
      </c>
      <c r="K350">
        <v>42605.774189814816</v>
      </c>
      <c r="L350">
        <v>42545.774189814816</v>
      </c>
      <c r="M350" t="b">
        <v>0</v>
      </c>
      <c r="N350">
        <v>39</v>
      </c>
      <c r="O350" t="b">
        <v>1</v>
      </c>
      <c r="P350" t="s">
        <v>8273</v>
      </c>
      <c r="Q350" t="s">
        <v>8274</v>
      </c>
    </row>
    <row r="351" spans="1:17" x14ac:dyDescent="0.2">
      <c r="A351">
        <v>3627</v>
      </c>
      <c r="B351" t="s">
        <v>3625</v>
      </c>
      <c r="C351" t="s">
        <v>7737</v>
      </c>
      <c r="D351">
        <v>2000</v>
      </c>
      <c r="E351">
        <v>2000</v>
      </c>
      <c r="F351">
        <v>100</v>
      </c>
      <c r="G351">
        <v>68.97</v>
      </c>
      <c r="H351" t="s">
        <v>8218</v>
      </c>
      <c r="I351" t="s">
        <v>8223</v>
      </c>
      <c r="J351" t="s">
        <v>8245</v>
      </c>
      <c r="K351">
        <v>42511.165972222225</v>
      </c>
      <c r="L351">
        <v>42460.741747685184</v>
      </c>
      <c r="M351" t="b">
        <v>0</v>
      </c>
      <c r="N351">
        <v>29</v>
      </c>
      <c r="O351" t="b">
        <v>1</v>
      </c>
      <c r="P351" t="s">
        <v>8273</v>
      </c>
      <c r="Q351" t="s">
        <v>8274</v>
      </c>
    </row>
    <row r="352" spans="1:17" x14ac:dyDescent="0.2">
      <c r="A352">
        <v>3648</v>
      </c>
      <c r="B352" t="s">
        <v>3646</v>
      </c>
      <c r="C352" t="s">
        <v>7758</v>
      </c>
      <c r="D352">
        <v>40000</v>
      </c>
      <c r="E352">
        <v>40153</v>
      </c>
      <c r="F352">
        <v>100</v>
      </c>
      <c r="G352">
        <v>550.04</v>
      </c>
      <c r="H352" t="s">
        <v>8218</v>
      </c>
      <c r="I352" t="s">
        <v>8223</v>
      </c>
      <c r="J352" t="s">
        <v>8245</v>
      </c>
      <c r="K352">
        <v>41917.292187500003</v>
      </c>
      <c r="L352">
        <v>41887.292187500003</v>
      </c>
      <c r="M352" t="b">
        <v>0</v>
      </c>
      <c r="N352">
        <v>73</v>
      </c>
      <c r="O352" t="b">
        <v>1</v>
      </c>
      <c r="P352" t="s">
        <v>8273</v>
      </c>
      <c r="Q352" t="s">
        <v>8274</v>
      </c>
    </row>
    <row r="353" spans="1:17" x14ac:dyDescent="0.2">
      <c r="A353">
        <v>3651</v>
      </c>
      <c r="B353" t="s">
        <v>3649</v>
      </c>
      <c r="C353" t="s">
        <v>7761</v>
      </c>
      <c r="D353">
        <v>500</v>
      </c>
      <c r="E353">
        <v>520</v>
      </c>
      <c r="F353">
        <v>104</v>
      </c>
      <c r="G353">
        <v>57.78</v>
      </c>
      <c r="H353" t="s">
        <v>8218</v>
      </c>
      <c r="I353" t="s">
        <v>8223</v>
      </c>
      <c r="J353" t="s">
        <v>8245</v>
      </c>
      <c r="K353">
        <v>41861.665972222225</v>
      </c>
      <c r="L353">
        <v>41828.646319444444</v>
      </c>
      <c r="M353" t="b">
        <v>0</v>
      </c>
      <c r="N353">
        <v>9</v>
      </c>
      <c r="O353" t="b">
        <v>1</v>
      </c>
      <c r="P353" t="s">
        <v>8273</v>
      </c>
      <c r="Q353" t="s">
        <v>8274</v>
      </c>
    </row>
    <row r="354" spans="1:17" x14ac:dyDescent="0.2">
      <c r="A354">
        <v>3655</v>
      </c>
      <c r="B354" t="s">
        <v>3652</v>
      </c>
      <c r="C354" t="s">
        <v>7765</v>
      </c>
      <c r="D354">
        <v>5000</v>
      </c>
      <c r="E354">
        <v>5813</v>
      </c>
      <c r="F354">
        <v>116</v>
      </c>
      <c r="G354">
        <v>73.58</v>
      </c>
      <c r="H354" t="s">
        <v>8218</v>
      </c>
      <c r="I354" t="s">
        <v>8223</v>
      </c>
      <c r="J354" t="s">
        <v>8245</v>
      </c>
      <c r="K354">
        <v>42203.290972222225</v>
      </c>
      <c r="L354">
        <v>42173.803217592591</v>
      </c>
      <c r="M354" t="b">
        <v>0</v>
      </c>
      <c r="N354">
        <v>79</v>
      </c>
      <c r="O354" t="b">
        <v>1</v>
      </c>
      <c r="P354" t="s">
        <v>8273</v>
      </c>
      <c r="Q354" t="s">
        <v>8274</v>
      </c>
    </row>
    <row r="355" spans="1:17" x14ac:dyDescent="0.2">
      <c r="A355">
        <v>3658</v>
      </c>
      <c r="B355" t="s">
        <v>3655</v>
      </c>
      <c r="C355" t="s">
        <v>7768</v>
      </c>
      <c r="D355">
        <v>1500</v>
      </c>
      <c r="E355">
        <v>1510</v>
      </c>
      <c r="F355">
        <v>101</v>
      </c>
      <c r="G355">
        <v>75.5</v>
      </c>
      <c r="H355" t="s">
        <v>8218</v>
      </c>
      <c r="I355" t="s">
        <v>8223</v>
      </c>
      <c r="J355" t="s">
        <v>8245</v>
      </c>
      <c r="K355">
        <v>41822.165972222225</v>
      </c>
      <c r="L355">
        <v>41775.858564814815</v>
      </c>
      <c r="M355" t="b">
        <v>0</v>
      </c>
      <c r="N355">
        <v>20</v>
      </c>
      <c r="O355" t="b">
        <v>1</v>
      </c>
      <c r="P355" t="s">
        <v>8273</v>
      </c>
      <c r="Q355" t="s">
        <v>8274</v>
      </c>
    </row>
    <row r="356" spans="1:17" x14ac:dyDescent="0.2">
      <c r="A356">
        <v>3659</v>
      </c>
      <c r="B356" t="s">
        <v>3656</v>
      </c>
      <c r="C356" t="s">
        <v>7769</v>
      </c>
      <c r="D356">
        <v>3000</v>
      </c>
      <c r="E356">
        <v>3061</v>
      </c>
      <c r="F356">
        <v>102</v>
      </c>
      <c r="G356">
        <v>235.46</v>
      </c>
      <c r="H356" t="s">
        <v>8218</v>
      </c>
      <c r="I356" t="s">
        <v>8223</v>
      </c>
      <c r="J356" t="s">
        <v>8245</v>
      </c>
      <c r="K356">
        <v>42082.61041666667</v>
      </c>
      <c r="L356">
        <v>42055.277199074073</v>
      </c>
      <c r="M356" t="b">
        <v>0</v>
      </c>
      <c r="N356">
        <v>13</v>
      </c>
      <c r="O356" t="b">
        <v>1</v>
      </c>
      <c r="P356" t="s">
        <v>8273</v>
      </c>
      <c r="Q356" t="s">
        <v>8274</v>
      </c>
    </row>
    <row r="357" spans="1:17" x14ac:dyDescent="0.2">
      <c r="A357">
        <v>3661</v>
      </c>
      <c r="B357" t="s">
        <v>3658</v>
      </c>
      <c r="C357" t="s">
        <v>7771</v>
      </c>
      <c r="D357">
        <v>3000</v>
      </c>
      <c r="E357">
        <v>3330</v>
      </c>
      <c r="F357">
        <v>111</v>
      </c>
      <c r="G357">
        <v>92.5</v>
      </c>
      <c r="H357" t="s">
        <v>8218</v>
      </c>
      <c r="I357" t="s">
        <v>8223</v>
      </c>
      <c r="J357" t="s">
        <v>8245</v>
      </c>
      <c r="K357">
        <v>42470.166666666664</v>
      </c>
      <c r="L357">
        <v>42447.896666666667</v>
      </c>
      <c r="M357" t="b">
        <v>0</v>
      </c>
      <c r="N357">
        <v>36</v>
      </c>
      <c r="O357" t="b">
        <v>1</v>
      </c>
      <c r="P357" t="s">
        <v>8273</v>
      </c>
      <c r="Q357" t="s">
        <v>8274</v>
      </c>
    </row>
    <row r="358" spans="1:17" x14ac:dyDescent="0.2">
      <c r="A358">
        <v>3664</v>
      </c>
      <c r="B358" t="s">
        <v>3661</v>
      </c>
      <c r="C358" t="s">
        <v>7774</v>
      </c>
      <c r="D358">
        <v>800</v>
      </c>
      <c r="E358">
        <v>875</v>
      </c>
      <c r="F358">
        <v>109</v>
      </c>
      <c r="G358">
        <v>46.05</v>
      </c>
      <c r="H358" t="s">
        <v>8218</v>
      </c>
      <c r="I358" t="s">
        <v>8223</v>
      </c>
      <c r="J358" t="s">
        <v>8245</v>
      </c>
      <c r="K358">
        <v>42537.248715277776</v>
      </c>
      <c r="L358">
        <v>42523.248715277776</v>
      </c>
      <c r="M358" t="b">
        <v>0</v>
      </c>
      <c r="N358">
        <v>19</v>
      </c>
      <c r="O358" t="b">
        <v>1</v>
      </c>
      <c r="P358" t="s">
        <v>8273</v>
      </c>
      <c r="Q358" t="s">
        <v>8274</v>
      </c>
    </row>
    <row r="359" spans="1:17" x14ac:dyDescent="0.2">
      <c r="A359">
        <v>3666</v>
      </c>
      <c r="B359" t="s">
        <v>3663</v>
      </c>
      <c r="C359" t="s">
        <v>7776</v>
      </c>
      <c r="D359">
        <v>1200</v>
      </c>
      <c r="E359">
        <v>1200</v>
      </c>
      <c r="F359">
        <v>100</v>
      </c>
      <c r="G359">
        <v>31.58</v>
      </c>
      <c r="H359" t="s">
        <v>8218</v>
      </c>
      <c r="I359" t="s">
        <v>8223</v>
      </c>
      <c r="J359" t="s">
        <v>8245</v>
      </c>
      <c r="K359">
        <v>41844.291666666664</v>
      </c>
      <c r="L359">
        <v>41822.90488425926</v>
      </c>
      <c r="M359" t="b">
        <v>0</v>
      </c>
      <c r="N359">
        <v>38</v>
      </c>
      <c r="O359" t="b">
        <v>1</v>
      </c>
      <c r="P359" t="s">
        <v>8273</v>
      </c>
      <c r="Q359" t="s">
        <v>8274</v>
      </c>
    </row>
    <row r="360" spans="1:17" x14ac:dyDescent="0.2">
      <c r="A360">
        <v>3668</v>
      </c>
      <c r="B360" t="s">
        <v>3665</v>
      </c>
      <c r="C360" t="s">
        <v>7778</v>
      </c>
      <c r="D360">
        <v>1000</v>
      </c>
      <c r="E360">
        <v>1035</v>
      </c>
      <c r="F360">
        <v>104</v>
      </c>
      <c r="G360">
        <v>36.96</v>
      </c>
      <c r="H360" t="s">
        <v>8218</v>
      </c>
      <c r="I360" t="s">
        <v>8223</v>
      </c>
      <c r="J360" t="s">
        <v>8245</v>
      </c>
      <c r="K360">
        <v>42208.772916666669</v>
      </c>
      <c r="L360">
        <v>42185.556157407409</v>
      </c>
      <c r="M360" t="b">
        <v>0</v>
      </c>
      <c r="N360">
        <v>28</v>
      </c>
      <c r="O360" t="b">
        <v>1</v>
      </c>
      <c r="P360" t="s">
        <v>8273</v>
      </c>
      <c r="Q360" t="s">
        <v>8274</v>
      </c>
    </row>
    <row r="361" spans="1:17" x14ac:dyDescent="0.2">
      <c r="A361">
        <v>3671</v>
      </c>
      <c r="B361" t="s">
        <v>3668</v>
      </c>
      <c r="C361" t="s">
        <v>7781</v>
      </c>
      <c r="D361">
        <v>3500</v>
      </c>
      <c r="E361">
        <v>3530</v>
      </c>
      <c r="F361">
        <v>101</v>
      </c>
      <c r="G361">
        <v>88.25</v>
      </c>
      <c r="H361" t="s">
        <v>8218</v>
      </c>
      <c r="I361" t="s">
        <v>8223</v>
      </c>
      <c r="J361" t="s">
        <v>8245</v>
      </c>
      <c r="K361">
        <v>41841.165972222225</v>
      </c>
      <c r="L361">
        <v>41820.62809027778</v>
      </c>
      <c r="M361" t="b">
        <v>0</v>
      </c>
      <c r="N361">
        <v>40</v>
      </c>
      <c r="O361" t="b">
        <v>1</v>
      </c>
      <c r="P361" t="s">
        <v>8273</v>
      </c>
      <c r="Q361" t="s">
        <v>8274</v>
      </c>
    </row>
    <row r="362" spans="1:17" x14ac:dyDescent="0.2">
      <c r="A362">
        <v>3676</v>
      </c>
      <c r="B362" t="s">
        <v>3673</v>
      </c>
      <c r="C362" t="s">
        <v>7786</v>
      </c>
      <c r="D362">
        <v>800</v>
      </c>
      <c r="E362">
        <v>1030</v>
      </c>
      <c r="F362">
        <v>129</v>
      </c>
      <c r="G362">
        <v>64.38</v>
      </c>
      <c r="H362" t="s">
        <v>8218</v>
      </c>
      <c r="I362" t="s">
        <v>8223</v>
      </c>
      <c r="J362" t="s">
        <v>8245</v>
      </c>
      <c r="K362">
        <v>41894.815787037034</v>
      </c>
      <c r="L362">
        <v>41876.815787037034</v>
      </c>
      <c r="M362" t="b">
        <v>0</v>
      </c>
      <c r="N362">
        <v>16</v>
      </c>
      <c r="O362" t="b">
        <v>1</v>
      </c>
      <c r="P362" t="s">
        <v>8273</v>
      </c>
      <c r="Q362" t="s">
        <v>8274</v>
      </c>
    </row>
    <row r="363" spans="1:17" x14ac:dyDescent="0.2">
      <c r="A363">
        <v>3677</v>
      </c>
      <c r="B363" t="s">
        <v>3674</v>
      </c>
      <c r="C363" t="s">
        <v>7787</v>
      </c>
      <c r="D363">
        <v>12000</v>
      </c>
      <c r="E363">
        <v>12348.5</v>
      </c>
      <c r="F363">
        <v>103</v>
      </c>
      <c r="G363">
        <v>62.05</v>
      </c>
      <c r="H363" t="s">
        <v>8218</v>
      </c>
      <c r="I363" t="s">
        <v>8223</v>
      </c>
      <c r="J363" t="s">
        <v>8245</v>
      </c>
      <c r="K363">
        <v>41823.165972222225</v>
      </c>
      <c r="L363">
        <v>41802.574282407404</v>
      </c>
      <c r="M363" t="b">
        <v>0</v>
      </c>
      <c r="N363">
        <v>199</v>
      </c>
      <c r="O363" t="b">
        <v>1</v>
      </c>
      <c r="P363" t="s">
        <v>8273</v>
      </c>
      <c r="Q363" t="s">
        <v>8274</v>
      </c>
    </row>
    <row r="364" spans="1:17" x14ac:dyDescent="0.2">
      <c r="A364">
        <v>3679</v>
      </c>
      <c r="B364" t="s">
        <v>3676</v>
      </c>
      <c r="C364" t="s">
        <v>7789</v>
      </c>
      <c r="D364">
        <v>2000</v>
      </c>
      <c r="E364">
        <v>2202</v>
      </c>
      <c r="F364">
        <v>110</v>
      </c>
      <c r="G364">
        <v>73.400000000000006</v>
      </c>
      <c r="H364" t="s">
        <v>8218</v>
      </c>
      <c r="I364" t="s">
        <v>8223</v>
      </c>
      <c r="J364" t="s">
        <v>8245</v>
      </c>
      <c r="K364">
        <v>41821.207638888889</v>
      </c>
      <c r="L364">
        <v>41786.761354166665</v>
      </c>
      <c r="M364" t="b">
        <v>0</v>
      </c>
      <c r="N364">
        <v>30</v>
      </c>
      <c r="O364" t="b">
        <v>1</v>
      </c>
      <c r="P364" t="s">
        <v>8273</v>
      </c>
      <c r="Q364" t="s">
        <v>8274</v>
      </c>
    </row>
    <row r="365" spans="1:17" x14ac:dyDescent="0.2">
      <c r="A365">
        <v>3680</v>
      </c>
      <c r="B365" t="s">
        <v>3677</v>
      </c>
      <c r="C365" t="s">
        <v>7790</v>
      </c>
      <c r="D365">
        <v>3000</v>
      </c>
      <c r="E365">
        <v>3383</v>
      </c>
      <c r="F365">
        <v>113</v>
      </c>
      <c r="G365">
        <v>99.5</v>
      </c>
      <c r="H365" t="s">
        <v>8218</v>
      </c>
      <c r="I365" t="s">
        <v>8223</v>
      </c>
      <c r="J365" t="s">
        <v>8245</v>
      </c>
      <c r="K365">
        <v>42648.454097222224</v>
      </c>
      <c r="L365">
        <v>42627.454097222224</v>
      </c>
      <c r="M365" t="b">
        <v>0</v>
      </c>
      <c r="N365">
        <v>34</v>
      </c>
      <c r="O365" t="b">
        <v>1</v>
      </c>
      <c r="P365" t="s">
        <v>8273</v>
      </c>
      <c r="Q365" t="s">
        <v>8274</v>
      </c>
    </row>
    <row r="366" spans="1:17" x14ac:dyDescent="0.2">
      <c r="A366">
        <v>3681</v>
      </c>
      <c r="B366" t="s">
        <v>3678</v>
      </c>
      <c r="C366" t="s">
        <v>7791</v>
      </c>
      <c r="D366">
        <v>1000</v>
      </c>
      <c r="E366">
        <v>1119</v>
      </c>
      <c r="F366">
        <v>112</v>
      </c>
      <c r="G366">
        <v>62.17</v>
      </c>
      <c r="H366" t="s">
        <v>8218</v>
      </c>
      <c r="I366" t="s">
        <v>8223</v>
      </c>
      <c r="J366" t="s">
        <v>8245</v>
      </c>
      <c r="K366">
        <v>42384.651504629626</v>
      </c>
      <c r="L366">
        <v>42374.651504629626</v>
      </c>
      <c r="M366" t="b">
        <v>0</v>
      </c>
      <c r="N366">
        <v>18</v>
      </c>
      <c r="O366" t="b">
        <v>1</v>
      </c>
      <c r="P366" t="s">
        <v>8273</v>
      </c>
      <c r="Q366" t="s">
        <v>8274</v>
      </c>
    </row>
    <row r="367" spans="1:17" x14ac:dyDescent="0.2">
      <c r="A367">
        <v>3682</v>
      </c>
      <c r="B367" t="s">
        <v>3679</v>
      </c>
      <c r="C367" t="s">
        <v>7792</v>
      </c>
      <c r="D367">
        <v>3000</v>
      </c>
      <c r="E367">
        <v>4176</v>
      </c>
      <c r="F367">
        <v>139</v>
      </c>
      <c r="G367">
        <v>62.33</v>
      </c>
      <c r="H367" t="s">
        <v>8218</v>
      </c>
      <c r="I367" t="s">
        <v>8223</v>
      </c>
      <c r="J367" t="s">
        <v>8245</v>
      </c>
      <c r="K367">
        <v>41806.290972222225</v>
      </c>
      <c r="L367">
        <v>41772.685393518521</v>
      </c>
      <c r="M367" t="b">
        <v>0</v>
      </c>
      <c r="N367">
        <v>67</v>
      </c>
      <c r="O367" t="b">
        <v>1</v>
      </c>
      <c r="P367" t="s">
        <v>8273</v>
      </c>
      <c r="Q367" t="s">
        <v>8274</v>
      </c>
    </row>
    <row r="368" spans="1:17" x14ac:dyDescent="0.2">
      <c r="A368">
        <v>3683</v>
      </c>
      <c r="B368" t="s">
        <v>3680</v>
      </c>
      <c r="C368" t="s">
        <v>7793</v>
      </c>
      <c r="D368">
        <v>3500</v>
      </c>
      <c r="E368">
        <v>3880</v>
      </c>
      <c r="F368">
        <v>111</v>
      </c>
      <c r="G368">
        <v>58.79</v>
      </c>
      <c r="H368" t="s">
        <v>8218</v>
      </c>
      <c r="I368" t="s">
        <v>8223</v>
      </c>
      <c r="J368" t="s">
        <v>8245</v>
      </c>
      <c r="K368">
        <v>42663.116851851853</v>
      </c>
      <c r="L368">
        <v>42633.116851851853</v>
      </c>
      <c r="M368" t="b">
        <v>0</v>
      </c>
      <c r="N368">
        <v>66</v>
      </c>
      <c r="O368" t="b">
        <v>1</v>
      </c>
      <c r="P368" t="s">
        <v>8273</v>
      </c>
      <c r="Q368" t="s">
        <v>8274</v>
      </c>
    </row>
    <row r="369" spans="1:17" x14ac:dyDescent="0.2">
      <c r="A369">
        <v>3684</v>
      </c>
      <c r="B369" t="s">
        <v>3681</v>
      </c>
      <c r="C369" t="s">
        <v>7794</v>
      </c>
      <c r="D369">
        <v>750</v>
      </c>
      <c r="E369">
        <v>1043</v>
      </c>
      <c r="F369">
        <v>139</v>
      </c>
      <c r="G369">
        <v>45.35</v>
      </c>
      <c r="H369" t="s">
        <v>8218</v>
      </c>
      <c r="I369" t="s">
        <v>8223</v>
      </c>
      <c r="J369" t="s">
        <v>8245</v>
      </c>
      <c r="K369">
        <v>42249.180393518516</v>
      </c>
      <c r="L369">
        <v>42219.180393518516</v>
      </c>
      <c r="M369" t="b">
        <v>0</v>
      </c>
      <c r="N369">
        <v>23</v>
      </c>
      <c r="O369" t="b">
        <v>1</v>
      </c>
      <c r="P369" t="s">
        <v>8273</v>
      </c>
      <c r="Q369" t="s">
        <v>8274</v>
      </c>
    </row>
    <row r="370" spans="1:17" x14ac:dyDescent="0.2">
      <c r="A370">
        <v>3685</v>
      </c>
      <c r="B370" t="s">
        <v>3682</v>
      </c>
      <c r="C370" t="s">
        <v>7795</v>
      </c>
      <c r="D370">
        <v>5000</v>
      </c>
      <c r="E370">
        <v>5285</v>
      </c>
      <c r="F370">
        <v>106</v>
      </c>
      <c r="G370">
        <v>41.94</v>
      </c>
      <c r="H370" t="s">
        <v>8218</v>
      </c>
      <c r="I370" t="s">
        <v>8223</v>
      </c>
      <c r="J370" t="s">
        <v>8245</v>
      </c>
      <c r="K370">
        <v>41778.875</v>
      </c>
      <c r="L370">
        <v>41753.593275462961</v>
      </c>
      <c r="M370" t="b">
        <v>0</v>
      </c>
      <c r="N370">
        <v>126</v>
      </c>
      <c r="O370" t="b">
        <v>1</v>
      </c>
      <c r="P370" t="s">
        <v>8273</v>
      </c>
      <c r="Q370" t="s">
        <v>8274</v>
      </c>
    </row>
    <row r="371" spans="1:17" x14ac:dyDescent="0.2">
      <c r="A371">
        <v>3686</v>
      </c>
      <c r="B371" t="s">
        <v>3683</v>
      </c>
      <c r="C371" t="s">
        <v>7796</v>
      </c>
      <c r="D371">
        <v>350</v>
      </c>
      <c r="E371">
        <v>355</v>
      </c>
      <c r="F371">
        <v>101</v>
      </c>
      <c r="G371">
        <v>59.17</v>
      </c>
      <c r="H371" t="s">
        <v>8218</v>
      </c>
      <c r="I371" t="s">
        <v>8223</v>
      </c>
      <c r="J371" t="s">
        <v>8245</v>
      </c>
      <c r="K371">
        <v>42245.165972222225</v>
      </c>
      <c r="L371">
        <v>42230.662731481483</v>
      </c>
      <c r="M371" t="b">
        <v>0</v>
      </c>
      <c r="N371">
        <v>6</v>
      </c>
      <c r="O371" t="b">
        <v>1</v>
      </c>
      <c r="P371" t="s">
        <v>8273</v>
      </c>
      <c r="Q371" t="s">
        <v>8274</v>
      </c>
    </row>
    <row r="372" spans="1:17" x14ac:dyDescent="0.2">
      <c r="A372">
        <v>3687</v>
      </c>
      <c r="B372" t="s">
        <v>3684</v>
      </c>
      <c r="C372" t="s">
        <v>7797</v>
      </c>
      <c r="D372">
        <v>5000</v>
      </c>
      <c r="E372">
        <v>5012.25</v>
      </c>
      <c r="F372">
        <v>100</v>
      </c>
      <c r="G372">
        <v>200.49</v>
      </c>
      <c r="H372" t="s">
        <v>8218</v>
      </c>
      <c r="I372" t="s">
        <v>8223</v>
      </c>
      <c r="J372" t="s">
        <v>8245</v>
      </c>
      <c r="K372">
        <v>41817.218229166669</v>
      </c>
      <c r="L372">
        <v>41787.218229166669</v>
      </c>
      <c r="M372" t="b">
        <v>0</v>
      </c>
      <c r="N372">
        <v>25</v>
      </c>
      <c r="O372" t="b">
        <v>1</v>
      </c>
      <c r="P372" t="s">
        <v>8273</v>
      </c>
      <c r="Q372" t="s">
        <v>8274</v>
      </c>
    </row>
    <row r="373" spans="1:17" x14ac:dyDescent="0.2">
      <c r="A373">
        <v>3689</v>
      </c>
      <c r="B373" t="s">
        <v>3686</v>
      </c>
      <c r="C373" t="s">
        <v>7799</v>
      </c>
      <c r="D373">
        <v>3000</v>
      </c>
      <c r="E373">
        <v>3550</v>
      </c>
      <c r="F373">
        <v>118</v>
      </c>
      <c r="G373">
        <v>57.26</v>
      </c>
      <c r="H373" t="s">
        <v>8218</v>
      </c>
      <c r="I373" t="s">
        <v>8223</v>
      </c>
      <c r="J373" t="s">
        <v>8245</v>
      </c>
      <c r="K373">
        <v>42176.934027777781</v>
      </c>
      <c r="L373">
        <v>42147.826840277776</v>
      </c>
      <c r="M373" t="b">
        <v>0</v>
      </c>
      <c r="N373">
        <v>62</v>
      </c>
      <c r="O373" t="b">
        <v>1</v>
      </c>
      <c r="P373" t="s">
        <v>8273</v>
      </c>
      <c r="Q373" t="s">
        <v>8274</v>
      </c>
    </row>
    <row r="374" spans="1:17" x14ac:dyDescent="0.2">
      <c r="A374">
        <v>3690</v>
      </c>
      <c r="B374" t="s">
        <v>3687</v>
      </c>
      <c r="C374" t="s">
        <v>7800</v>
      </c>
      <c r="D374">
        <v>1500</v>
      </c>
      <c r="E374">
        <v>1800</v>
      </c>
      <c r="F374">
        <v>120</v>
      </c>
      <c r="G374">
        <v>58.06</v>
      </c>
      <c r="H374" t="s">
        <v>8218</v>
      </c>
      <c r="I374" t="s">
        <v>8223</v>
      </c>
      <c r="J374" t="s">
        <v>8245</v>
      </c>
      <c r="K374">
        <v>41970.639849537038</v>
      </c>
      <c r="L374">
        <v>41940.598182870373</v>
      </c>
      <c r="M374" t="b">
        <v>0</v>
      </c>
      <c r="N374">
        <v>31</v>
      </c>
      <c r="O374" t="b">
        <v>1</v>
      </c>
      <c r="P374" t="s">
        <v>8273</v>
      </c>
      <c r="Q374" t="s">
        <v>8274</v>
      </c>
    </row>
    <row r="375" spans="1:17" x14ac:dyDescent="0.2">
      <c r="A375">
        <v>3691</v>
      </c>
      <c r="B375" t="s">
        <v>3688</v>
      </c>
      <c r="C375" t="s">
        <v>7801</v>
      </c>
      <c r="D375">
        <v>40000</v>
      </c>
      <c r="E375">
        <v>51184</v>
      </c>
      <c r="F375">
        <v>128</v>
      </c>
      <c r="G375">
        <v>186.8</v>
      </c>
      <c r="H375" t="s">
        <v>8218</v>
      </c>
      <c r="I375" t="s">
        <v>8223</v>
      </c>
      <c r="J375" t="s">
        <v>8245</v>
      </c>
      <c r="K375">
        <v>42065.207638888889</v>
      </c>
      <c r="L375">
        <v>42020.700567129628</v>
      </c>
      <c r="M375" t="b">
        <v>0</v>
      </c>
      <c r="N375">
        <v>274</v>
      </c>
      <c r="O375" t="b">
        <v>1</v>
      </c>
      <c r="P375" t="s">
        <v>8273</v>
      </c>
      <c r="Q375" t="s">
        <v>8274</v>
      </c>
    </row>
    <row r="376" spans="1:17" x14ac:dyDescent="0.2">
      <c r="A376">
        <v>3692</v>
      </c>
      <c r="B376" t="s">
        <v>3689</v>
      </c>
      <c r="C376" t="s">
        <v>7802</v>
      </c>
      <c r="D376">
        <v>1000</v>
      </c>
      <c r="E376">
        <v>1260</v>
      </c>
      <c r="F376">
        <v>126</v>
      </c>
      <c r="G376">
        <v>74.12</v>
      </c>
      <c r="H376" t="s">
        <v>8218</v>
      </c>
      <c r="I376" t="s">
        <v>8223</v>
      </c>
      <c r="J376" t="s">
        <v>8245</v>
      </c>
      <c r="K376">
        <v>41901</v>
      </c>
      <c r="L376">
        <v>41891.96503472222</v>
      </c>
      <c r="M376" t="b">
        <v>0</v>
      </c>
      <c r="N376">
        <v>17</v>
      </c>
      <c r="O376" t="b">
        <v>1</v>
      </c>
      <c r="P376" t="s">
        <v>8273</v>
      </c>
      <c r="Q376" t="s">
        <v>8274</v>
      </c>
    </row>
    <row r="377" spans="1:17" x14ac:dyDescent="0.2">
      <c r="A377">
        <v>3694</v>
      </c>
      <c r="B377" t="s">
        <v>3691</v>
      </c>
      <c r="C377" t="s">
        <v>7804</v>
      </c>
      <c r="D377">
        <v>3500</v>
      </c>
      <c r="E377">
        <v>3760</v>
      </c>
      <c r="F377">
        <v>107</v>
      </c>
      <c r="G377">
        <v>62.67</v>
      </c>
      <c r="H377" t="s">
        <v>8218</v>
      </c>
      <c r="I377" t="s">
        <v>8223</v>
      </c>
      <c r="J377" t="s">
        <v>8245</v>
      </c>
      <c r="K377">
        <v>42527.083333333336</v>
      </c>
      <c r="L377">
        <v>42490.133877314816</v>
      </c>
      <c r="M377" t="b">
        <v>0</v>
      </c>
      <c r="N377">
        <v>60</v>
      </c>
      <c r="O377" t="b">
        <v>1</v>
      </c>
      <c r="P377" t="s">
        <v>8273</v>
      </c>
      <c r="Q377" t="s">
        <v>8274</v>
      </c>
    </row>
    <row r="378" spans="1:17" x14ac:dyDescent="0.2">
      <c r="A378">
        <v>3695</v>
      </c>
      <c r="B378" t="s">
        <v>3692</v>
      </c>
      <c r="C378" t="s">
        <v>7805</v>
      </c>
      <c r="D378">
        <v>4000</v>
      </c>
      <c r="E378">
        <v>4005</v>
      </c>
      <c r="F378">
        <v>100</v>
      </c>
      <c r="G378">
        <v>121.36</v>
      </c>
      <c r="H378" t="s">
        <v>8218</v>
      </c>
      <c r="I378" t="s">
        <v>8223</v>
      </c>
      <c r="J378" t="s">
        <v>8245</v>
      </c>
      <c r="K378">
        <v>42015.870486111111</v>
      </c>
      <c r="L378">
        <v>41995.870486111111</v>
      </c>
      <c r="M378" t="b">
        <v>0</v>
      </c>
      <c r="N378">
        <v>33</v>
      </c>
      <c r="O378" t="b">
        <v>1</v>
      </c>
      <c r="P378" t="s">
        <v>8273</v>
      </c>
      <c r="Q378" t="s">
        <v>8274</v>
      </c>
    </row>
    <row r="379" spans="1:17" x14ac:dyDescent="0.2">
      <c r="A379">
        <v>3698</v>
      </c>
      <c r="B379" t="s">
        <v>3695</v>
      </c>
      <c r="C379" t="s">
        <v>7808</v>
      </c>
      <c r="D379">
        <v>5000</v>
      </c>
      <c r="E379">
        <v>5526</v>
      </c>
      <c r="F379">
        <v>111</v>
      </c>
      <c r="G379">
        <v>40.630000000000003</v>
      </c>
      <c r="H379" t="s">
        <v>8218</v>
      </c>
      <c r="I379" t="s">
        <v>8223</v>
      </c>
      <c r="J379" t="s">
        <v>8245</v>
      </c>
      <c r="K379">
        <v>42431.806562500002</v>
      </c>
      <c r="L379">
        <v>42401.806562500002</v>
      </c>
      <c r="M379" t="b">
        <v>0</v>
      </c>
      <c r="N379">
        <v>136</v>
      </c>
      <c r="O379" t="b">
        <v>1</v>
      </c>
      <c r="P379" t="s">
        <v>8273</v>
      </c>
      <c r="Q379" t="s">
        <v>8274</v>
      </c>
    </row>
    <row r="380" spans="1:17" x14ac:dyDescent="0.2">
      <c r="A380">
        <v>3699</v>
      </c>
      <c r="B380" t="s">
        <v>3696</v>
      </c>
      <c r="C380" t="s">
        <v>7809</v>
      </c>
      <c r="D380">
        <v>2500</v>
      </c>
      <c r="E380">
        <v>2520</v>
      </c>
      <c r="F380">
        <v>101</v>
      </c>
      <c r="G380">
        <v>63</v>
      </c>
      <c r="H380" t="s">
        <v>8218</v>
      </c>
      <c r="I380" t="s">
        <v>8223</v>
      </c>
      <c r="J380" t="s">
        <v>8245</v>
      </c>
      <c r="K380">
        <v>41927.602037037039</v>
      </c>
      <c r="L380">
        <v>41897.602037037039</v>
      </c>
      <c r="M380" t="b">
        <v>0</v>
      </c>
      <c r="N380">
        <v>40</v>
      </c>
      <c r="O380" t="b">
        <v>1</v>
      </c>
      <c r="P380" t="s">
        <v>8273</v>
      </c>
      <c r="Q380" t="s">
        <v>8274</v>
      </c>
    </row>
    <row r="381" spans="1:17" x14ac:dyDescent="0.2">
      <c r="A381">
        <v>3700</v>
      </c>
      <c r="B381" t="s">
        <v>3697</v>
      </c>
      <c r="C381" t="s">
        <v>7810</v>
      </c>
      <c r="D381">
        <v>500</v>
      </c>
      <c r="E381">
        <v>606</v>
      </c>
      <c r="F381">
        <v>121</v>
      </c>
      <c r="G381">
        <v>33.67</v>
      </c>
      <c r="H381" t="s">
        <v>8218</v>
      </c>
      <c r="I381" t="s">
        <v>8223</v>
      </c>
      <c r="J381" t="s">
        <v>8245</v>
      </c>
      <c r="K381">
        <v>41912.666666666664</v>
      </c>
      <c r="L381">
        <v>41882.585648148146</v>
      </c>
      <c r="M381" t="b">
        <v>0</v>
      </c>
      <c r="N381">
        <v>18</v>
      </c>
      <c r="O381" t="b">
        <v>1</v>
      </c>
      <c r="P381" t="s">
        <v>8273</v>
      </c>
      <c r="Q381" t="s">
        <v>8274</v>
      </c>
    </row>
    <row r="382" spans="1:17" x14ac:dyDescent="0.2">
      <c r="A382">
        <v>3703</v>
      </c>
      <c r="B382" t="s">
        <v>3700</v>
      </c>
      <c r="C382" t="s">
        <v>7813</v>
      </c>
      <c r="D382">
        <v>1050</v>
      </c>
      <c r="E382">
        <v>1296</v>
      </c>
      <c r="F382">
        <v>123</v>
      </c>
      <c r="G382">
        <v>43.2</v>
      </c>
      <c r="H382" t="s">
        <v>8218</v>
      </c>
      <c r="I382" t="s">
        <v>8223</v>
      </c>
      <c r="J382" t="s">
        <v>8245</v>
      </c>
      <c r="K382">
        <v>42595.290972222225</v>
      </c>
      <c r="L382">
        <v>42556.504490740743</v>
      </c>
      <c r="M382" t="b">
        <v>0</v>
      </c>
      <c r="N382">
        <v>30</v>
      </c>
      <c r="O382" t="b">
        <v>1</v>
      </c>
      <c r="P382" t="s">
        <v>8273</v>
      </c>
      <c r="Q382" t="s">
        <v>8274</v>
      </c>
    </row>
    <row r="383" spans="1:17" x14ac:dyDescent="0.2">
      <c r="A383">
        <v>3705</v>
      </c>
      <c r="B383" t="s">
        <v>3702</v>
      </c>
      <c r="C383" t="s">
        <v>7815</v>
      </c>
      <c r="D383">
        <v>2827</v>
      </c>
      <c r="E383">
        <v>2925</v>
      </c>
      <c r="F383">
        <v>103</v>
      </c>
      <c r="G383">
        <v>83.57</v>
      </c>
      <c r="H383" t="s">
        <v>8218</v>
      </c>
      <c r="I383" t="s">
        <v>8223</v>
      </c>
      <c r="J383" t="s">
        <v>8245</v>
      </c>
      <c r="K383">
        <v>41813.75</v>
      </c>
      <c r="L383">
        <v>41792.542986111112</v>
      </c>
      <c r="M383" t="b">
        <v>0</v>
      </c>
      <c r="N383">
        <v>35</v>
      </c>
      <c r="O383" t="b">
        <v>1</v>
      </c>
      <c r="P383" t="s">
        <v>8273</v>
      </c>
      <c r="Q383" t="s">
        <v>8274</v>
      </c>
    </row>
    <row r="384" spans="1:17" x14ac:dyDescent="0.2">
      <c r="A384">
        <v>3706</v>
      </c>
      <c r="B384" t="s">
        <v>3703</v>
      </c>
      <c r="C384" t="s">
        <v>7816</v>
      </c>
      <c r="D384">
        <v>1500</v>
      </c>
      <c r="E384">
        <v>1820</v>
      </c>
      <c r="F384">
        <v>121</v>
      </c>
      <c r="G384">
        <v>140</v>
      </c>
      <c r="H384" t="s">
        <v>8218</v>
      </c>
      <c r="I384" t="s">
        <v>8223</v>
      </c>
      <c r="J384" t="s">
        <v>8245</v>
      </c>
      <c r="K384">
        <v>41894.913761574076</v>
      </c>
      <c r="L384">
        <v>41879.913761574076</v>
      </c>
      <c r="M384" t="b">
        <v>0</v>
      </c>
      <c r="N384">
        <v>13</v>
      </c>
      <c r="O384" t="b">
        <v>1</v>
      </c>
      <c r="P384" t="s">
        <v>8273</v>
      </c>
      <c r="Q384" t="s">
        <v>8274</v>
      </c>
    </row>
    <row r="385" spans="1:17" x14ac:dyDescent="0.2">
      <c r="A385">
        <v>3707</v>
      </c>
      <c r="B385" t="s">
        <v>3704</v>
      </c>
      <c r="C385" t="s">
        <v>7817</v>
      </c>
      <c r="D385">
        <v>1000</v>
      </c>
      <c r="E385">
        <v>1860</v>
      </c>
      <c r="F385">
        <v>186</v>
      </c>
      <c r="G385">
        <v>80.87</v>
      </c>
      <c r="H385" t="s">
        <v>8218</v>
      </c>
      <c r="I385" t="s">
        <v>8223</v>
      </c>
      <c r="J385" t="s">
        <v>8245</v>
      </c>
      <c r="K385">
        <v>42573.226388888892</v>
      </c>
      <c r="L385">
        <v>42552.048356481479</v>
      </c>
      <c r="M385" t="b">
        <v>0</v>
      </c>
      <c r="N385">
        <v>23</v>
      </c>
      <c r="O385" t="b">
        <v>1</v>
      </c>
      <c r="P385" t="s">
        <v>8273</v>
      </c>
      <c r="Q385" t="s">
        <v>8274</v>
      </c>
    </row>
    <row r="386" spans="1:17" x14ac:dyDescent="0.2">
      <c r="A386">
        <v>3708</v>
      </c>
      <c r="B386" t="s">
        <v>3705</v>
      </c>
      <c r="C386" t="s">
        <v>7818</v>
      </c>
      <c r="D386">
        <v>700</v>
      </c>
      <c r="E386">
        <v>2100</v>
      </c>
      <c r="F386">
        <v>300</v>
      </c>
      <c r="G386">
        <v>53.85</v>
      </c>
      <c r="H386" t="s">
        <v>8218</v>
      </c>
      <c r="I386" t="s">
        <v>8223</v>
      </c>
      <c r="J386" t="s">
        <v>8245</v>
      </c>
      <c r="K386">
        <v>41824.142199074071</v>
      </c>
      <c r="L386">
        <v>41810.142199074071</v>
      </c>
      <c r="M386" t="b">
        <v>0</v>
      </c>
      <c r="N386">
        <v>39</v>
      </c>
      <c r="O386" t="b">
        <v>1</v>
      </c>
      <c r="P386" t="s">
        <v>8273</v>
      </c>
      <c r="Q386" t="s">
        <v>8274</v>
      </c>
    </row>
    <row r="387" spans="1:17" x14ac:dyDescent="0.2">
      <c r="A387">
        <v>3710</v>
      </c>
      <c r="B387" t="s">
        <v>3707</v>
      </c>
      <c r="C387" t="s">
        <v>7820</v>
      </c>
      <c r="D387">
        <v>1300</v>
      </c>
      <c r="E387">
        <v>1835</v>
      </c>
      <c r="F387">
        <v>141</v>
      </c>
      <c r="G387">
        <v>67.959999999999994</v>
      </c>
      <c r="H387" t="s">
        <v>8218</v>
      </c>
      <c r="I387" t="s">
        <v>8223</v>
      </c>
      <c r="J387" t="s">
        <v>8245</v>
      </c>
      <c r="K387">
        <v>42097.576249999998</v>
      </c>
      <c r="L387">
        <v>42072.576249999998</v>
      </c>
      <c r="M387" t="b">
        <v>0</v>
      </c>
      <c r="N387">
        <v>27</v>
      </c>
      <c r="O387" t="b">
        <v>1</v>
      </c>
      <c r="P387" t="s">
        <v>8273</v>
      </c>
      <c r="Q387" t="s">
        <v>8274</v>
      </c>
    </row>
    <row r="388" spans="1:17" x14ac:dyDescent="0.2">
      <c r="A388">
        <v>3711</v>
      </c>
      <c r="B388" t="s">
        <v>3708</v>
      </c>
      <c r="C388" t="s">
        <v>7821</v>
      </c>
      <c r="D388">
        <v>500</v>
      </c>
      <c r="E388">
        <v>570</v>
      </c>
      <c r="F388">
        <v>114</v>
      </c>
      <c r="G388">
        <v>27.14</v>
      </c>
      <c r="H388" t="s">
        <v>8218</v>
      </c>
      <c r="I388" t="s">
        <v>8223</v>
      </c>
      <c r="J388" t="s">
        <v>8245</v>
      </c>
      <c r="K388">
        <v>41805.666666666664</v>
      </c>
      <c r="L388">
        <v>41779.724224537036</v>
      </c>
      <c r="M388" t="b">
        <v>0</v>
      </c>
      <c r="N388">
        <v>21</v>
      </c>
      <c r="O388" t="b">
        <v>1</v>
      </c>
      <c r="P388" t="s">
        <v>8273</v>
      </c>
      <c r="Q388" t="s">
        <v>8274</v>
      </c>
    </row>
    <row r="389" spans="1:17" x14ac:dyDescent="0.2">
      <c r="A389">
        <v>3712</v>
      </c>
      <c r="B389" t="s">
        <v>3709</v>
      </c>
      <c r="C389" t="s">
        <v>7822</v>
      </c>
      <c r="D389">
        <v>7500</v>
      </c>
      <c r="E389">
        <v>11530</v>
      </c>
      <c r="F389">
        <v>154</v>
      </c>
      <c r="G389">
        <v>110.87</v>
      </c>
      <c r="H389" t="s">
        <v>8218</v>
      </c>
      <c r="I389" t="s">
        <v>8223</v>
      </c>
      <c r="J389" t="s">
        <v>8245</v>
      </c>
      <c r="K389">
        <v>42155.290972222225</v>
      </c>
      <c r="L389">
        <v>42134.172071759262</v>
      </c>
      <c r="M389" t="b">
        <v>0</v>
      </c>
      <c r="N389">
        <v>104</v>
      </c>
      <c r="O389" t="b">
        <v>1</v>
      </c>
      <c r="P389" t="s">
        <v>8273</v>
      </c>
      <c r="Q389" t="s">
        <v>8274</v>
      </c>
    </row>
    <row r="390" spans="1:17" x14ac:dyDescent="0.2">
      <c r="A390">
        <v>3713</v>
      </c>
      <c r="B390" t="s">
        <v>3710</v>
      </c>
      <c r="C390" t="s">
        <v>7823</v>
      </c>
      <c r="D390">
        <v>2000</v>
      </c>
      <c r="E390">
        <v>2030</v>
      </c>
      <c r="F390">
        <v>102</v>
      </c>
      <c r="G390">
        <v>106.84</v>
      </c>
      <c r="H390" t="s">
        <v>8218</v>
      </c>
      <c r="I390" t="s">
        <v>8223</v>
      </c>
      <c r="J390" t="s">
        <v>8245</v>
      </c>
      <c r="K390">
        <v>42525.738032407404</v>
      </c>
      <c r="L390">
        <v>42505.738032407404</v>
      </c>
      <c r="M390" t="b">
        <v>0</v>
      </c>
      <c r="N390">
        <v>19</v>
      </c>
      <c r="O390" t="b">
        <v>1</v>
      </c>
      <c r="P390" t="s">
        <v>8273</v>
      </c>
      <c r="Q390" t="s">
        <v>8274</v>
      </c>
    </row>
    <row r="391" spans="1:17" x14ac:dyDescent="0.2">
      <c r="A391">
        <v>3714</v>
      </c>
      <c r="B391" t="s">
        <v>3711</v>
      </c>
      <c r="C391" t="s">
        <v>7824</v>
      </c>
      <c r="D391">
        <v>10000</v>
      </c>
      <c r="E391">
        <v>10235</v>
      </c>
      <c r="F391">
        <v>102</v>
      </c>
      <c r="G391">
        <v>105.52</v>
      </c>
      <c r="H391" t="s">
        <v>8218</v>
      </c>
      <c r="I391" t="s">
        <v>8223</v>
      </c>
      <c r="J391" t="s">
        <v>8245</v>
      </c>
      <c r="K391">
        <v>42150.165972222225</v>
      </c>
      <c r="L391">
        <v>42118.556331018517</v>
      </c>
      <c r="M391" t="b">
        <v>0</v>
      </c>
      <c r="N391">
        <v>97</v>
      </c>
      <c r="O391" t="b">
        <v>1</v>
      </c>
      <c r="P391" t="s">
        <v>8273</v>
      </c>
      <c r="Q391" t="s">
        <v>8274</v>
      </c>
    </row>
    <row r="392" spans="1:17" x14ac:dyDescent="0.2">
      <c r="A392">
        <v>3716</v>
      </c>
      <c r="B392" t="s">
        <v>3713</v>
      </c>
      <c r="C392" t="s">
        <v>7826</v>
      </c>
      <c r="D392">
        <v>800</v>
      </c>
      <c r="E392">
        <v>1246</v>
      </c>
      <c r="F392">
        <v>156</v>
      </c>
      <c r="G392">
        <v>51.92</v>
      </c>
      <c r="H392" t="s">
        <v>8218</v>
      </c>
      <c r="I392" t="s">
        <v>8223</v>
      </c>
      <c r="J392" t="s">
        <v>8245</v>
      </c>
      <c r="K392">
        <v>42390.887835648151</v>
      </c>
      <c r="L392">
        <v>42360.887835648151</v>
      </c>
      <c r="M392" t="b">
        <v>0</v>
      </c>
      <c r="N392">
        <v>24</v>
      </c>
      <c r="O392" t="b">
        <v>1</v>
      </c>
      <c r="P392" t="s">
        <v>8273</v>
      </c>
      <c r="Q392" t="s">
        <v>8274</v>
      </c>
    </row>
    <row r="393" spans="1:17" x14ac:dyDescent="0.2">
      <c r="A393">
        <v>3720</v>
      </c>
      <c r="B393" t="s">
        <v>3717</v>
      </c>
      <c r="C393" t="s">
        <v>7830</v>
      </c>
      <c r="D393">
        <v>3300</v>
      </c>
      <c r="E393">
        <v>3449</v>
      </c>
      <c r="F393">
        <v>105</v>
      </c>
      <c r="G393">
        <v>86.23</v>
      </c>
      <c r="H393" t="s">
        <v>8218</v>
      </c>
      <c r="I393" t="s">
        <v>8223</v>
      </c>
      <c r="J393" t="s">
        <v>8245</v>
      </c>
      <c r="K393">
        <v>42187.993125000001</v>
      </c>
      <c r="L393">
        <v>42165.993125000001</v>
      </c>
      <c r="M393" t="b">
        <v>0</v>
      </c>
      <c r="N393">
        <v>40</v>
      </c>
      <c r="O393" t="b">
        <v>1</v>
      </c>
      <c r="P393" t="s">
        <v>8273</v>
      </c>
      <c r="Q393" t="s">
        <v>8274</v>
      </c>
    </row>
    <row r="394" spans="1:17" x14ac:dyDescent="0.2">
      <c r="A394">
        <v>3721</v>
      </c>
      <c r="B394" t="s">
        <v>3718</v>
      </c>
      <c r="C394" t="s">
        <v>7831</v>
      </c>
      <c r="D394">
        <v>5000</v>
      </c>
      <c r="E394">
        <v>5040</v>
      </c>
      <c r="F394">
        <v>101</v>
      </c>
      <c r="G394">
        <v>114.55</v>
      </c>
      <c r="H394" t="s">
        <v>8218</v>
      </c>
      <c r="I394" t="s">
        <v>8223</v>
      </c>
      <c r="J394" t="s">
        <v>8245</v>
      </c>
      <c r="K394">
        <v>41948.977824074071</v>
      </c>
      <c r="L394">
        <v>41927.936157407406</v>
      </c>
      <c r="M394" t="b">
        <v>0</v>
      </c>
      <c r="N394">
        <v>44</v>
      </c>
      <c r="O394" t="b">
        <v>1</v>
      </c>
      <c r="P394" t="s">
        <v>8273</v>
      </c>
      <c r="Q394" t="s">
        <v>8274</v>
      </c>
    </row>
    <row r="395" spans="1:17" x14ac:dyDescent="0.2">
      <c r="A395">
        <v>3726</v>
      </c>
      <c r="B395" t="s">
        <v>3723</v>
      </c>
      <c r="C395" t="s">
        <v>7836</v>
      </c>
      <c r="D395">
        <v>850</v>
      </c>
      <c r="E395">
        <v>2879</v>
      </c>
      <c r="F395">
        <v>339</v>
      </c>
      <c r="G395">
        <v>62.59</v>
      </c>
      <c r="H395" t="s">
        <v>8218</v>
      </c>
      <c r="I395" t="s">
        <v>8223</v>
      </c>
      <c r="J395" t="s">
        <v>8245</v>
      </c>
      <c r="K395">
        <v>42489.875</v>
      </c>
      <c r="L395">
        <v>42462.140868055554</v>
      </c>
      <c r="M395" t="b">
        <v>0</v>
      </c>
      <c r="N395">
        <v>46</v>
      </c>
      <c r="O395" t="b">
        <v>1</v>
      </c>
      <c r="P395" t="s">
        <v>8273</v>
      </c>
      <c r="Q395" t="s">
        <v>8274</v>
      </c>
    </row>
    <row r="396" spans="1:17" x14ac:dyDescent="0.2">
      <c r="A396">
        <v>3727</v>
      </c>
      <c r="B396" t="s">
        <v>3724</v>
      </c>
      <c r="C396" t="s">
        <v>7837</v>
      </c>
      <c r="D396">
        <v>2000</v>
      </c>
      <c r="E396">
        <v>2015</v>
      </c>
      <c r="F396">
        <v>101</v>
      </c>
      <c r="G396">
        <v>61.06</v>
      </c>
      <c r="H396" t="s">
        <v>8218</v>
      </c>
      <c r="I396" t="s">
        <v>8223</v>
      </c>
      <c r="J396" t="s">
        <v>8245</v>
      </c>
      <c r="K396">
        <v>42663.204861111109</v>
      </c>
      <c r="L396">
        <v>42632.348310185182</v>
      </c>
      <c r="M396" t="b">
        <v>0</v>
      </c>
      <c r="N396">
        <v>33</v>
      </c>
      <c r="O396" t="b">
        <v>1</v>
      </c>
      <c r="P396" t="s">
        <v>8273</v>
      </c>
      <c r="Q396" t="s">
        <v>8274</v>
      </c>
    </row>
    <row r="397" spans="1:17" x14ac:dyDescent="0.2">
      <c r="A397">
        <v>3810</v>
      </c>
      <c r="B397" t="s">
        <v>3807</v>
      </c>
      <c r="C397" t="s">
        <v>7920</v>
      </c>
      <c r="D397">
        <v>1500</v>
      </c>
      <c r="E397">
        <v>1826</v>
      </c>
      <c r="F397">
        <v>122</v>
      </c>
      <c r="G397">
        <v>70.23</v>
      </c>
      <c r="H397" t="s">
        <v>8218</v>
      </c>
      <c r="I397" t="s">
        <v>8223</v>
      </c>
      <c r="J397" t="s">
        <v>8245</v>
      </c>
      <c r="K397">
        <v>42084.807384259257</v>
      </c>
      <c r="L397">
        <v>42054.849050925928</v>
      </c>
      <c r="M397" t="b">
        <v>0</v>
      </c>
      <c r="N397">
        <v>26</v>
      </c>
      <c r="O397" t="b">
        <v>1</v>
      </c>
      <c r="P397" t="s">
        <v>8273</v>
      </c>
      <c r="Q397" t="s">
        <v>8274</v>
      </c>
    </row>
    <row r="398" spans="1:17" x14ac:dyDescent="0.2">
      <c r="A398">
        <v>3813</v>
      </c>
      <c r="B398" t="s">
        <v>3810</v>
      </c>
      <c r="C398" t="s">
        <v>7923</v>
      </c>
      <c r="D398">
        <v>2100</v>
      </c>
      <c r="E398">
        <v>2119.9899999999998</v>
      </c>
      <c r="F398">
        <v>101</v>
      </c>
      <c r="G398">
        <v>78.52</v>
      </c>
      <c r="H398" t="s">
        <v>8218</v>
      </c>
      <c r="I398" t="s">
        <v>8223</v>
      </c>
      <c r="J398" t="s">
        <v>8245</v>
      </c>
      <c r="K398">
        <v>42535.904861111114</v>
      </c>
      <c r="L398">
        <v>42497.275706018518</v>
      </c>
      <c r="M398" t="b">
        <v>0</v>
      </c>
      <c r="N398">
        <v>27</v>
      </c>
      <c r="O398" t="b">
        <v>1</v>
      </c>
      <c r="P398" t="s">
        <v>8273</v>
      </c>
      <c r="Q398" t="s">
        <v>8274</v>
      </c>
    </row>
    <row r="399" spans="1:17" x14ac:dyDescent="0.2">
      <c r="A399">
        <v>3814</v>
      </c>
      <c r="B399" t="s">
        <v>3811</v>
      </c>
      <c r="C399" t="s">
        <v>7924</v>
      </c>
      <c r="D399">
        <v>1500</v>
      </c>
      <c r="E399">
        <v>2102</v>
      </c>
      <c r="F399">
        <v>140</v>
      </c>
      <c r="G399">
        <v>61.82</v>
      </c>
      <c r="H399" t="s">
        <v>8218</v>
      </c>
      <c r="I399" t="s">
        <v>8223</v>
      </c>
      <c r="J399" t="s">
        <v>8245</v>
      </c>
      <c r="K399">
        <v>42095.165972222225</v>
      </c>
      <c r="L399">
        <v>42058.904074074075</v>
      </c>
      <c r="M399" t="b">
        <v>0</v>
      </c>
      <c r="N399">
        <v>34</v>
      </c>
      <c r="O399" t="b">
        <v>1</v>
      </c>
      <c r="P399" t="s">
        <v>8273</v>
      </c>
      <c r="Q399" t="s">
        <v>8274</v>
      </c>
    </row>
    <row r="400" spans="1:17" x14ac:dyDescent="0.2">
      <c r="A400">
        <v>3816</v>
      </c>
      <c r="B400" t="s">
        <v>3813</v>
      </c>
      <c r="C400" t="s">
        <v>7926</v>
      </c>
      <c r="D400">
        <v>1500</v>
      </c>
      <c r="E400">
        <v>1788.57</v>
      </c>
      <c r="F400">
        <v>119</v>
      </c>
      <c r="G400">
        <v>48.34</v>
      </c>
      <c r="H400" t="s">
        <v>8218</v>
      </c>
      <c r="I400" t="s">
        <v>8223</v>
      </c>
      <c r="J400" t="s">
        <v>8245</v>
      </c>
      <c r="K400">
        <v>41837.690081018518</v>
      </c>
      <c r="L400">
        <v>41807.690081018518</v>
      </c>
      <c r="M400" t="b">
        <v>0</v>
      </c>
      <c r="N400">
        <v>37</v>
      </c>
      <c r="O400" t="b">
        <v>1</v>
      </c>
      <c r="P400" t="s">
        <v>8273</v>
      </c>
      <c r="Q400" t="s">
        <v>8274</v>
      </c>
    </row>
    <row r="401" spans="1:17" x14ac:dyDescent="0.2">
      <c r="A401">
        <v>3817</v>
      </c>
      <c r="B401" t="s">
        <v>3814</v>
      </c>
      <c r="C401" t="s">
        <v>7927</v>
      </c>
      <c r="D401">
        <v>2000</v>
      </c>
      <c r="E401">
        <v>2145</v>
      </c>
      <c r="F401">
        <v>107</v>
      </c>
      <c r="G401">
        <v>107.25</v>
      </c>
      <c r="H401" t="s">
        <v>8218</v>
      </c>
      <c r="I401" t="s">
        <v>8223</v>
      </c>
      <c r="J401" t="s">
        <v>8245</v>
      </c>
      <c r="K401">
        <v>42301.165972222225</v>
      </c>
      <c r="L401">
        <v>42284.696944444448</v>
      </c>
      <c r="M401" t="b">
        <v>0</v>
      </c>
      <c r="N401">
        <v>20</v>
      </c>
      <c r="O401" t="b">
        <v>1</v>
      </c>
      <c r="P401" t="s">
        <v>8273</v>
      </c>
      <c r="Q401" t="s">
        <v>8274</v>
      </c>
    </row>
    <row r="402" spans="1:17" x14ac:dyDescent="0.2">
      <c r="A402">
        <v>3818</v>
      </c>
      <c r="B402" t="s">
        <v>3815</v>
      </c>
      <c r="C402" t="s">
        <v>7928</v>
      </c>
      <c r="D402">
        <v>250</v>
      </c>
      <c r="E402">
        <v>570</v>
      </c>
      <c r="F402">
        <v>228</v>
      </c>
      <c r="G402">
        <v>57</v>
      </c>
      <c r="H402" t="s">
        <v>8218</v>
      </c>
      <c r="I402" t="s">
        <v>8223</v>
      </c>
      <c r="J402" t="s">
        <v>8245</v>
      </c>
      <c r="K402">
        <v>42075.800717592596</v>
      </c>
      <c r="L402">
        <v>42045.84238425926</v>
      </c>
      <c r="M402" t="b">
        <v>0</v>
      </c>
      <c r="N402">
        <v>10</v>
      </c>
      <c r="O402" t="b">
        <v>1</v>
      </c>
      <c r="P402" t="s">
        <v>8273</v>
      </c>
      <c r="Q402" t="s">
        <v>8274</v>
      </c>
    </row>
    <row r="403" spans="1:17" x14ac:dyDescent="0.2">
      <c r="A403">
        <v>3819</v>
      </c>
      <c r="B403" t="s">
        <v>3816</v>
      </c>
      <c r="C403" t="s">
        <v>7817</v>
      </c>
      <c r="D403">
        <v>1000</v>
      </c>
      <c r="E403">
        <v>1064</v>
      </c>
      <c r="F403">
        <v>106</v>
      </c>
      <c r="G403">
        <v>40.92</v>
      </c>
      <c r="H403" t="s">
        <v>8218</v>
      </c>
      <c r="I403" t="s">
        <v>8223</v>
      </c>
      <c r="J403" t="s">
        <v>8245</v>
      </c>
      <c r="K403">
        <v>42202.876388888886</v>
      </c>
      <c r="L403">
        <v>42184.209537037037</v>
      </c>
      <c r="M403" t="b">
        <v>0</v>
      </c>
      <c r="N403">
        <v>26</v>
      </c>
      <c r="O403" t="b">
        <v>1</v>
      </c>
      <c r="P403" t="s">
        <v>8273</v>
      </c>
      <c r="Q403" t="s">
        <v>8274</v>
      </c>
    </row>
    <row r="404" spans="1:17" x14ac:dyDescent="0.2">
      <c r="A404">
        <v>3821</v>
      </c>
      <c r="B404" t="s">
        <v>3818</v>
      </c>
      <c r="C404" t="s">
        <v>7930</v>
      </c>
      <c r="D404">
        <v>3500</v>
      </c>
      <c r="E404">
        <v>3659</v>
      </c>
      <c r="F404">
        <v>105</v>
      </c>
      <c r="G404">
        <v>79.540000000000006</v>
      </c>
      <c r="H404" t="s">
        <v>8218</v>
      </c>
      <c r="I404" t="s">
        <v>8223</v>
      </c>
      <c r="J404" t="s">
        <v>8245</v>
      </c>
      <c r="K404">
        <v>42373.180636574078</v>
      </c>
      <c r="L404">
        <v>42341.180636574078</v>
      </c>
      <c r="M404" t="b">
        <v>0</v>
      </c>
      <c r="N404">
        <v>46</v>
      </c>
      <c r="O404" t="b">
        <v>1</v>
      </c>
      <c r="P404" t="s">
        <v>8273</v>
      </c>
      <c r="Q404" t="s">
        <v>8274</v>
      </c>
    </row>
    <row r="405" spans="1:17" x14ac:dyDescent="0.2">
      <c r="A405">
        <v>3823</v>
      </c>
      <c r="B405" t="s">
        <v>3820</v>
      </c>
      <c r="C405" t="s">
        <v>7932</v>
      </c>
      <c r="D405">
        <v>2500</v>
      </c>
      <c r="E405">
        <v>2650</v>
      </c>
      <c r="F405">
        <v>106</v>
      </c>
      <c r="G405">
        <v>64.63</v>
      </c>
      <c r="H405" t="s">
        <v>8218</v>
      </c>
      <c r="I405" t="s">
        <v>8223</v>
      </c>
      <c r="J405" t="s">
        <v>8245</v>
      </c>
      <c r="K405">
        <v>42205.165972222225</v>
      </c>
      <c r="L405">
        <v>42170.910231481481</v>
      </c>
      <c r="M405" t="b">
        <v>0</v>
      </c>
      <c r="N405">
        <v>41</v>
      </c>
      <c r="O405" t="b">
        <v>1</v>
      </c>
      <c r="P405" t="s">
        <v>8273</v>
      </c>
      <c r="Q405" t="s">
        <v>8274</v>
      </c>
    </row>
    <row r="406" spans="1:17" x14ac:dyDescent="0.2">
      <c r="A406">
        <v>3825</v>
      </c>
      <c r="B406" t="s">
        <v>3822</v>
      </c>
      <c r="C406" t="s">
        <v>7934</v>
      </c>
      <c r="D406">
        <v>5000</v>
      </c>
      <c r="E406">
        <v>5271</v>
      </c>
      <c r="F406">
        <v>105</v>
      </c>
      <c r="G406">
        <v>107.57</v>
      </c>
      <c r="H406" t="s">
        <v>8218</v>
      </c>
      <c r="I406" t="s">
        <v>8223</v>
      </c>
      <c r="J406" t="s">
        <v>8245</v>
      </c>
      <c r="K406">
        <v>42172.069606481484</v>
      </c>
      <c r="L406">
        <v>42151.069606481484</v>
      </c>
      <c r="M406" t="b">
        <v>0</v>
      </c>
      <c r="N406">
        <v>49</v>
      </c>
      <c r="O406" t="b">
        <v>1</v>
      </c>
      <c r="P406" t="s">
        <v>8273</v>
      </c>
      <c r="Q406" t="s">
        <v>8274</v>
      </c>
    </row>
    <row r="407" spans="1:17" x14ac:dyDescent="0.2">
      <c r="A407">
        <v>3828</v>
      </c>
      <c r="B407" t="s">
        <v>3825</v>
      </c>
      <c r="C407" t="s">
        <v>7937</v>
      </c>
      <c r="D407">
        <v>5000</v>
      </c>
      <c r="E407">
        <v>5000</v>
      </c>
      <c r="F407">
        <v>100</v>
      </c>
      <c r="G407">
        <v>178.57</v>
      </c>
      <c r="H407" t="s">
        <v>8218</v>
      </c>
      <c r="I407" t="s">
        <v>8223</v>
      </c>
      <c r="J407" t="s">
        <v>8245</v>
      </c>
      <c r="K407">
        <v>42004.569293981483</v>
      </c>
      <c r="L407">
        <v>41944.527627314812</v>
      </c>
      <c r="M407" t="b">
        <v>0</v>
      </c>
      <c r="N407">
        <v>28</v>
      </c>
      <c r="O407" t="b">
        <v>1</v>
      </c>
      <c r="P407" t="s">
        <v>8273</v>
      </c>
      <c r="Q407" t="s">
        <v>8274</v>
      </c>
    </row>
    <row r="408" spans="1:17" x14ac:dyDescent="0.2">
      <c r="A408">
        <v>3829</v>
      </c>
      <c r="B408" t="s">
        <v>3826</v>
      </c>
      <c r="C408" t="s">
        <v>7938</v>
      </c>
      <c r="D408">
        <v>500</v>
      </c>
      <c r="E408">
        <v>501</v>
      </c>
      <c r="F408">
        <v>100</v>
      </c>
      <c r="G408">
        <v>62.63</v>
      </c>
      <c r="H408" t="s">
        <v>8218</v>
      </c>
      <c r="I408" t="s">
        <v>8223</v>
      </c>
      <c r="J408" t="s">
        <v>8245</v>
      </c>
      <c r="K408">
        <v>42613.865405092591</v>
      </c>
      <c r="L408">
        <v>42593.865405092591</v>
      </c>
      <c r="M408" t="b">
        <v>0</v>
      </c>
      <c r="N408">
        <v>8</v>
      </c>
      <c r="O408" t="b">
        <v>1</v>
      </c>
      <c r="P408" t="s">
        <v>8273</v>
      </c>
      <c r="Q408" t="s">
        <v>8274</v>
      </c>
    </row>
    <row r="409" spans="1:17" x14ac:dyDescent="0.2">
      <c r="A409">
        <v>3830</v>
      </c>
      <c r="B409" t="s">
        <v>3827</v>
      </c>
      <c r="C409" t="s">
        <v>7939</v>
      </c>
      <c r="D409">
        <v>100</v>
      </c>
      <c r="E409">
        <v>225</v>
      </c>
      <c r="F409">
        <v>225</v>
      </c>
      <c r="G409">
        <v>75</v>
      </c>
      <c r="H409" t="s">
        <v>8218</v>
      </c>
      <c r="I409" t="s">
        <v>8223</v>
      </c>
      <c r="J409" t="s">
        <v>8245</v>
      </c>
      <c r="K409">
        <v>42517.740868055553</v>
      </c>
      <c r="L409">
        <v>42503.740868055553</v>
      </c>
      <c r="M409" t="b">
        <v>0</v>
      </c>
      <c r="N409">
        <v>3</v>
      </c>
      <c r="O409" t="b">
        <v>1</v>
      </c>
      <c r="P409" t="s">
        <v>8273</v>
      </c>
      <c r="Q409" t="s">
        <v>8274</v>
      </c>
    </row>
    <row r="410" spans="1:17" x14ac:dyDescent="0.2">
      <c r="A410">
        <v>3831</v>
      </c>
      <c r="B410" t="s">
        <v>3828</v>
      </c>
      <c r="C410" t="s">
        <v>7940</v>
      </c>
      <c r="D410">
        <v>500</v>
      </c>
      <c r="E410">
        <v>530.11</v>
      </c>
      <c r="F410">
        <v>106</v>
      </c>
      <c r="G410">
        <v>58.9</v>
      </c>
      <c r="H410" t="s">
        <v>8218</v>
      </c>
      <c r="I410" t="s">
        <v>8223</v>
      </c>
      <c r="J410" t="s">
        <v>8245</v>
      </c>
      <c r="K410">
        <v>41948.890567129631</v>
      </c>
      <c r="L410">
        <v>41927.848900462966</v>
      </c>
      <c r="M410" t="b">
        <v>0</v>
      </c>
      <c r="N410">
        <v>9</v>
      </c>
      <c r="O410" t="b">
        <v>1</v>
      </c>
      <c r="P410" t="s">
        <v>8273</v>
      </c>
      <c r="Q410" t="s">
        <v>8274</v>
      </c>
    </row>
    <row r="411" spans="1:17" x14ac:dyDescent="0.2">
      <c r="A411">
        <v>3832</v>
      </c>
      <c r="B411" t="s">
        <v>3829</v>
      </c>
      <c r="C411" t="s">
        <v>7941</v>
      </c>
      <c r="D411">
        <v>1200</v>
      </c>
      <c r="E411">
        <v>1256</v>
      </c>
      <c r="F411">
        <v>105</v>
      </c>
      <c r="G411">
        <v>139.56</v>
      </c>
      <c r="H411" t="s">
        <v>8218</v>
      </c>
      <c r="I411" t="s">
        <v>8223</v>
      </c>
      <c r="J411" t="s">
        <v>8245</v>
      </c>
      <c r="K411">
        <v>42420.114988425928</v>
      </c>
      <c r="L411">
        <v>42375.114988425928</v>
      </c>
      <c r="M411" t="b">
        <v>0</v>
      </c>
      <c r="N411">
        <v>9</v>
      </c>
      <c r="O411" t="b">
        <v>1</v>
      </c>
      <c r="P411" t="s">
        <v>8273</v>
      </c>
      <c r="Q411" t="s">
        <v>8274</v>
      </c>
    </row>
    <row r="412" spans="1:17" x14ac:dyDescent="0.2">
      <c r="A412">
        <v>3836</v>
      </c>
      <c r="B412" t="s">
        <v>3833</v>
      </c>
      <c r="C412" t="s">
        <v>7945</v>
      </c>
      <c r="D412">
        <v>800</v>
      </c>
      <c r="E412">
        <v>900</v>
      </c>
      <c r="F412">
        <v>113</v>
      </c>
      <c r="G412">
        <v>64.290000000000006</v>
      </c>
      <c r="H412" t="s">
        <v>8218</v>
      </c>
      <c r="I412" t="s">
        <v>8223</v>
      </c>
      <c r="J412" t="s">
        <v>8245</v>
      </c>
      <c r="K412">
        <v>42585.17291666667</v>
      </c>
      <c r="L412">
        <v>42553.926527777781</v>
      </c>
      <c r="M412" t="b">
        <v>0</v>
      </c>
      <c r="N412">
        <v>14</v>
      </c>
      <c r="O412" t="b">
        <v>1</v>
      </c>
      <c r="P412" t="s">
        <v>8273</v>
      </c>
      <c r="Q412" t="s">
        <v>8274</v>
      </c>
    </row>
    <row r="413" spans="1:17" x14ac:dyDescent="0.2">
      <c r="A413">
        <v>3839</v>
      </c>
      <c r="B413" t="s">
        <v>3836</v>
      </c>
      <c r="C413" t="s">
        <v>7948</v>
      </c>
      <c r="D413">
        <v>2000</v>
      </c>
      <c r="E413">
        <v>2025</v>
      </c>
      <c r="F413">
        <v>101</v>
      </c>
      <c r="G413">
        <v>63.28</v>
      </c>
      <c r="H413" t="s">
        <v>8218</v>
      </c>
      <c r="I413" t="s">
        <v>8223</v>
      </c>
      <c r="J413" t="s">
        <v>8245</v>
      </c>
      <c r="K413">
        <v>42215.142638888887</v>
      </c>
      <c r="L413">
        <v>42155.142638888887</v>
      </c>
      <c r="M413" t="b">
        <v>0</v>
      </c>
      <c r="N413">
        <v>32</v>
      </c>
      <c r="O413" t="b">
        <v>1</v>
      </c>
      <c r="P413" t="s">
        <v>8273</v>
      </c>
      <c r="Q413" t="s">
        <v>8274</v>
      </c>
    </row>
  </sheetData>
  <conditionalFormatting sqref="H1">
    <cfRule type="containsText" dxfId="7" priority="2" operator="containsText" text="canceled">
      <formula>NOT(ISERROR(SEARCH("canceled",H1)))</formula>
    </cfRule>
    <cfRule type="containsText" dxfId="6" priority="3" operator="containsText" text="failed">
      <formula>NOT(ISERROR(SEARCH("failed",H1)))</formula>
    </cfRule>
    <cfRule type="containsText" dxfId="5" priority="4" operator="containsText" text="successful">
      <formula>NOT(ISERROR(SEARCH("successful",H1)))</formula>
    </cfRule>
    <cfRule type="containsText" dxfId="4" priority="5" operator="containsText" text="live">
      <formula>NOT(ISERROR(SEARCH("live",H1)))</formula>
    </cfRule>
  </conditionalFormatting>
  <conditionalFormatting sqref="F1">
    <cfRule type="colorScale" priority="1">
      <colorScale>
        <cfvo type="percent" val="0"/>
        <cfvo type="percent" val="90"/>
        <color rgb="FFFF0000"/>
        <color theme="4" tint="-0.249977111117893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B75C86-0C76-CB46-934A-FE01B93E882A}">
  <dimension ref="A1:Q251"/>
  <sheetViews>
    <sheetView workbookViewId="0">
      <selection activeCell="A2" sqref="A2"/>
    </sheetView>
  </sheetViews>
  <sheetFormatPr baseColWidth="10" defaultRowHeight="15" x14ac:dyDescent="0.2"/>
  <cols>
    <col min="1" max="1" width="11" customWidth="1"/>
  </cols>
  <sheetData>
    <row r="1" spans="1:17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3" t="s">
        <v>8264</v>
      </c>
      <c r="G1" s="5" t="s">
        <v>8265</v>
      </c>
      <c r="H1" s="1" t="s">
        <v>8263</v>
      </c>
      <c r="I1" s="1" t="s">
        <v>8222</v>
      </c>
      <c r="J1" s="1" t="s">
        <v>8244</v>
      </c>
      <c r="K1" s="9" t="s">
        <v>8258</v>
      </c>
      <c r="L1" s="9" t="s">
        <v>8259</v>
      </c>
      <c r="M1" s="1" t="s">
        <v>8260</v>
      </c>
      <c r="N1" s="1" t="s">
        <v>8261</v>
      </c>
      <c r="O1" s="1" t="s">
        <v>8262</v>
      </c>
      <c r="P1" s="1" t="s">
        <v>8316</v>
      </c>
      <c r="Q1" s="1" t="s">
        <v>8317</v>
      </c>
    </row>
    <row r="2" spans="1:17" x14ac:dyDescent="0.2">
      <c r="A2">
        <v>2843</v>
      </c>
      <c r="B2" t="s">
        <v>2843</v>
      </c>
      <c r="C2" t="s">
        <v>6953</v>
      </c>
      <c r="D2">
        <v>1200</v>
      </c>
      <c r="E2">
        <v>0</v>
      </c>
      <c r="F2">
        <v>0</v>
      </c>
      <c r="G2">
        <v>0</v>
      </c>
      <c r="H2" t="s">
        <v>8220</v>
      </c>
      <c r="I2" t="s">
        <v>8223</v>
      </c>
      <c r="J2" t="s">
        <v>8245</v>
      </c>
      <c r="K2">
        <v>42534.166666666664</v>
      </c>
      <c r="L2">
        <v>42492.737847222219</v>
      </c>
      <c r="M2" t="b">
        <v>0</v>
      </c>
      <c r="N2">
        <v>0</v>
      </c>
      <c r="O2" t="b">
        <v>0</v>
      </c>
      <c r="P2" t="s">
        <v>8273</v>
      </c>
      <c r="Q2" t="s">
        <v>8274</v>
      </c>
    </row>
    <row r="3" spans="1:17" x14ac:dyDescent="0.2">
      <c r="A3">
        <v>2845</v>
      </c>
      <c r="B3" t="s">
        <v>2845</v>
      </c>
      <c r="C3" t="s">
        <v>6955</v>
      </c>
      <c r="D3">
        <v>7500</v>
      </c>
      <c r="E3">
        <v>2366</v>
      </c>
      <c r="F3">
        <v>32</v>
      </c>
      <c r="G3">
        <v>60.67</v>
      </c>
      <c r="H3" t="s">
        <v>8220</v>
      </c>
      <c r="I3" t="s">
        <v>8223</v>
      </c>
      <c r="J3" t="s">
        <v>8245</v>
      </c>
      <c r="K3">
        <v>42163.016585648147</v>
      </c>
      <c r="L3">
        <v>42103.016585648147</v>
      </c>
      <c r="M3" t="b">
        <v>0</v>
      </c>
      <c r="N3">
        <v>39</v>
      </c>
      <c r="O3" t="b">
        <v>0</v>
      </c>
      <c r="P3" t="s">
        <v>8273</v>
      </c>
      <c r="Q3" t="s">
        <v>8274</v>
      </c>
    </row>
    <row r="4" spans="1:17" x14ac:dyDescent="0.2">
      <c r="A4">
        <v>2846</v>
      </c>
      <c r="B4" t="s">
        <v>2846</v>
      </c>
      <c r="C4" t="s">
        <v>6956</v>
      </c>
      <c r="D4">
        <v>8000</v>
      </c>
      <c r="E4">
        <v>0</v>
      </c>
      <c r="F4">
        <v>0</v>
      </c>
      <c r="G4">
        <v>0</v>
      </c>
      <c r="H4" t="s">
        <v>8220</v>
      </c>
      <c r="I4" t="s">
        <v>8223</v>
      </c>
      <c r="J4" t="s">
        <v>8245</v>
      </c>
      <c r="K4">
        <v>42153.692060185182</v>
      </c>
      <c r="L4">
        <v>42108.692060185182</v>
      </c>
      <c r="M4" t="b">
        <v>0</v>
      </c>
      <c r="N4">
        <v>0</v>
      </c>
      <c r="O4" t="b">
        <v>0</v>
      </c>
      <c r="P4" t="s">
        <v>8273</v>
      </c>
      <c r="Q4" t="s">
        <v>8274</v>
      </c>
    </row>
    <row r="5" spans="1:17" x14ac:dyDescent="0.2">
      <c r="A5">
        <v>2847</v>
      </c>
      <c r="B5" t="s">
        <v>2847</v>
      </c>
      <c r="C5" t="s">
        <v>6957</v>
      </c>
      <c r="D5">
        <v>2000</v>
      </c>
      <c r="E5">
        <v>0</v>
      </c>
      <c r="F5">
        <v>0</v>
      </c>
      <c r="G5">
        <v>0</v>
      </c>
      <c r="H5" t="s">
        <v>8220</v>
      </c>
      <c r="I5" t="s">
        <v>8223</v>
      </c>
      <c r="J5" t="s">
        <v>8245</v>
      </c>
      <c r="K5">
        <v>42513.806307870371</v>
      </c>
      <c r="L5">
        <v>42453.806307870371</v>
      </c>
      <c r="M5" t="b">
        <v>0</v>
      </c>
      <c r="N5">
        <v>0</v>
      </c>
      <c r="O5" t="b">
        <v>0</v>
      </c>
      <c r="P5" t="s">
        <v>8273</v>
      </c>
      <c r="Q5" t="s">
        <v>8274</v>
      </c>
    </row>
    <row r="6" spans="1:17" x14ac:dyDescent="0.2">
      <c r="A6">
        <v>2848</v>
      </c>
      <c r="B6" t="s">
        <v>2848</v>
      </c>
      <c r="C6" t="s">
        <v>6958</v>
      </c>
      <c r="D6">
        <v>35000</v>
      </c>
      <c r="E6">
        <v>70</v>
      </c>
      <c r="F6">
        <v>0</v>
      </c>
      <c r="G6">
        <v>23.33</v>
      </c>
      <c r="H6" t="s">
        <v>8220</v>
      </c>
      <c r="I6" t="s">
        <v>8223</v>
      </c>
      <c r="J6" t="s">
        <v>8245</v>
      </c>
      <c r="K6">
        <v>42153.648831018516</v>
      </c>
      <c r="L6">
        <v>42123.648831018516</v>
      </c>
      <c r="M6" t="b">
        <v>0</v>
      </c>
      <c r="N6">
        <v>3</v>
      </c>
      <c r="O6" t="b">
        <v>0</v>
      </c>
      <c r="P6" t="s">
        <v>8273</v>
      </c>
      <c r="Q6" t="s">
        <v>8274</v>
      </c>
    </row>
    <row r="7" spans="1:17" x14ac:dyDescent="0.2">
      <c r="A7">
        <v>2850</v>
      </c>
      <c r="B7" t="s">
        <v>2850</v>
      </c>
      <c r="C7" t="s">
        <v>6960</v>
      </c>
      <c r="D7">
        <v>8000</v>
      </c>
      <c r="E7">
        <v>311</v>
      </c>
      <c r="F7">
        <v>4</v>
      </c>
      <c r="G7">
        <v>23.92</v>
      </c>
      <c r="H7" t="s">
        <v>8220</v>
      </c>
      <c r="I7" t="s">
        <v>8223</v>
      </c>
      <c r="J7" t="s">
        <v>8245</v>
      </c>
      <c r="K7">
        <v>41888.007071759261</v>
      </c>
      <c r="L7">
        <v>41858.007071759261</v>
      </c>
      <c r="M7" t="b">
        <v>0</v>
      </c>
      <c r="N7">
        <v>13</v>
      </c>
      <c r="O7" t="b">
        <v>0</v>
      </c>
      <c r="P7" t="s">
        <v>8273</v>
      </c>
      <c r="Q7" t="s">
        <v>8274</v>
      </c>
    </row>
    <row r="8" spans="1:17" x14ac:dyDescent="0.2">
      <c r="A8">
        <v>2852</v>
      </c>
      <c r="B8" t="s">
        <v>2852</v>
      </c>
      <c r="C8" t="s">
        <v>6962</v>
      </c>
      <c r="D8">
        <v>5000</v>
      </c>
      <c r="E8">
        <v>95</v>
      </c>
      <c r="F8">
        <v>2</v>
      </c>
      <c r="G8">
        <v>15.83</v>
      </c>
      <c r="H8" t="s">
        <v>8220</v>
      </c>
      <c r="I8" t="s">
        <v>8223</v>
      </c>
      <c r="J8" t="s">
        <v>8245</v>
      </c>
      <c r="K8">
        <v>41811.045173611114</v>
      </c>
      <c r="L8">
        <v>41781.045173611114</v>
      </c>
      <c r="M8" t="b">
        <v>0</v>
      </c>
      <c r="N8">
        <v>6</v>
      </c>
      <c r="O8" t="b">
        <v>0</v>
      </c>
      <c r="P8" t="s">
        <v>8273</v>
      </c>
      <c r="Q8" t="s">
        <v>8274</v>
      </c>
    </row>
    <row r="9" spans="1:17" x14ac:dyDescent="0.2">
      <c r="A9">
        <v>2855</v>
      </c>
      <c r="B9" t="s">
        <v>2855</v>
      </c>
      <c r="C9" t="s">
        <v>6965</v>
      </c>
      <c r="D9">
        <v>600</v>
      </c>
      <c r="E9">
        <v>300</v>
      </c>
      <c r="F9">
        <v>50</v>
      </c>
      <c r="G9">
        <v>60</v>
      </c>
      <c r="H9" t="s">
        <v>8220</v>
      </c>
      <c r="I9" t="s">
        <v>8223</v>
      </c>
      <c r="J9" t="s">
        <v>8245</v>
      </c>
      <c r="K9">
        <v>42398.981944444444</v>
      </c>
      <c r="L9">
        <v>42370.0077662037</v>
      </c>
      <c r="M9" t="b">
        <v>0</v>
      </c>
      <c r="N9">
        <v>5</v>
      </c>
      <c r="O9" t="b">
        <v>0</v>
      </c>
      <c r="P9" t="s">
        <v>8273</v>
      </c>
      <c r="Q9" t="s">
        <v>8274</v>
      </c>
    </row>
    <row r="10" spans="1:17" x14ac:dyDescent="0.2">
      <c r="A10">
        <v>2856</v>
      </c>
      <c r="B10" t="s">
        <v>2856</v>
      </c>
      <c r="C10" t="s">
        <v>6966</v>
      </c>
      <c r="D10">
        <v>3000</v>
      </c>
      <c r="E10">
        <v>146</v>
      </c>
      <c r="F10">
        <v>5</v>
      </c>
      <c r="G10">
        <v>24.33</v>
      </c>
      <c r="H10" t="s">
        <v>8220</v>
      </c>
      <c r="I10" t="s">
        <v>8223</v>
      </c>
      <c r="J10" t="s">
        <v>8245</v>
      </c>
      <c r="K10">
        <v>42224.898611111108</v>
      </c>
      <c r="L10">
        <v>42165.037581018521</v>
      </c>
      <c r="M10" t="b">
        <v>0</v>
      </c>
      <c r="N10">
        <v>6</v>
      </c>
      <c r="O10" t="b">
        <v>0</v>
      </c>
      <c r="P10" t="s">
        <v>8273</v>
      </c>
      <c r="Q10" t="s">
        <v>8274</v>
      </c>
    </row>
    <row r="11" spans="1:17" x14ac:dyDescent="0.2">
      <c r="A11">
        <v>2860</v>
      </c>
      <c r="B11" t="s">
        <v>2860</v>
      </c>
      <c r="C11" t="s">
        <v>6970</v>
      </c>
      <c r="D11">
        <v>4000</v>
      </c>
      <c r="E11">
        <v>266</v>
      </c>
      <c r="F11">
        <v>7</v>
      </c>
      <c r="G11">
        <v>29.56</v>
      </c>
      <c r="H11" t="s">
        <v>8220</v>
      </c>
      <c r="I11" t="s">
        <v>8223</v>
      </c>
      <c r="J11" t="s">
        <v>8245</v>
      </c>
      <c r="K11">
        <v>42540.80064814815</v>
      </c>
      <c r="L11">
        <v>42480.80064814815</v>
      </c>
      <c r="M11" t="b">
        <v>0</v>
      </c>
      <c r="N11">
        <v>9</v>
      </c>
      <c r="O11" t="b">
        <v>0</v>
      </c>
      <c r="P11" t="s">
        <v>8273</v>
      </c>
      <c r="Q11" t="s">
        <v>8274</v>
      </c>
    </row>
    <row r="12" spans="1:17" x14ac:dyDescent="0.2">
      <c r="A12">
        <v>2862</v>
      </c>
      <c r="B12" t="s">
        <v>2862</v>
      </c>
      <c r="C12" t="s">
        <v>6972</v>
      </c>
      <c r="D12">
        <v>12700</v>
      </c>
      <c r="E12">
        <v>55</v>
      </c>
      <c r="F12">
        <v>0</v>
      </c>
      <c r="G12">
        <v>18.329999999999998</v>
      </c>
      <c r="H12" t="s">
        <v>8220</v>
      </c>
      <c r="I12" t="s">
        <v>8223</v>
      </c>
      <c r="J12" t="s">
        <v>8245</v>
      </c>
      <c r="K12">
        <v>41814.789687500001</v>
      </c>
      <c r="L12">
        <v>41784.789687500001</v>
      </c>
      <c r="M12" t="b">
        <v>0</v>
      </c>
      <c r="N12">
        <v>3</v>
      </c>
      <c r="O12" t="b">
        <v>0</v>
      </c>
      <c r="P12" t="s">
        <v>8273</v>
      </c>
      <c r="Q12" t="s">
        <v>8274</v>
      </c>
    </row>
    <row r="13" spans="1:17" x14ac:dyDescent="0.2">
      <c r="A13">
        <v>2863</v>
      </c>
      <c r="B13" t="s">
        <v>2863</v>
      </c>
      <c r="C13" t="s">
        <v>6973</v>
      </c>
      <c r="D13">
        <v>50000</v>
      </c>
      <c r="E13">
        <v>20</v>
      </c>
      <c r="F13">
        <v>0</v>
      </c>
      <c r="G13">
        <v>20</v>
      </c>
      <c r="H13" t="s">
        <v>8220</v>
      </c>
      <c r="I13" t="s">
        <v>8223</v>
      </c>
      <c r="J13" t="s">
        <v>8245</v>
      </c>
      <c r="K13">
        <v>41891.675034722219</v>
      </c>
      <c r="L13">
        <v>41831.675034722219</v>
      </c>
      <c r="M13" t="b">
        <v>0</v>
      </c>
      <c r="N13">
        <v>1</v>
      </c>
      <c r="O13" t="b">
        <v>0</v>
      </c>
      <c r="P13" t="s">
        <v>8273</v>
      </c>
      <c r="Q13" t="s">
        <v>8274</v>
      </c>
    </row>
    <row r="14" spans="1:17" x14ac:dyDescent="0.2">
      <c r="A14">
        <v>2865</v>
      </c>
      <c r="B14" t="s">
        <v>2865</v>
      </c>
      <c r="C14" t="s">
        <v>6975</v>
      </c>
      <c r="D14">
        <v>2888</v>
      </c>
      <c r="E14">
        <v>0</v>
      </c>
      <c r="F14">
        <v>0</v>
      </c>
      <c r="G14">
        <v>0</v>
      </c>
      <c r="H14" t="s">
        <v>8220</v>
      </c>
      <c r="I14" t="s">
        <v>8223</v>
      </c>
      <c r="J14" t="s">
        <v>8245</v>
      </c>
      <c r="K14">
        <v>42010.114108796297</v>
      </c>
      <c r="L14">
        <v>41950.114108796297</v>
      </c>
      <c r="M14" t="b">
        <v>0</v>
      </c>
      <c r="N14">
        <v>0</v>
      </c>
      <c r="O14" t="b">
        <v>0</v>
      </c>
      <c r="P14" t="s">
        <v>8273</v>
      </c>
      <c r="Q14" t="s">
        <v>8274</v>
      </c>
    </row>
    <row r="15" spans="1:17" x14ac:dyDescent="0.2">
      <c r="A15">
        <v>2866</v>
      </c>
      <c r="B15" t="s">
        <v>2866</v>
      </c>
      <c r="C15" t="s">
        <v>6976</v>
      </c>
      <c r="D15">
        <v>5000</v>
      </c>
      <c r="E15">
        <v>45</v>
      </c>
      <c r="F15">
        <v>1</v>
      </c>
      <c r="G15">
        <v>22.5</v>
      </c>
      <c r="H15" t="s">
        <v>8220</v>
      </c>
      <c r="I15" t="s">
        <v>8223</v>
      </c>
      <c r="J15" t="s">
        <v>8245</v>
      </c>
      <c r="K15">
        <v>42657.916666666664</v>
      </c>
      <c r="L15">
        <v>42627.955104166664</v>
      </c>
      <c r="M15" t="b">
        <v>0</v>
      </c>
      <c r="N15">
        <v>2</v>
      </c>
      <c r="O15" t="b">
        <v>0</v>
      </c>
      <c r="P15" t="s">
        <v>8273</v>
      </c>
      <c r="Q15" t="s">
        <v>8274</v>
      </c>
    </row>
    <row r="16" spans="1:17" x14ac:dyDescent="0.2">
      <c r="A16">
        <v>2867</v>
      </c>
      <c r="B16" t="s">
        <v>2867</v>
      </c>
      <c r="C16" t="s">
        <v>6977</v>
      </c>
      <c r="D16">
        <v>2500</v>
      </c>
      <c r="E16">
        <v>504</v>
      </c>
      <c r="F16">
        <v>20</v>
      </c>
      <c r="G16">
        <v>50.4</v>
      </c>
      <c r="H16" t="s">
        <v>8220</v>
      </c>
      <c r="I16" t="s">
        <v>8223</v>
      </c>
      <c r="J16" t="s">
        <v>8245</v>
      </c>
      <c r="K16">
        <v>42555.166666666664</v>
      </c>
      <c r="L16">
        <v>42531.195277777777</v>
      </c>
      <c r="M16" t="b">
        <v>0</v>
      </c>
      <c r="N16">
        <v>10</v>
      </c>
      <c r="O16" t="b">
        <v>0</v>
      </c>
      <c r="P16" t="s">
        <v>8273</v>
      </c>
      <c r="Q16" t="s">
        <v>8274</v>
      </c>
    </row>
    <row r="17" spans="1:17" x14ac:dyDescent="0.2">
      <c r="A17">
        <v>2868</v>
      </c>
      <c r="B17" t="s">
        <v>2868</v>
      </c>
      <c r="C17" t="s">
        <v>6978</v>
      </c>
      <c r="D17">
        <v>15000</v>
      </c>
      <c r="E17">
        <v>6301.76</v>
      </c>
      <c r="F17">
        <v>42</v>
      </c>
      <c r="G17">
        <v>105.03</v>
      </c>
      <c r="H17" t="s">
        <v>8220</v>
      </c>
      <c r="I17" t="s">
        <v>8223</v>
      </c>
      <c r="J17" t="s">
        <v>8245</v>
      </c>
      <c r="K17">
        <v>42648.827013888891</v>
      </c>
      <c r="L17">
        <v>42618.827013888891</v>
      </c>
      <c r="M17" t="b">
        <v>0</v>
      </c>
      <c r="N17">
        <v>60</v>
      </c>
      <c r="O17" t="b">
        <v>0</v>
      </c>
      <c r="P17" t="s">
        <v>8273</v>
      </c>
      <c r="Q17" t="s">
        <v>8274</v>
      </c>
    </row>
    <row r="18" spans="1:17" x14ac:dyDescent="0.2">
      <c r="A18">
        <v>2869</v>
      </c>
      <c r="B18" t="s">
        <v>2869</v>
      </c>
      <c r="C18" t="s">
        <v>6979</v>
      </c>
      <c r="D18">
        <v>20000</v>
      </c>
      <c r="E18">
        <v>177</v>
      </c>
      <c r="F18">
        <v>1</v>
      </c>
      <c r="G18">
        <v>35.4</v>
      </c>
      <c r="H18" t="s">
        <v>8220</v>
      </c>
      <c r="I18" t="s">
        <v>8223</v>
      </c>
      <c r="J18" t="s">
        <v>8245</v>
      </c>
      <c r="K18">
        <v>42570.593530092592</v>
      </c>
      <c r="L18">
        <v>42540.593530092592</v>
      </c>
      <c r="M18" t="b">
        <v>0</v>
      </c>
      <c r="N18">
        <v>5</v>
      </c>
      <c r="O18" t="b">
        <v>0</v>
      </c>
      <c r="P18" t="s">
        <v>8273</v>
      </c>
      <c r="Q18" t="s">
        <v>8274</v>
      </c>
    </row>
    <row r="19" spans="1:17" x14ac:dyDescent="0.2">
      <c r="A19">
        <v>2870</v>
      </c>
      <c r="B19" t="s">
        <v>2870</v>
      </c>
      <c r="C19" t="s">
        <v>6980</v>
      </c>
      <c r="D19">
        <v>5000</v>
      </c>
      <c r="E19">
        <v>750</v>
      </c>
      <c r="F19">
        <v>15</v>
      </c>
      <c r="G19">
        <v>83.33</v>
      </c>
      <c r="H19" t="s">
        <v>8220</v>
      </c>
      <c r="I19" t="s">
        <v>8223</v>
      </c>
      <c r="J19" t="s">
        <v>8245</v>
      </c>
      <c r="K19">
        <v>41776.189409722225</v>
      </c>
      <c r="L19">
        <v>41746.189409722225</v>
      </c>
      <c r="M19" t="b">
        <v>0</v>
      </c>
      <c r="N19">
        <v>9</v>
      </c>
      <c r="O19" t="b">
        <v>0</v>
      </c>
      <c r="P19" t="s">
        <v>8273</v>
      </c>
      <c r="Q19" t="s">
        <v>8274</v>
      </c>
    </row>
    <row r="20" spans="1:17" x14ac:dyDescent="0.2">
      <c r="A20">
        <v>2871</v>
      </c>
      <c r="B20" t="s">
        <v>2871</v>
      </c>
      <c r="C20" t="s">
        <v>6981</v>
      </c>
      <c r="D20">
        <v>10000</v>
      </c>
      <c r="E20">
        <v>467</v>
      </c>
      <c r="F20">
        <v>5</v>
      </c>
      <c r="G20">
        <v>35.92</v>
      </c>
      <c r="H20" t="s">
        <v>8220</v>
      </c>
      <c r="I20" t="s">
        <v>8223</v>
      </c>
      <c r="J20" t="s">
        <v>8245</v>
      </c>
      <c r="K20">
        <v>41994.738576388889</v>
      </c>
      <c r="L20">
        <v>41974.738576388889</v>
      </c>
      <c r="M20" t="b">
        <v>0</v>
      </c>
      <c r="N20">
        <v>13</v>
      </c>
      <c r="O20" t="b">
        <v>0</v>
      </c>
      <c r="P20" t="s">
        <v>8273</v>
      </c>
      <c r="Q20" t="s">
        <v>8274</v>
      </c>
    </row>
    <row r="21" spans="1:17" x14ac:dyDescent="0.2">
      <c r="A21">
        <v>2872</v>
      </c>
      <c r="B21" t="s">
        <v>2872</v>
      </c>
      <c r="C21" t="s">
        <v>6982</v>
      </c>
      <c r="D21">
        <v>3000</v>
      </c>
      <c r="E21">
        <v>0</v>
      </c>
      <c r="F21">
        <v>0</v>
      </c>
      <c r="G21">
        <v>0</v>
      </c>
      <c r="H21" t="s">
        <v>8220</v>
      </c>
      <c r="I21" t="s">
        <v>8223</v>
      </c>
      <c r="J21" t="s">
        <v>8245</v>
      </c>
      <c r="K21">
        <v>42175.116180555553</v>
      </c>
      <c r="L21">
        <v>42115.116180555553</v>
      </c>
      <c r="M21" t="b">
        <v>0</v>
      </c>
      <c r="N21">
        <v>0</v>
      </c>
      <c r="O21" t="b">
        <v>0</v>
      </c>
      <c r="P21" t="s">
        <v>8273</v>
      </c>
      <c r="Q21" t="s">
        <v>8274</v>
      </c>
    </row>
    <row r="22" spans="1:17" x14ac:dyDescent="0.2">
      <c r="A22">
        <v>2873</v>
      </c>
      <c r="B22" t="s">
        <v>2873</v>
      </c>
      <c r="C22" t="s">
        <v>6983</v>
      </c>
      <c r="D22">
        <v>2500</v>
      </c>
      <c r="E22">
        <v>953</v>
      </c>
      <c r="F22">
        <v>38</v>
      </c>
      <c r="G22">
        <v>119.13</v>
      </c>
      <c r="H22" t="s">
        <v>8220</v>
      </c>
      <c r="I22" t="s">
        <v>8223</v>
      </c>
      <c r="J22" t="s">
        <v>8245</v>
      </c>
      <c r="K22">
        <v>42032.817488425928</v>
      </c>
      <c r="L22">
        <v>42002.817488425928</v>
      </c>
      <c r="M22" t="b">
        <v>0</v>
      </c>
      <c r="N22">
        <v>8</v>
      </c>
      <c r="O22" t="b">
        <v>0</v>
      </c>
      <c r="P22" t="s">
        <v>8273</v>
      </c>
      <c r="Q22" t="s">
        <v>8274</v>
      </c>
    </row>
    <row r="23" spans="1:17" x14ac:dyDescent="0.2">
      <c r="A23">
        <v>2874</v>
      </c>
      <c r="B23" t="s">
        <v>2874</v>
      </c>
      <c r="C23" t="s">
        <v>6984</v>
      </c>
      <c r="D23">
        <v>5000</v>
      </c>
      <c r="E23">
        <v>271</v>
      </c>
      <c r="F23">
        <v>5</v>
      </c>
      <c r="G23">
        <v>90.33</v>
      </c>
      <c r="H23" t="s">
        <v>8220</v>
      </c>
      <c r="I23" t="s">
        <v>8223</v>
      </c>
      <c r="J23" t="s">
        <v>8245</v>
      </c>
      <c r="K23">
        <v>42752.84474537037</v>
      </c>
      <c r="L23">
        <v>42722.84474537037</v>
      </c>
      <c r="M23" t="b">
        <v>0</v>
      </c>
      <c r="N23">
        <v>3</v>
      </c>
      <c r="O23" t="b">
        <v>0</v>
      </c>
      <c r="P23" t="s">
        <v>8273</v>
      </c>
      <c r="Q23" t="s">
        <v>8274</v>
      </c>
    </row>
    <row r="24" spans="1:17" x14ac:dyDescent="0.2">
      <c r="A24">
        <v>2875</v>
      </c>
      <c r="B24" t="s">
        <v>2875</v>
      </c>
      <c r="C24" t="s">
        <v>6985</v>
      </c>
      <c r="D24">
        <v>20000</v>
      </c>
      <c r="E24">
        <v>7</v>
      </c>
      <c r="F24">
        <v>0</v>
      </c>
      <c r="G24">
        <v>2.33</v>
      </c>
      <c r="H24" t="s">
        <v>8220</v>
      </c>
      <c r="I24" t="s">
        <v>8223</v>
      </c>
      <c r="J24" t="s">
        <v>8245</v>
      </c>
      <c r="K24">
        <v>42495.128391203703</v>
      </c>
      <c r="L24">
        <v>42465.128391203703</v>
      </c>
      <c r="M24" t="b">
        <v>0</v>
      </c>
      <c r="N24">
        <v>3</v>
      </c>
      <c r="O24" t="b">
        <v>0</v>
      </c>
      <c r="P24" t="s">
        <v>8273</v>
      </c>
      <c r="Q24" t="s">
        <v>8274</v>
      </c>
    </row>
    <row r="25" spans="1:17" x14ac:dyDescent="0.2">
      <c r="A25">
        <v>2876</v>
      </c>
      <c r="B25" t="s">
        <v>2876</v>
      </c>
      <c r="C25" t="s">
        <v>6986</v>
      </c>
      <c r="D25">
        <v>150000</v>
      </c>
      <c r="E25">
        <v>0</v>
      </c>
      <c r="F25">
        <v>0</v>
      </c>
      <c r="G25">
        <v>0</v>
      </c>
      <c r="H25" t="s">
        <v>8220</v>
      </c>
      <c r="I25" t="s">
        <v>8223</v>
      </c>
      <c r="J25" t="s">
        <v>8245</v>
      </c>
      <c r="K25">
        <v>42201.743969907409</v>
      </c>
      <c r="L25">
        <v>42171.743969907409</v>
      </c>
      <c r="M25" t="b">
        <v>0</v>
      </c>
      <c r="N25">
        <v>0</v>
      </c>
      <c r="O25" t="b">
        <v>0</v>
      </c>
      <c r="P25" t="s">
        <v>8273</v>
      </c>
      <c r="Q25" t="s">
        <v>8274</v>
      </c>
    </row>
    <row r="26" spans="1:17" x14ac:dyDescent="0.2">
      <c r="A26">
        <v>2877</v>
      </c>
      <c r="B26" t="s">
        <v>2877</v>
      </c>
      <c r="C26" t="s">
        <v>6987</v>
      </c>
      <c r="D26">
        <v>6000</v>
      </c>
      <c r="E26">
        <v>650</v>
      </c>
      <c r="F26">
        <v>11</v>
      </c>
      <c r="G26">
        <v>108.33</v>
      </c>
      <c r="H26" t="s">
        <v>8220</v>
      </c>
      <c r="I26" t="s">
        <v>8223</v>
      </c>
      <c r="J26" t="s">
        <v>8245</v>
      </c>
      <c r="K26">
        <v>42704.708333333336</v>
      </c>
      <c r="L26">
        <v>42672.955138888887</v>
      </c>
      <c r="M26" t="b">
        <v>0</v>
      </c>
      <c r="N26">
        <v>6</v>
      </c>
      <c r="O26" t="b">
        <v>0</v>
      </c>
      <c r="P26" t="s">
        <v>8273</v>
      </c>
      <c r="Q26" t="s">
        <v>8274</v>
      </c>
    </row>
    <row r="27" spans="1:17" x14ac:dyDescent="0.2">
      <c r="A27">
        <v>2879</v>
      </c>
      <c r="B27" t="s">
        <v>2879</v>
      </c>
      <c r="C27" t="s">
        <v>6989</v>
      </c>
      <c r="D27">
        <v>11200</v>
      </c>
      <c r="E27">
        <v>29</v>
      </c>
      <c r="F27">
        <v>0</v>
      </c>
      <c r="G27">
        <v>29</v>
      </c>
      <c r="H27" t="s">
        <v>8220</v>
      </c>
      <c r="I27" t="s">
        <v>8223</v>
      </c>
      <c r="J27" t="s">
        <v>8245</v>
      </c>
      <c r="K27">
        <v>42389.725243055553</v>
      </c>
      <c r="L27">
        <v>42359.725243055553</v>
      </c>
      <c r="M27" t="b">
        <v>0</v>
      </c>
      <c r="N27">
        <v>1</v>
      </c>
      <c r="O27" t="b">
        <v>0</v>
      </c>
      <c r="P27" t="s">
        <v>8273</v>
      </c>
      <c r="Q27" t="s">
        <v>8274</v>
      </c>
    </row>
    <row r="28" spans="1:17" x14ac:dyDescent="0.2">
      <c r="A28">
        <v>2880</v>
      </c>
      <c r="B28" t="s">
        <v>2880</v>
      </c>
      <c r="C28" t="s">
        <v>6990</v>
      </c>
      <c r="D28">
        <v>12000</v>
      </c>
      <c r="E28">
        <v>2800</v>
      </c>
      <c r="F28">
        <v>23</v>
      </c>
      <c r="G28">
        <v>96.55</v>
      </c>
      <c r="H28" t="s">
        <v>8220</v>
      </c>
      <c r="I28" t="s">
        <v>8223</v>
      </c>
      <c r="J28" t="s">
        <v>8245</v>
      </c>
      <c r="K28">
        <v>42236.711805555555</v>
      </c>
      <c r="L28">
        <v>42192.905694444446</v>
      </c>
      <c r="M28" t="b">
        <v>0</v>
      </c>
      <c r="N28">
        <v>29</v>
      </c>
      <c r="O28" t="b">
        <v>0</v>
      </c>
      <c r="P28" t="s">
        <v>8273</v>
      </c>
      <c r="Q28" t="s">
        <v>8274</v>
      </c>
    </row>
    <row r="29" spans="1:17" x14ac:dyDescent="0.2">
      <c r="A29">
        <v>2881</v>
      </c>
      <c r="B29" t="s">
        <v>2881</v>
      </c>
      <c r="C29" t="s">
        <v>6991</v>
      </c>
      <c r="D29">
        <v>5500</v>
      </c>
      <c r="E29">
        <v>0</v>
      </c>
      <c r="F29">
        <v>0</v>
      </c>
      <c r="G29">
        <v>0</v>
      </c>
      <c r="H29" t="s">
        <v>8220</v>
      </c>
      <c r="I29" t="s">
        <v>8223</v>
      </c>
      <c r="J29" t="s">
        <v>8245</v>
      </c>
      <c r="K29">
        <v>41976.639305555553</v>
      </c>
      <c r="L29">
        <v>41916.597638888888</v>
      </c>
      <c r="M29" t="b">
        <v>0</v>
      </c>
      <c r="N29">
        <v>0</v>
      </c>
      <c r="O29" t="b">
        <v>0</v>
      </c>
      <c r="P29" t="s">
        <v>8273</v>
      </c>
      <c r="Q29" t="s">
        <v>8274</v>
      </c>
    </row>
    <row r="30" spans="1:17" x14ac:dyDescent="0.2">
      <c r="A30">
        <v>2882</v>
      </c>
      <c r="B30" t="s">
        <v>2882</v>
      </c>
      <c r="C30" t="s">
        <v>6992</v>
      </c>
      <c r="D30">
        <v>750</v>
      </c>
      <c r="E30">
        <v>252</v>
      </c>
      <c r="F30">
        <v>34</v>
      </c>
      <c r="G30">
        <v>63</v>
      </c>
      <c r="H30" t="s">
        <v>8220</v>
      </c>
      <c r="I30" t="s">
        <v>8223</v>
      </c>
      <c r="J30" t="s">
        <v>8245</v>
      </c>
      <c r="K30">
        <v>42491.596273148149</v>
      </c>
      <c r="L30">
        <v>42461.596273148149</v>
      </c>
      <c r="M30" t="b">
        <v>0</v>
      </c>
      <c r="N30">
        <v>4</v>
      </c>
      <c r="O30" t="b">
        <v>0</v>
      </c>
      <c r="P30" t="s">
        <v>8273</v>
      </c>
      <c r="Q30" t="s">
        <v>8274</v>
      </c>
    </row>
    <row r="31" spans="1:17" x14ac:dyDescent="0.2">
      <c r="A31">
        <v>2883</v>
      </c>
      <c r="B31" t="s">
        <v>2883</v>
      </c>
      <c r="C31" t="s">
        <v>6993</v>
      </c>
      <c r="D31">
        <v>10000</v>
      </c>
      <c r="E31">
        <v>1908</v>
      </c>
      <c r="F31">
        <v>19</v>
      </c>
      <c r="G31">
        <v>381.6</v>
      </c>
      <c r="H31" t="s">
        <v>8220</v>
      </c>
      <c r="I31" t="s">
        <v>8223</v>
      </c>
      <c r="J31" t="s">
        <v>8245</v>
      </c>
      <c r="K31">
        <v>42406.207638888889</v>
      </c>
      <c r="L31">
        <v>42370.90320601852</v>
      </c>
      <c r="M31" t="b">
        <v>0</v>
      </c>
      <c r="N31">
        <v>5</v>
      </c>
      <c r="O31" t="b">
        <v>0</v>
      </c>
      <c r="P31" t="s">
        <v>8273</v>
      </c>
      <c r="Q31" t="s">
        <v>8274</v>
      </c>
    </row>
    <row r="32" spans="1:17" x14ac:dyDescent="0.2">
      <c r="A32">
        <v>2884</v>
      </c>
      <c r="B32" t="s">
        <v>2884</v>
      </c>
      <c r="C32" t="s">
        <v>6994</v>
      </c>
      <c r="D32">
        <v>45000</v>
      </c>
      <c r="E32">
        <v>185</v>
      </c>
      <c r="F32">
        <v>0</v>
      </c>
      <c r="G32">
        <v>46.25</v>
      </c>
      <c r="H32" t="s">
        <v>8220</v>
      </c>
      <c r="I32" t="s">
        <v>8223</v>
      </c>
      <c r="J32" t="s">
        <v>8245</v>
      </c>
      <c r="K32">
        <v>41978.727256944447</v>
      </c>
      <c r="L32">
        <v>41948.727256944447</v>
      </c>
      <c r="M32" t="b">
        <v>0</v>
      </c>
      <c r="N32">
        <v>4</v>
      </c>
      <c r="O32" t="b">
        <v>0</v>
      </c>
      <c r="P32" t="s">
        <v>8273</v>
      </c>
      <c r="Q32" t="s">
        <v>8274</v>
      </c>
    </row>
    <row r="33" spans="1:17" x14ac:dyDescent="0.2">
      <c r="A33">
        <v>2885</v>
      </c>
      <c r="B33" t="s">
        <v>2885</v>
      </c>
      <c r="C33" t="s">
        <v>6995</v>
      </c>
      <c r="D33">
        <v>400</v>
      </c>
      <c r="E33">
        <v>130</v>
      </c>
      <c r="F33">
        <v>33</v>
      </c>
      <c r="G33">
        <v>26</v>
      </c>
      <c r="H33" t="s">
        <v>8220</v>
      </c>
      <c r="I33" t="s">
        <v>8223</v>
      </c>
      <c r="J33" t="s">
        <v>8245</v>
      </c>
      <c r="K33">
        <v>42077.034733796296</v>
      </c>
      <c r="L33">
        <v>42047.07640046296</v>
      </c>
      <c r="M33" t="b">
        <v>0</v>
      </c>
      <c r="N33">
        <v>5</v>
      </c>
      <c r="O33" t="b">
        <v>0</v>
      </c>
      <c r="P33" t="s">
        <v>8273</v>
      </c>
      <c r="Q33" t="s">
        <v>8274</v>
      </c>
    </row>
    <row r="34" spans="1:17" x14ac:dyDescent="0.2">
      <c r="A34">
        <v>2886</v>
      </c>
      <c r="B34" t="s">
        <v>2886</v>
      </c>
      <c r="C34" t="s">
        <v>6996</v>
      </c>
      <c r="D34">
        <v>200</v>
      </c>
      <c r="E34">
        <v>10</v>
      </c>
      <c r="F34">
        <v>5</v>
      </c>
      <c r="G34">
        <v>10</v>
      </c>
      <c r="H34" t="s">
        <v>8220</v>
      </c>
      <c r="I34" t="s">
        <v>8223</v>
      </c>
      <c r="J34" t="s">
        <v>8245</v>
      </c>
      <c r="K34">
        <v>42266.165972222225</v>
      </c>
      <c r="L34">
        <v>42261.632916666669</v>
      </c>
      <c r="M34" t="b">
        <v>0</v>
      </c>
      <c r="N34">
        <v>1</v>
      </c>
      <c r="O34" t="b">
        <v>0</v>
      </c>
      <c r="P34" t="s">
        <v>8273</v>
      </c>
      <c r="Q34" t="s">
        <v>8274</v>
      </c>
    </row>
    <row r="35" spans="1:17" x14ac:dyDescent="0.2">
      <c r="A35">
        <v>2887</v>
      </c>
      <c r="B35" t="s">
        <v>2887</v>
      </c>
      <c r="C35" t="s">
        <v>6997</v>
      </c>
      <c r="D35">
        <v>3000</v>
      </c>
      <c r="E35">
        <v>5</v>
      </c>
      <c r="F35">
        <v>0</v>
      </c>
      <c r="G35">
        <v>5</v>
      </c>
      <c r="H35" t="s">
        <v>8220</v>
      </c>
      <c r="I35" t="s">
        <v>8223</v>
      </c>
      <c r="J35" t="s">
        <v>8245</v>
      </c>
      <c r="K35">
        <v>42015.427361111113</v>
      </c>
      <c r="L35">
        <v>41985.427361111113</v>
      </c>
      <c r="M35" t="b">
        <v>0</v>
      </c>
      <c r="N35">
        <v>1</v>
      </c>
      <c r="O35" t="b">
        <v>0</v>
      </c>
      <c r="P35" t="s">
        <v>8273</v>
      </c>
      <c r="Q35" t="s">
        <v>8274</v>
      </c>
    </row>
    <row r="36" spans="1:17" x14ac:dyDescent="0.2">
      <c r="A36">
        <v>2888</v>
      </c>
      <c r="B36" t="s">
        <v>2888</v>
      </c>
      <c r="C36" t="s">
        <v>6998</v>
      </c>
      <c r="D36">
        <v>30000</v>
      </c>
      <c r="E36">
        <v>0</v>
      </c>
      <c r="F36">
        <v>0</v>
      </c>
      <c r="G36">
        <v>0</v>
      </c>
      <c r="H36" t="s">
        <v>8220</v>
      </c>
      <c r="I36" t="s">
        <v>8223</v>
      </c>
      <c r="J36" t="s">
        <v>8245</v>
      </c>
      <c r="K36">
        <v>41930.207638888889</v>
      </c>
      <c r="L36">
        <v>41922.535185185188</v>
      </c>
      <c r="M36" t="b">
        <v>0</v>
      </c>
      <c r="N36">
        <v>0</v>
      </c>
      <c r="O36" t="b">
        <v>0</v>
      </c>
      <c r="P36" t="s">
        <v>8273</v>
      </c>
      <c r="Q36" t="s">
        <v>8274</v>
      </c>
    </row>
    <row r="37" spans="1:17" x14ac:dyDescent="0.2">
      <c r="A37">
        <v>2889</v>
      </c>
      <c r="B37" t="s">
        <v>2889</v>
      </c>
      <c r="C37" t="s">
        <v>6999</v>
      </c>
      <c r="D37">
        <v>3000</v>
      </c>
      <c r="E37">
        <v>1142</v>
      </c>
      <c r="F37">
        <v>38</v>
      </c>
      <c r="G37">
        <v>81.569999999999993</v>
      </c>
      <c r="H37" t="s">
        <v>8220</v>
      </c>
      <c r="I37" t="s">
        <v>8223</v>
      </c>
      <c r="J37" t="s">
        <v>8245</v>
      </c>
      <c r="K37">
        <v>41880.863252314812</v>
      </c>
      <c r="L37">
        <v>41850.863252314812</v>
      </c>
      <c r="M37" t="b">
        <v>0</v>
      </c>
      <c r="N37">
        <v>14</v>
      </c>
      <c r="O37" t="b">
        <v>0</v>
      </c>
      <c r="P37" t="s">
        <v>8273</v>
      </c>
      <c r="Q37" t="s">
        <v>8274</v>
      </c>
    </row>
    <row r="38" spans="1:17" x14ac:dyDescent="0.2">
      <c r="A38">
        <v>2890</v>
      </c>
      <c r="B38" t="s">
        <v>2890</v>
      </c>
      <c r="C38" t="s">
        <v>7000</v>
      </c>
      <c r="D38">
        <v>2000</v>
      </c>
      <c r="E38">
        <v>21</v>
      </c>
      <c r="F38">
        <v>1</v>
      </c>
      <c r="G38">
        <v>7</v>
      </c>
      <c r="H38" t="s">
        <v>8220</v>
      </c>
      <c r="I38" t="s">
        <v>8223</v>
      </c>
      <c r="J38" t="s">
        <v>8245</v>
      </c>
      <c r="K38">
        <v>41860.125</v>
      </c>
      <c r="L38">
        <v>41831.742962962962</v>
      </c>
      <c r="M38" t="b">
        <v>0</v>
      </c>
      <c r="N38">
        <v>3</v>
      </c>
      <c r="O38" t="b">
        <v>0</v>
      </c>
      <c r="P38" t="s">
        <v>8273</v>
      </c>
      <c r="Q38" t="s">
        <v>8274</v>
      </c>
    </row>
    <row r="39" spans="1:17" x14ac:dyDescent="0.2">
      <c r="A39">
        <v>2891</v>
      </c>
      <c r="B39" t="s">
        <v>2891</v>
      </c>
      <c r="C39" t="s">
        <v>7001</v>
      </c>
      <c r="D39">
        <v>10000</v>
      </c>
      <c r="E39">
        <v>273</v>
      </c>
      <c r="F39">
        <v>3</v>
      </c>
      <c r="G39">
        <v>27.3</v>
      </c>
      <c r="H39" t="s">
        <v>8220</v>
      </c>
      <c r="I39" t="s">
        <v>8223</v>
      </c>
      <c r="J39" t="s">
        <v>8245</v>
      </c>
      <c r="K39">
        <v>42475.84175925926</v>
      </c>
      <c r="L39">
        <v>42415.883425925924</v>
      </c>
      <c r="M39" t="b">
        <v>0</v>
      </c>
      <c r="N39">
        <v>10</v>
      </c>
      <c r="O39" t="b">
        <v>0</v>
      </c>
      <c r="P39" t="s">
        <v>8273</v>
      </c>
      <c r="Q39" t="s">
        <v>8274</v>
      </c>
    </row>
    <row r="40" spans="1:17" x14ac:dyDescent="0.2">
      <c r="A40">
        <v>2892</v>
      </c>
      <c r="B40" t="s">
        <v>2892</v>
      </c>
      <c r="C40" t="s">
        <v>7002</v>
      </c>
      <c r="D40">
        <v>5500</v>
      </c>
      <c r="E40">
        <v>500</v>
      </c>
      <c r="F40">
        <v>9</v>
      </c>
      <c r="G40">
        <v>29.41</v>
      </c>
      <c r="H40" t="s">
        <v>8220</v>
      </c>
      <c r="I40" t="s">
        <v>8223</v>
      </c>
      <c r="J40" t="s">
        <v>8245</v>
      </c>
      <c r="K40">
        <v>41876.875</v>
      </c>
      <c r="L40">
        <v>41869.714166666665</v>
      </c>
      <c r="M40" t="b">
        <v>0</v>
      </c>
      <c r="N40">
        <v>17</v>
      </c>
      <c r="O40" t="b">
        <v>0</v>
      </c>
      <c r="P40" t="s">
        <v>8273</v>
      </c>
      <c r="Q40" t="s">
        <v>8274</v>
      </c>
    </row>
    <row r="41" spans="1:17" x14ac:dyDescent="0.2">
      <c r="A41">
        <v>2893</v>
      </c>
      <c r="B41" t="s">
        <v>2893</v>
      </c>
      <c r="C41" t="s">
        <v>7003</v>
      </c>
      <c r="D41">
        <v>5000</v>
      </c>
      <c r="E41">
        <v>25</v>
      </c>
      <c r="F41">
        <v>1</v>
      </c>
      <c r="G41">
        <v>12.5</v>
      </c>
      <c r="H41" t="s">
        <v>8220</v>
      </c>
      <c r="I41" t="s">
        <v>8223</v>
      </c>
      <c r="J41" t="s">
        <v>8245</v>
      </c>
      <c r="K41">
        <v>42013.083333333336</v>
      </c>
      <c r="L41">
        <v>41953.773090277777</v>
      </c>
      <c r="M41" t="b">
        <v>0</v>
      </c>
      <c r="N41">
        <v>2</v>
      </c>
      <c r="O41" t="b">
        <v>0</v>
      </c>
      <c r="P41" t="s">
        <v>8273</v>
      </c>
      <c r="Q41" t="s">
        <v>8274</v>
      </c>
    </row>
    <row r="42" spans="1:17" x14ac:dyDescent="0.2">
      <c r="A42">
        <v>2894</v>
      </c>
      <c r="B42" t="s">
        <v>2894</v>
      </c>
      <c r="C42" t="s">
        <v>7004</v>
      </c>
      <c r="D42">
        <v>50000</v>
      </c>
      <c r="E42">
        <v>0</v>
      </c>
      <c r="F42">
        <v>0</v>
      </c>
      <c r="G42">
        <v>0</v>
      </c>
      <c r="H42" t="s">
        <v>8220</v>
      </c>
      <c r="I42" t="s">
        <v>8223</v>
      </c>
      <c r="J42" t="s">
        <v>8245</v>
      </c>
      <c r="K42">
        <v>42097.944618055553</v>
      </c>
      <c r="L42">
        <v>42037.986284722225</v>
      </c>
      <c r="M42" t="b">
        <v>0</v>
      </c>
      <c r="N42">
        <v>0</v>
      </c>
      <c r="O42" t="b">
        <v>0</v>
      </c>
      <c r="P42" t="s">
        <v>8273</v>
      </c>
      <c r="Q42" t="s">
        <v>8274</v>
      </c>
    </row>
    <row r="43" spans="1:17" x14ac:dyDescent="0.2">
      <c r="A43">
        <v>2895</v>
      </c>
      <c r="B43" t="s">
        <v>2895</v>
      </c>
      <c r="C43" t="s">
        <v>7005</v>
      </c>
      <c r="D43">
        <v>500</v>
      </c>
      <c r="E43">
        <v>23</v>
      </c>
      <c r="F43">
        <v>5</v>
      </c>
      <c r="G43">
        <v>5.75</v>
      </c>
      <c r="H43" t="s">
        <v>8220</v>
      </c>
      <c r="I43" t="s">
        <v>8223</v>
      </c>
      <c r="J43" t="s">
        <v>8245</v>
      </c>
      <c r="K43">
        <v>41812.875</v>
      </c>
      <c r="L43">
        <v>41811.555462962962</v>
      </c>
      <c r="M43" t="b">
        <v>0</v>
      </c>
      <c r="N43">
        <v>4</v>
      </c>
      <c r="O43" t="b">
        <v>0</v>
      </c>
      <c r="P43" t="s">
        <v>8273</v>
      </c>
      <c r="Q43" t="s">
        <v>8274</v>
      </c>
    </row>
    <row r="44" spans="1:17" x14ac:dyDescent="0.2">
      <c r="A44">
        <v>2896</v>
      </c>
      <c r="B44" t="s">
        <v>2896</v>
      </c>
      <c r="C44" t="s">
        <v>7006</v>
      </c>
      <c r="D44">
        <v>3000</v>
      </c>
      <c r="E44">
        <v>625</v>
      </c>
      <c r="F44">
        <v>21</v>
      </c>
      <c r="G44">
        <v>52.08</v>
      </c>
      <c r="H44" t="s">
        <v>8220</v>
      </c>
      <c r="I44" t="s">
        <v>8223</v>
      </c>
      <c r="J44" t="s">
        <v>8245</v>
      </c>
      <c r="K44">
        <v>42716.25</v>
      </c>
      <c r="L44">
        <v>42701.908807870372</v>
      </c>
      <c r="M44" t="b">
        <v>0</v>
      </c>
      <c r="N44">
        <v>12</v>
      </c>
      <c r="O44" t="b">
        <v>0</v>
      </c>
      <c r="P44" t="s">
        <v>8273</v>
      </c>
      <c r="Q44" t="s">
        <v>8274</v>
      </c>
    </row>
    <row r="45" spans="1:17" x14ac:dyDescent="0.2">
      <c r="A45">
        <v>2897</v>
      </c>
      <c r="B45" t="s">
        <v>2897</v>
      </c>
      <c r="C45" t="s">
        <v>7007</v>
      </c>
      <c r="D45">
        <v>12000</v>
      </c>
      <c r="E45">
        <v>550</v>
      </c>
      <c r="F45">
        <v>5</v>
      </c>
      <c r="G45">
        <v>183.33</v>
      </c>
      <c r="H45" t="s">
        <v>8220</v>
      </c>
      <c r="I45" t="s">
        <v>8223</v>
      </c>
      <c r="J45" t="s">
        <v>8245</v>
      </c>
      <c r="K45">
        <v>42288.645196759258</v>
      </c>
      <c r="L45">
        <v>42258.646504629629</v>
      </c>
      <c r="M45" t="b">
        <v>0</v>
      </c>
      <c r="N45">
        <v>3</v>
      </c>
      <c r="O45" t="b">
        <v>0</v>
      </c>
      <c r="P45" t="s">
        <v>8273</v>
      </c>
      <c r="Q45" t="s">
        <v>8274</v>
      </c>
    </row>
    <row r="46" spans="1:17" x14ac:dyDescent="0.2">
      <c r="A46">
        <v>2898</v>
      </c>
      <c r="B46" t="s">
        <v>2898</v>
      </c>
      <c r="C46" t="s">
        <v>7008</v>
      </c>
      <c r="D46">
        <v>7500</v>
      </c>
      <c r="E46">
        <v>316</v>
      </c>
      <c r="F46">
        <v>4</v>
      </c>
      <c r="G46">
        <v>26.33</v>
      </c>
      <c r="H46" t="s">
        <v>8220</v>
      </c>
      <c r="I46" t="s">
        <v>8223</v>
      </c>
      <c r="J46" t="s">
        <v>8245</v>
      </c>
      <c r="K46">
        <v>42308.664965277778</v>
      </c>
      <c r="L46">
        <v>42278.664965277778</v>
      </c>
      <c r="M46" t="b">
        <v>0</v>
      </c>
      <c r="N46">
        <v>12</v>
      </c>
      <c r="O46" t="b">
        <v>0</v>
      </c>
      <c r="P46" t="s">
        <v>8273</v>
      </c>
      <c r="Q46" t="s">
        <v>8274</v>
      </c>
    </row>
    <row r="47" spans="1:17" x14ac:dyDescent="0.2">
      <c r="A47">
        <v>2899</v>
      </c>
      <c r="B47" t="s">
        <v>2899</v>
      </c>
      <c r="C47" t="s">
        <v>7009</v>
      </c>
      <c r="D47">
        <v>10000</v>
      </c>
      <c r="E47">
        <v>0</v>
      </c>
      <c r="F47">
        <v>0</v>
      </c>
      <c r="G47">
        <v>0</v>
      </c>
      <c r="H47" t="s">
        <v>8220</v>
      </c>
      <c r="I47" t="s">
        <v>8223</v>
      </c>
      <c r="J47" t="s">
        <v>8245</v>
      </c>
      <c r="K47">
        <v>42575.078217592592</v>
      </c>
      <c r="L47">
        <v>42515.078217592592</v>
      </c>
      <c r="M47" t="b">
        <v>0</v>
      </c>
      <c r="N47">
        <v>0</v>
      </c>
      <c r="O47" t="b">
        <v>0</v>
      </c>
      <c r="P47" t="s">
        <v>8273</v>
      </c>
      <c r="Q47" t="s">
        <v>8274</v>
      </c>
    </row>
    <row r="48" spans="1:17" x14ac:dyDescent="0.2">
      <c r="A48">
        <v>2900</v>
      </c>
      <c r="B48" t="s">
        <v>2900</v>
      </c>
      <c r="C48" t="s">
        <v>7010</v>
      </c>
      <c r="D48">
        <v>5500</v>
      </c>
      <c r="E48">
        <v>3405</v>
      </c>
      <c r="F48">
        <v>62</v>
      </c>
      <c r="G48">
        <v>486.43</v>
      </c>
      <c r="H48" t="s">
        <v>8220</v>
      </c>
      <c r="I48" t="s">
        <v>8223</v>
      </c>
      <c r="J48" t="s">
        <v>8245</v>
      </c>
      <c r="K48">
        <v>41860.234166666669</v>
      </c>
      <c r="L48">
        <v>41830.234166666669</v>
      </c>
      <c r="M48" t="b">
        <v>0</v>
      </c>
      <c r="N48">
        <v>7</v>
      </c>
      <c r="O48" t="b">
        <v>0</v>
      </c>
      <c r="P48" t="s">
        <v>8273</v>
      </c>
      <c r="Q48" t="s">
        <v>8274</v>
      </c>
    </row>
    <row r="49" spans="1:17" x14ac:dyDescent="0.2">
      <c r="A49">
        <v>2901</v>
      </c>
      <c r="B49" t="s">
        <v>2901</v>
      </c>
      <c r="C49" t="s">
        <v>7011</v>
      </c>
      <c r="D49">
        <v>750</v>
      </c>
      <c r="E49">
        <v>6</v>
      </c>
      <c r="F49">
        <v>1</v>
      </c>
      <c r="G49">
        <v>3</v>
      </c>
      <c r="H49" t="s">
        <v>8220</v>
      </c>
      <c r="I49" t="s">
        <v>8223</v>
      </c>
      <c r="J49" t="s">
        <v>8245</v>
      </c>
      <c r="K49">
        <v>42042.904386574075</v>
      </c>
      <c r="L49">
        <v>41982.904386574075</v>
      </c>
      <c r="M49" t="b">
        <v>0</v>
      </c>
      <c r="N49">
        <v>2</v>
      </c>
      <c r="O49" t="b">
        <v>0</v>
      </c>
      <c r="P49" t="s">
        <v>8273</v>
      </c>
      <c r="Q49" t="s">
        <v>8274</v>
      </c>
    </row>
    <row r="50" spans="1:17" x14ac:dyDescent="0.2">
      <c r="A50">
        <v>2902</v>
      </c>
      <c r="B50" t="s">
        <v>2902</v>
      </c>
      <c r="C50" t="s">
        <v>7012</v>
      </c>
      <c r="D50">
        <v>150000</v>
      </c>
      <c r="E50">
        <v>25</v>
      </c>
      <c r="F50">
        <v>0</v>
      </c>
      <c r="G50">
        <v>25</v>
      </c>
      <c r="H50" t="s">
        <v>8220</v>
      </c>
      <c r="I50" t="s">
        <v>8223</v>
      </c>
      <c r="J50" t="s">
        <v>8245</v>
      </c>
      <c r="K50">
        <v>42240.439768518518</v>
      </c>
      <c r="L50">
        <v>42210.439768518518</v>
      </c>
      <c r="M50" t="b">
        <v>0</v>
      </c>
      <c r="N50">
        <v>1</v>
      </c>
      <c r="O50" t="b">
        <v>0</v>
      </c>
      <c r="P50" t="s">
        <v>8273</v>
      </c>
      <c r="Q50" t="s">
        <v>8274</v>
      </c>
    </row>
    <row r="51" spans="1:17" x14ac:dyDescent="0.2">
      <c r="A51">
        <v>2903</v>
      </c>
      <c r="B51" t="s">
        <v>2903</v>
      </c>
      <c r="C51" t="s">
        <v>7013</v>
      </c>
      <c r="D51">
        <v>5000</v>
      </c>
      <c r="E51">
        <v>39</v>
      </c>
      <c r="F51">
        <v>1</v>
      </c>
      <c r="G51">
        <v>9.75</v>
      </c>
      <c r="H51" t="s">
        <v>8220</v>
      </c>
      <c r="I51" t="s">
        <v>8223</v>
      </c>
      <c r="J51" t="s">
        <v>8245</v>
      </c>
      <c r="K51">
        <v>42256.166875000003</v>
      </c>
      <c r="L51">
        <v>42196.166875000003</v>
      </c>
      <c r="M51" t="b">
        <v>0</v>
      </c>
      <c r="N51">
        <v>4</v>
      </c>
      <c r="O51" t="b">
        <v>0</v>
      </c>
      <c r="P51" t="s">
        <v>8273</v>
      </c>
      <c r="Q51" t="s">
        <v>8274</v>
      </c>
    </row>
    <row r="52" spans="1:17" x14ac:dyDescent="0.2">
      <c r="A52">
        <v>2905</v>
      </c>
      <c r="B52" t="s">
        <v>2905</v>
      </c>
      <c r="C52" t="s">
        <v>7015</v>
      </c>
      <c r="D52">
        <v>3500</v>
      </c>
      <c r="E52">
        <v>622</v>
      </c>
      <c r="F52">
        <v>18</v>
      </c>
      <c r="G52">
        <v>36.590000000000003</v>
      </c>
      <c r="H52" t="s">
        <v>8220</v>
      </c>
      <c r="I52" t="s">
        <v>8223</v>
      </c>
      <c r="J52" t="s">
        <v>8245</v>
      </c>
      <c r="K52">
        <v>42620.056863425925</v>
      </c>
      <c r="L52">
        <v>42606.056863425925</v>
      </c>
      <c r="M52" t="b">
        <v>0</v>
      </c>
      <c r="N52">
        <v>17</v>
      </c>
      <c r="O52" t="b">
        <v>0</v>
      </c>
      <c r="P52" t="s">
        <v>8273</v>
      </c>
      <c r="Q52" t="s">
        <v>8274</v>
      </c>
    </row>
    <row r="53" spans="1:17" x14ac:dyDescent="0.2">
      <c r="A53">
        <v>2906</v>
      </c>
      <c r="B53" t="s">
        <v>2906</v>
      </c>
      <c r="C53" t="s">
        <v>7016</v>
      </c>
      <c r="D53">
        <v>6000</v>
      </c>
      <c r="E53">
        <v>565</v>
      </c>
      <c r="F53">
        <v>9</v>
      </c>
      <c r="G53">
        <v>80.709999999999994</v>
      </c>
      <c r="H53" t="s">
        <v>8220</v>
      </c>
      <c r="I53" t="s">
        <v>8223</v>
      </c>
      <c r="J53" t="s">
        <v>8245</v>
      </c>
      <c r="K53">
        <v>42217.041666666664</v>
      </c>
      <c r="L53">
        <v>42199.648912037039</v>
      </c>
      <c r="M53" t="b">
        <v>0</v>
      </c>
      <c r="N53">
        <v>7</v>
      </c>
      <c r="O53" t="b">
        <v>0</v>
      </c>
      <c r="P53" t="s">
        <v>8273</v>
      </c>
      <c r="Q53" t="s">
        <v>8274</v>
      </c>
    </row>
    <row r="54" spans="1:17" x14ac:dyDescent="0.2">
      <c r="A54">
        <v>2907</v>
      </c>
      <c r="B54" t="s">
        <v>2907</v>
      </c>
      <c r="C54" t="s">
        <v>7017</v>
      </c>
      <c r="D54">
        <v>2500</v>
      </c>
      <c r="E54">
        <v>2</v>
      </c>
      <c r="F54">
        <v>0</v>
      </c>
      <c r="G54">
        <v>1</v>
      </c>
      <c r="H54" t="s">
        <v>8220</v>
      </c>
      <c r="I54" t="s">
        <v>8223</v>
      </c>
      <c r="J54" t="s">
        <v>8245</v>
      </c>
      <c r="K54">
        <v>42504.877743055556</v>
      </c>
      <c r="L54">
        <v>42444.877743055556</v>
      </c>
      <c r="M54" t="b">
        <v>0</v>
      </c>
      <c r="N54">
        <v>2</v>
      </c>
      <c r="O54" t="b">
        <v>0</v>
      </c>
      <c r="P54" t="s">
        <v>8273</v>
      </c>
      <c r="Q54" t="s">
        <v>8274</v>
      </c>
    </row>
    <row r="55" spans="1:17" x14ac:dyDescent="0.2">
      <c r="A55">
        <v>2908</v>
      </c>
      <c r="B55" t="s">
        <v>2908</v>
      </c>
      <c r="C55" t="s">
        <v>7018</v>
      </c>
      <c r="D55">
        <v>9600</v>
      </c>
      <c r="E55">
        <v>264</v>
      </c>
      <c r="F55">
        <v>3</v>
      </c>
      <c r="G55">
        <v>52.8</v>
      </c>
      <c r="H55" t="s">
        <v>8220</v>
      </c>
      <c r="I55" t="s">
        <v>8223</v>
      </c>
      <c r="J55" t="s">
        <v>8245</v>
      </c>
      <c r="K55">
        <v>42529.73170138889</v>
      </c>
      <c r="L55">
        <v>42499.73170138889</v>
      </c>
      <c r="M55" t="b">
        <v>0</v>
      </c>
      <c r="N55">
        <v>5</v>
      </c>
      <c r="O55" t="b">
        <v>0</v>
      </c>
      <c r="P55" t="s">
        <v>8273</v>
      </c>
      <c r="Q55" t="s">
        <v>8274</v>
      </c>
    </row>
    <row r="56" spans="1:17" x14ac:dyDescent="0.2">
      <c r="A56">
        <v>2909</v>
      </c>
      <c r="B56" t="s">
        <v>2909</v>
      </c>
      <c r="C56" t="s">
        <v>7019</v>
      </c>
      <c r="D56">
        <v>180000</v>
      </c>
      <c r="E56">
        <v>20</v>
      </c>
      <c r="F56">
        <v>0</v>
      </c>
      <c r="G56">
        <v>20</v>
      </c>
      <c r="H56" t="s">
        <v>8220</v>
      </c>
      <c r="I56" t="s">
        <v>8223</v>
      </c>
      <c r="J56" t="s">
        <v>8245</v>
      </c>
      <c r="K56">
        <v>41968.823611111111</v>
      </c>
      <c r="L56">
        <v>41929.266215277778</v>
      </c>
      <c r="M56" t="b">
        <v>0</v>
      </c>
      <c r="N56">
        <v>1</v>
      </c>
      <c r="O56" t="b">
        <v>0</v>
      </c>
      <c r="P56" t="s">
        <v>8273</v>
      </c>
      <c r="Q56" t="s">
        <v>8274</v>
      </c>
    </row>
    <row r="57" spans="1:17" x14ac:dyDescent="0.2">
      <c r="A57">
        <v>2911</v>
      </c>
      <c r="B57" t="s">
        <v>2911</v>
      </c>
      <c r="C57" t="s">
        <v>7021</v>
      </c>
      <c r="D57">
        <v>1800</v>
      </c>
      <c r="E57">
        <v>657</v>
      </c>
      <c r="F57">
        <v>37</v>
      </c>
      <c r="G57">
        <v>46.93</v>
      </c>
      <c r="H57" t="s">
        <v>8220</v>
      </c>
      <c r="I57" t="s">
        <v>8223</v>
      </c>
      <c r="J57" t="s">
        <v>8245</v>
      </c>
      <c r="K57">
        <v>42182.768819444442</v>
      </c>
      <c r="L57">
        <v>42142.768819444442</v>
      </c>
      <c r="M57" t="b">
        <v>0</v>
      </c>
      <c r="N57">
        <v>14</v>
      </c>
      <c r="O57" t="b">
        <v>0</v>
      </c>
      <c r="P57" t="s">
        <v>8273</v>
      </c>
      <c r="Q57" t="s">
        <v>8274</v>
      </c>
    </row>
    <row r="58" spans="1:17" x14ac:dyDescent="0.2">
      <c r="A58">
        <v>2912</v>
      </c>
      <c r="B58" t="s">
        <v>2912</v>
      </c>
      <c r="C58" t="s">
        <v>7022</v>
      </c>
      <c r="D58">
        <v>14440</v>
      </c>
      <c r="E58">
        <v>2030</v>
      </c>
      <c r="F58">
        <v>14</v>
      </c>
      <c r="G58">
        <v>78.08</v>
      </c>
      <c r="H58" t="s">
        <v>8220</v>
      </c>
      <c r="I58" t="s">
        <v>8223</v>
      </c>
      <c r="J58" t="s">
        <v>8245</v>
      </c>
      <c r="K58">
        <v>42384.131643518522</v>
      </c>
      <c r="L58">
        <v>42354.131643518522</v>
      </c>
      <c r="M58" t="b">
        <v>0</v>
      </c>
      <c r="N58">
        <v>26</v>
      </c>
      <c r="O58" t="b">
        <v>0</v>
      </c>
      <c r="P58" t="s">
        <v>8273</v>
      </c>
      <c r="Q58" t="s">
        <v>8274</v>
      </c>
    </row>
    <row r="59" spans="1:17" x14ac:dyDescent="0.2">
      <c r="A59">
        <v>2913</v>
      </c>
      <c r="B59" t="s">
        <v>2913</v>
      </c>
      <c r="C59" t="s">
        <v>7023</v>
      </c>
      <c r="D59">
        <v>10000</v>
      </c>
      <c r="E59">
        <v>2</v>
      </c>
      <c r="F59">
        <v>0</v>
      </c>
      <c r="G59">
        <v>1</v>
      </c>
      <c r="H59" t="s">
        <v>8220</v>
      </c>
      <c r="I59" t="s">
        <v>8223</v>
      </c>
      <c r="J59" t="s">
        <v>8245</v>
      </c>
      <c r="K59">
        <v>41888.922905092593</v>
      </c>
      <c r="L59">
        <v>41828.922905092593</v>
      </c>
      <c r="M59" t="b">
        <v>0</v>
      </c>
      <c r="N59">
        <v>2</v>
      </c>
      <c r="O59" t="b">
        <v>0</v>
      </c>
      <c r="P59" t="s">
        <v>8273</v>
      </c>
      <c r="Q59" t="s">
        <v>8274</v>
      </c>
    </row>
    <row r="60" spans="1:17" x14ac:dyDescent="0.2">
      <c r="A60">
        <v>2917</v>
      </c>
      <c r="B60" t="s">
        <v>2917</v>
      </c>
      <c r="C60" t="s">
        <v>7027</v>
      </c>
      <c r="D60">
        <v>2000</v>
      </c>
      <c r="E60">
        <v>437</v>
      </c>
      <c r="F60">
        <v>22</v>
      </c>
      <c r="G60">
        <v>48.56</v>
      </c>
      <c r="H60" t="s">
        <v>8220</v>
      </c>
      <c r="I60" t="s">
        <v>8223</v>
      </c>
      <c r="J60" t="s">
        <v>8245</v>
      </c>
      <c r="K60">
        <v>42263.234340277777</v>
      </c>
      <c r="L60">
        <v>42245.234340277777</v>
      </c>
      <c r="M60" t="b">
        <v>0</v>
      </c>
      <c r="N60">
        <v>9</v>
      </c>
      <c r="O60" t="b">
        <v>0</v>
      </c>
      <c r="P60" t="s">
        <v>8273</v>
      </c>
      <c r="Q60" t="s">
        <v>8274</v>
      </c>
    </row>
    <row r="61" spans="1:17" x14ac:dyDescent="0.2">
      <c r="A61">
        <v>2918</v>
      </c>
      <c r="B61" t="s">
        <v>2918</v>
      </c>
      <c r="C61" t="s">
        <v>7028</v>
      </c>
      <c r="D61">
        <v>5000</v>
      </c>
      <c r="E61">
        <v>1362</v>
      </c>
      <c r="F61">
        <v>27</v>
      </c>
      <c r="G61">
        <v>68.099999999999994</v>
      </c>
      <c r="H61" t="s">
        <v>8220</v>
      </c>
      <c r="I61" t="s">
        <v>8223</v>
      </c>
      <c r="J61" t="s">
        <v>8245</v>
      </c>
      <c r="K61">
        <v>42306.629710648151</v>
      </c>
      <c r="L61">
        <v>42278.629710648151</v>
      </c>
      <c r="M61" t="b">
        <v>0</v>
      </c>
      <c r="N61">
        <v>20</v>
      </c>
      <c r="O61" t="b">
        <v>0</v>
      </c>
      <c r="P61" t="s">
        <v>8273</v>
      </c>
      <c r="Q61" t="s">
        <v>8274</v>
      </c>
    </row>
    <row r="62" spans="1:17" x14ac:dyDescent="0.2">
      <c r="A62">
        <v>2919</v>
      </c>
      <c r="B62" t="s">
        <v>2919</v>
      </c>
      <c r="C62" t="s">
        <v>7029</v>
      </c>
      <c r="D62">
        <v>600</v>
      </c>
      <c r="E62">
        <v>51</v>
      </c>
      <c r="F62">
        <v>9</v>
      </c>
      <c r="G62">
        <v>8.5</v>
      </c>
      <c r="H62" t="s">
        <v>8220</v>
      </c>
      <c r="I62" t="s">
        <v>8223</v>
      </c>
      <c r="J62" t="s">
        <v>8245</v>
      </c>
      <c r="K62">
        <v>41856.61954861111</v>
      </c>
      <c r="L62">
        <v>41826.61954861111</v>
      </c>
      <c r="M62" t="b">
        <v>0</v>
      </c>
      <c r="N62">
        <v>6</v>
      </c>
      <c r="O62" t="b">
        <v>0</v>
      </c>
      <c r="P62" t="s">
        <v>8273</v>
      </c>
      <c r="Q62" t="s">
        <v>8274</v>
      </c>
    </row>
    <row r="63" spans="1:17" x14ac:dyDescent="0.2">
      <c r="A63">
        <v>3728</v>
      </c>
      <c r="B63" t="s">
        <v>3725</v>
      </c>
      <c r="C63" t="s">
        <v>7838</v>
      </c>
      <c r="D63">
        <v>20000</v>
      </c>
      <c r="E63">
        <v>1862</v>
      </c>
      <c r="F63">
        <v>9</v>
      </c>
      <c r="G63">
        <v>60.06</v>
      </c>
      <c r="H63" t="s">
        <v>8220</v>
      </c>
      <c r="I63" t="s">
        <v>8223</v>
      </c>
      <c r="J63" t="s">
        <v>8245</v>
      </c>
      <c r="K63">
        <v>42235.171018518522</v>
      </c>
      <c r="L63">
        <v>42205.171018518522</v>
      </c>
      <c r="M63" t="b">
        <v>0</v>
      </c>
      <c r="N63">
        <v>31</v>
      </c>
      <c r="O63" t="b">
        <v>0</v>
      </c>
      <c r="P63" t="s">
        <v>8273</v>
      </c>
      <c r="Q63" t="s">
        <v>8274</v>
      </c>
    </row>
    <row r="64" spans="1:17" x14ac:dyDescent="0.2">
      <c r="A64">
        <v>3729</v>
      </c>
      <c r="B64" t="s">
        <v>3726</v>
      </c>
      <c r="C64" t="s">
        <v>7839</v>
      </c>
      <c r="D64">
        <v>5000</v>
      </c>
      <c r="E64">
        <v>362</v>
      </c>
      <c r="F64">
        <v>7</v>
      </c>
      <c r="G64">
        <v>72.400000000000006</v>
      </c>
      <c r="H64" t="s">
        <v>8220</v>
      </c>
      <c r="I64" t="s">
        <v>8223</v>
      </c>
      <c r="J64" t="s">
        <v>8245</v>
      </c>
      <c r="K64">
        <v>42086.16333333333</v>
      </c>
      <c r="L64">
        <v>42041.205000000002</v>
      </c>
      <c r="M64" t="b">
        <v>0</v>
      </c>
      <c r="N64">
        <v>5</v>
      </c>
      <c r="O64" t="b">
        <v>0</v>
      </c>
      <c r="P64" t="s">
        <v>8273</v>
      </c>
      <c r="Q64" t="s">
        <v>8274</v>
      </c>
    </row>
    <row r="65" spans="1:17" x14ac:dyDescent="0.2">
      <c r="A65">
        <v>3730</v>
      </c>
      <c r="B65" t="s">
        <v>3727</v>
      </c>
      <c r="C65" t="s">
        <v>7840</v>
      </c>
      <c r="D65">
        <v>1000</v>
      </c>
      <c r="E65">
        <v>100</v>
      </c>
      <c r="F65">
        <v>10</v>
      </c>
      <c r="G65">
        <v>100</v>
      </c>
      <c r="H65" t="s">
        <v>8220</v>
      </c>
      <c r="I65" t="s">
        <v>8223</v>
      </c>
      <c r="J65" t="s">
        <v>8245</v>
      </c>
      <c r="K65">
        <v>42233.677766203706</v>
      </c>
      <c r="L65">
        <v>42203.677766203706</v>
      </c>
      <c r="M65" t="b">
        <v>0</v>
      </c>
      <c r="N65">
        <v>1</v>
      </c>
      <c r="O65" t="b">
        <v>0</v>
      </c>
      <c r="P65" t="s">
        <v>8273</v>
      </c>
      <c r="Q65" t="s">
        <v>8274</v>
      </c>
    </row>
    <row r="66" spans="1:17" x14ac:dyDescent="0.2">
      <c r="A66">
        <v>3731</v>
      </c>
      <c r="B66" t="s">
        <v>3728</v>
      </c>
      <c r="C66" t="s">
        <v>7841</v>
      </c>
      <c r="D66">
        <v>5500</v>
      </c>
      <c r="E66">
        <v>620</v>
      </c>
      <c r="F66">
        <v>11</v>
      </c>
      <c r="G66">
        <v>51.67</v>
      </c>
      <c r="H66" t="s">
        <v>8220</v>
      </c>
      <c r="I66" t="s">
        <v>8223</v>
      </c>
      <c r="J66" t="s">
        <v>8245</v>
      </c>
      <c r="K66">
        <v>42014.140972222223</v>
      </c>
      <c r="L66">
        <v>41983.752847222226</v>
      </c>
      <c r="M66" t="b">
        <v>0</v>
      </c>
      <c r="N66">
        <v>12</v>
      </c>
      <c r="O66" t="b">
        <v>0</v>
      </c>
      <c r="P66" t="s">
        <v>8273</v>
      </c>
      <c r="Q66" t="s">
        <v>8274</v>
      </c>
    </row>
    <row r="67" spans="1:17" x14ac:dyDescent="0.2">
      <c r="A67">
        <v>3733</v>
      </c>
      <c r="B67" t="s">
        <v>3730</v>
      </c>
      <c r="C67" t="s">
        <v>7843</v>
      </c>
      <c r="D67">
        <v>1500</v>
      </c>
      <c r="E67">
        <v>0</v>
      </c>
      <c r="F67">
        <v>0</v>
      </c>
      <c r="G67">
        <v>0</v>
      </c>
      <c r="H67" t="s">
        <v>8220</v>
      </c>
      <c r="I67" t="s">
        <v>8223</v>
      </c>
      <c r="J67" t="s">
        <v>8245</v>
      </c>
      <c r="K67">
        <v>42112.9375</v>
      </c>
      <c r="L67">
        <v>42103.024398148147</v>
      </c>
      <c r="M67" t="b">
        <v>0</v>
      </c>
      <c r="N67">
        <v>0</v>
      </c>
      <c r="O67" t="b">
        <v>0</v>
      </c>
      <c r="P67" t="s">
        <v>8273</v>
      </c>
      <c r="Q67" t="s">
        <v>8274</v>
      </c>
    </row>
    <row r="68" spans="1:17" x14ac:dyDescent="0.2">
      <c r="A68">
        <v>3734</v>
      </c>
      <c r="B68" t="s">
        <v>3731</v>
      </c>
      <c r="C68" t="s">
        <v>7844</v>
      </c>
      <c r="D68">
        <v>1500</v>
      </c>
      <c r="E68">
        <v>427</v>
      </c>
      <c r="F68">
        <v>28</v>
      </c>
      <c r="G68">
        <v>61</v>
      </c>
      <c r="H68" t="s">
        <v>8220</v>
      </c>
      <c r="I68" t="s">
        <v>8223</v>
      </c>
      <c r="J68" t="s">
        <v>8245</v>
      </c>
      <c r="K68">
        <v>42149.901574074072</v>
      </c>
      <c r="L68">
        <v>42089.901574074072</v>
      </c>
      <c r="M68" t="b">
        <v>0</v>
      </c>
      <c r="N68">
        <v>7</v>
      </c>
      <c r="O68" t="b">
        <v>0</v>
      </c>
      <c r="P68" t="s">
        <v>8273</v>
      </c>
      <c r="Q68" t="s">
        <v>8274</v>
      </c>
    </row>
    <row r="69" spans="1:17" x14ac:dyDescent="0.2">
      <c r="A69">
        <v>3737</v>
      </c>
      <c r="B69" t="s">
        <v>3734</v>
      </c>
      <c r="C69" t="s">
        <v>7847</v>
      </c>
      <c r="D69">
        <v>700</v>
      </c>
      <c r="E69">
        <v>150</v>
      </c>
      <c r="F69">
        <v>21</v>
      </c>
      <c r="G69">
        <v>37.5</v>
      </c>
      <c r="H69" t="s">
        <v>8220</v>
      </c>
      <c r="I69" t="s">
        <v>8223</v>
      </c>
      <c r="J69" t="s">
        <v>8245</v>
      </c>
      <c r="K69">
        <v>42320.290972222225</v>
      </c>
      <c r="L69">
        <v>42297.691006944442</v>
      </c>
      <c r="M69" t="b">
        <v>0</v>
      </c>
      <c r="N69">
        <v>4</v>
      </c>
      <c r="O69" t="b">
        <v>0</v>
      </c>
      <c r="P69" t="s">
        <v>8273</v>
      </c>
      <c r="Q69" t="s">
        <v>8274</v>
      </c>
    </row>
    <row r="70" spans="1:17" x14ac:dyDescent="0.2">
      <c r="A70">
        <v>3740</v>
      </c>
      <c r="B70" t="s">
        <v>3737</v>
      </c>
      <c r="C70" t="s">
        <v>7850</v>
      </c>
      <c r="D70">
        <v>2000</v>
      </c>
      <c r="E70">
        <v>358</v>
      </c>
      <c r="F70">
        <v>18</v>
      </c>
      <c r="G70">
        <v>25.57</v>
      </c>
      <c r="H70" t="s">
        <v>8220</v>
      </c>
      <c r="I70" t="s">
        <v>8223</v>
      </c>
      <c r="J70" t="s">
        <v>8245</v>
      </c>
      <c r="K70">
        <v>41863.079143518517</v>
      </c>
      <c r="L70">
        <v>41833.089756944442</v>
      </c>
      <c r="M70" t="b">
        <v>0</v>
      </c>
      <c r="N70">
        <v>14</v>
      </c>
      <c r="O70" t="b">
        <v>0</v>
      </c>
      <c r="P70" t="s">
        <v>8273</v>
      </c>
      <c r="Q70" t="s">
        <v>8274</v>
      </c>
    </row>
    <row r="71" spans="1:17" x14ac:dyDescent="0.2">
      <c r="A71">
        <v>3741</v>
      </c>
      <c r="B71" t="s">
        <v>3738</v>
      </c>
      <c r="C71" t="s">
        <v>7851</v>
      </c>
      <c r="D71">
        <v>20000</v>
      </c>
      <c r="E71">
        <v>0</v>
      </c>
      <c r="F71">
        <v>0</v>
      </c>
      <c r="G71">
        <v>0</v>
      </c>
      <c r="H71" t="s">
        <v>8220</v>
      </c>
      <c r="I71" t="s">
        <v>8223</v>
      </c>
      <c r="J71" t="s">
        <v>8245</v>
      </c>
      <c r="K71">
        <v>42355.920717592591</v>
      </c>
      <c r="L71">
        <v>42325.920717592591</v>
      </c>
      <c r="M71" t="b">
        <v>0</v>
      </c>
      <c r="N71">
        <v>0</v>
      </c>
      <c r="O71" t="b">
        <v>0</v>
      </c>
      <c r="P71" t="s">
        <v>8273</v>
      </c>
      <c r="Q71" t="s">
        <v>8274</v>
      </c>
    </row>
    <row r="72" spans="1:17" x14ac:dyDescent="0.2">
      <c r="A72">
        <v>3742</v>
      </c>
      <c r="B72" t="s">
        <v>3739</v>
      </c>
      <c r="C72" t="s">
        <v>7852</v>
      </c>
      <c r="D72">
        <v>5000</v>
      </c>
      <c r="E72">
        <v>100</v>
      </c>
      <c r="F72">
        <v>2</v>
      </c>
      <c r="G72">
        <v>25</v>
      </c>
      <c r="H72" t="s">
        <v>8220</v>
      </c>
      <c r="I72" t="s">
        <v>8223</v>
      </c>
      <c r="J72" t="s">
        <v>8245</v>
      </c>
      <c r="K72">
        <v>41888.214629629627</v>
      </c>
      <c r="L72">
        <v>41858.214629629627</v>
      </c>
      <c r="M72" t="b">
        <v>0</v>
      </c>
      <c r="N72">
        <v>4</v>
      </c>
      <c r="O72" t="b">
        <v>0</v>
      </c>
      <c r="P72" t="s">
        <v>8273</v>
      </c>
      <c r="Q72" t="s">
        <v>8274</v>
      </c>
    </row>
    <row r="73" spans="1:17" x14ac:dyDescent="0.2">
      <c r="A73">
        <v>3743</v>
      </c>
      <c r="B73" t="s">
        <v>3740</v>
      </c>
      <c r="C73" t="s">
        <v>7853</v>
      </c>
      <c r="D73">
        <v>2200</v>
      </c>
      <c r="E73">
        <v>0</v>
      </c>
      <c r="F73">
        <v>0</v>
      </c>
      <c r="G73">
        <v>0</v>
      </c>
      <c r="H73" t="s">
        <v>8220</v>
      </c>
      <c r="I73" t="s">
        <v>8223</v>
      </c>
      <c r="J73" t="s">
        <v>8245</v>
      </c>
      <c r="K73">
        <v>41823.710231481484</v>
      </c>
      <c r="L73">
        <v>41793.710231481484</v>
      </c>
      <c r="M73" t="b">
        <v>0</v>
      </c>
      <c r="N73">
        <v>0</v>
      </c>
      <c r="O73" t="b">
        <v>0</v>
      </c>
      <c r="P73" t="s">
        <v>8273</v>
      </c>
      <c r="Q73" t="s">
        <v>8274</v>
      </c>
    </row>
    <row r="74" spans="1:17" x14ac:dyDescent="0.2">
      <c r="A74">
        <v>3744</v>
      </c>
      <c r="B74" t="s">
        <v>3741</v>
      </c>
      <c r="C74" t="s">
        <v>7854</v>
      </c>
      <c r="D74">
        <v>1200</v>
      </c>
      <c r="E74">
        <v>0</v>
      </c>
      <c r="F74">
        <v>0</v>
      </c>
      <c r="G74">
        <v>0</v>
      </c>
      <c r="H74" t="s">
        <v>8220</v>
      </c>
      <c r="I74" t="s">
        <v>8223</v>
      </c>
      <c r="J74" t="s">
        <v>8245</v>
      </c>
      <c r="K74">
        <v>41825.165972222225</v>
      </c>
      <c r="L74">
        <v>41793.814259259256</v>
      </c>
      <c r="M74" t="b">
        <v>0</v>
      </c>
      <c r="N74">
        <v>0</v>
      </c>
      <c r="O74" t="b">
        <v>0</v>
      </c>
      <c r="P74" t="s">
        <v>8273</v>
      </c>
      <c r="Q74" t="s">
        <v>8274</v>
      </c>
    </row>
    <row r="75" spans="1:17" x14ac:dyDescent="0.2">
      <c r="A75">
        <v>3745</v>
      </c>
      <c r="B75" t="s">
        <v>3742</v>
      </c>
      <c r="C75" t="s">
        <v>7855</v>
      </c>
      <c r="D75">
        <v>100</v>
      </c>
      <c r="E75">
        <v>10</v>
      </c>
      <c r="F75">
        <v>10</v>
      </c>
      <c r="G75">
        <v>10</v>
      </c>
      <c r="H75" t="s">
        <v>8220</v>
      </c>
      <c r="I75" t="s">
        <v>8223</v>
      </c>
      <c r="J75" t="s">
        <v>8245</v>
      </c>
      <c r="K75">
        <v>41861.697939814818</v>
      </c>
      <c r="L75">
        <v>41831.697939814818</v>
      </c>
      <c r="M75" t="b">
        <v>0</v>
      </c>
      <c r="N75">
        <v>1</v>
      </c>
      <c r="O75" t="b">
        <v>0</v>
      </c>
      <c r="P75" t="s">
        <v>8273</v>
      </c>
      <c r="Q75" t="s">
        <v>8274</v>
      </c>
    </row>
    <row r="76" spans="1:17" x14ac:dyDescent="0.2">
      <c r="A76">
        <v>3746</v>
      </c>
      <c r="B76" t="s">
        <v>3743</v>
      </c>
      <c r="C76" t="s">
        <v>7856</v>
      </c>
      <c r="D76">
        <v>8500</v>
      </c>
      <c r="E76">
        <v>202</v>
      </c>
      <c r="F76">
        <v>2</v>
      </c>
      <c r="G76">
        <v>202</v>
      </c>
      <c r="H76" t="s">
        <v>8220</v>
      </c>
      <c r="I76" t="s">
        <v>8223</v>
      </c>
      <c r="J76" t="s">
        <v>8245</v>
      </c>
      <c r="K76">
        <v>42651.389340277776</v>
      </c>
      <c r="L76">
        <v>42621.389340277776</v>
      </c>
      <c r="M76" t="b">
        <v>0</v>
      </c>
      <c r="N76">
        <v>1</v>
      </c>
      <c r="O76" t="b">
        <v>0</v>
      </c>
      <c r="P76" t="s">
        <v>8273</v>
      </c>
      <c r="Q76" t="s">
        <v>8274</v>
      </c>
    </row>
    <row r="77" spans="1:17" x14ac:dyDescent="0.2">
      <c r="A77">
        <v>3841</v>
      </c>
      <c r="B77" t="s">
        <v>3838</v>
      </c>
      <c r="C77" t="s">
        <v>7950</v>
      </c>
      <c r="D77">
        <v>10000</v>
      </c>
      <c r="E77">
        <v>872</v>
      </c>
      <c r="F77">
        <v>9</v>
      </c>
      <c r="G77">
        <v>25.65</v>
      </c>
      <c r="H77" t="s">
        <v>8220</v>
      </c>
      <c r="I77" t="s">
        <v>8223</v>
      </c>
      <c r="J77" t="s">
        <v>8245</v>
      </c>
      <c r="K77">
        <v>41840.785729166666</v>
      </c>
      <c r="L77">
        <v>41780.785729166666</v>
      </c>
      <c r="M77" t="b">
        <v>1</v>
      </c>
      <c r="N77">
        <v>34</v>
      </c>
      <c r="O77" t="b">
        <v>0</v>
      </c>
      <c r="P77" t="s">
        <v>8273</v>
      </c>
      <c r="Q77" t="s">
        <v>8274</v>
      </c>
    </row>
    <row r="78" spans="1:17" x14ac:dyDescent="0.2">
      <c r="A78">
        <v>3843</v>
      </c>
      <c r="B78" t="s">
        <v>3840</v>
      </c>
      <c r="C78" t="s">
        <v>7952</v>
      </c>
      <c r="D78">
        <v>5000</v>
      </c>
      <c r="E78">
        <v>1065</v>
      </c>
      <c r="F78">
        <v>21</v>
      </c>
      <c r="G78">
        <v>56.05</v>
      </c>
      <c r="H78" t="s">
        <v>8220</v>
      </c>
      <c r="I78" t="s">
        <v>8223</v>
      </c>
      <c r="J78" t="s">
        <v>8245</v>
      </c>
      <c r="K78">
        <v>41791.072500000002</v>
      </c>
      <c r="L78">
        <v>41766.072500000002</v>
      </c>
      <c r="M78" t="b">
        <v>1</v>
      </c>
      <c r="N78">
        <v>19</v>
      </c>
      <c r="O78" t="b">
        <v>0</v>
      </c>
      <c r="P78" t="s">
        <v>8273</v>
      </c>
      <c r="Q78" t="s">
        <v>8274</v>
      </c>
    </row>
    <row r="79" spans="1:17" x14ac:dyDescent="0.2">
      <c r="A79">
        <v>3844</v>
      </c>
      <c r="B79" t="s">
        <v>3841</v>
      </c>
      <c r="C79" t="s">
        <v>7953</v>
      </c>
      <c r="D79">
        <v>9800</v>
      </c>
      <c r="E79">
        <v>4066</v>
      </c>
      <c r="F79">
        <v>41</v>
      </c>
      <c r="G79">
        <v>81.319999999999993</v>
      </c>
      <c r="H79" t="s">
        <v>8220</v>
      </c>
      <c r="I79" t="s">
        <v>8223</v>
      </c>
      <c r="J79" t="s">
        <v>8245</v>
      </c>
      <c r="K79">
        <v>41793.290972222225</v>
      </c>
      <c r="L79">
        <v>41766.617291666669</v>
      </c>
      <c r="M79" t="b">
        <v>1</v>
      </c>
      <c r="N79">
        <v>50</v>
      </c>
      <c r="O79" t="b">
        <v>0</v>
      </c>
      <c r="P79" t="s">
        <v>8273</v>
      </c>
      <c r="Q79" t="s">
        <v>8274</v>
      </c>
    </row>
    <row r="80" spans="1:17" x14ac:dyDescent="0.2">
      <c r="A80">
        <v>3845</v>
      </c>
      <c r="B80" t="s">
        <v>3842</v>
      </c>
      <c r="C80" t="s">
        <v>7954</v>
      </c>
      <c r="D80">
        <v>40000</v>
      </c>
      <c r="E80">
        <v>842</v>
      </c>
      <c r="F80">
        <v>2</v>
      </c>
      <c r="G80">
        <v>70.17</v>
      </c>
      <c r="H80" t="s">
        <v>8220</v>
      </c>
      <c r="I80" t="s">
        <v>8223</v>
      </c>
      <c r="J80" t="s">
        <v>8245</v>
      </c>
      <c r="K80">
        <v>42278.627013888887</v>
      </c>
      <c r="L80">
        <v>42248.627013888887</v>
      </c>
      <c r="M80" t="b">
        <v>1</v>
      </c>
      <c r="N80">
        <v>12</v>
      </c>
      <c r="O80" t="b">
        <v>0</v>
      </c>
      <c r="P80" t="s">
        <v>8273</v>
      </c>
      <c r="Q80" t="s">
        <v>8274</v>
      </c>
    </row>
    <row r="81" spans="1:17" x14ac:dyDescent="0.2">
      <c r="A81">
        <v>3846</v>
      </c>
      <c r="B81" t="s">
        <v>3843</v>
      </c>
      <c r="C81" t="s">
        <v>7955</v>
      </c>
      <c r="D81">
        <v>7000</v>
      </c>
      <c r="E81">
        <v>189</v>
      </c>
      <c r="F81">
        <v>3</v>
      </c>
      <c r="G81">
        <v>23.63</v>
      </c>
      <c r="H81" t="s">
        <v>8220</v>
      </c>
      <c r="I81" t="s">
        <v>8223</v>
      </c>
      <c r="J81" t="s">
        <v>8245</v>
      </c>
      <c r="K81">
        <v>41916.290972222225</v>
      </c>
      <c r="L81">
        <v>41885.221550925926</v>
      </c>
      <c r="M81" t="b">
        <v>1</v>
      </c>
      <c r="N81">
        <v>8</v>
      </c>
      <c r="O81" t="b">
        <v>0</v>
      </c>
      <c r="P81" t="s">
        <v>8273</v>
      </c>
      <c r="Q81" t="s">
        <v>8274</v>
      </c>
    </row>
    <row r="82" spans="1:17" x14ac:dyDescent="0.2">
      <c r="A82">
        <v>3847</v>
      </c>
      <c r="B82" t="s">
        <v>3844</v>
      </c>
      <c r="C82" t="s">
        <v>7956</v>
      </c>
      <c r="D82">
        <v>10500</v>
      </c>
      <c r="E82">
        <v>1697</v>
      </c>
      <c r="F82">
        <v>16</v>
      </c>
      <c r="G82">
        <v>188.56</v>
      </c>
      <c r="H82" t="s">
        <v>8220</v>
      </c>
      <c r="I82" t="s">
        <v>8223</v>
      </c>
      <c r="J82" t="s">
        <v>8245</v>
      </c>
      <c r="K82">
        <v>42204.224432870367</v>
      </c>
      <c r="L82">
        <v>42159.224432870367</v>
      </c>
      <c r="M82" t="b">
        <v>1</v>
      </c>
      <c r="N82">
        <v>9</v>
      </c>
      <c r="O82" t="b">
        <v>0</v>
      </c>
      <c r="P82" t="s">
        <v>8273</v>
      </c>
      <c r="Q82" t="s">
        <v>8274</v>
      </c>
    </row>
    <row r="83" spans="1:17" x14ac:dyDescent="0.2">
      <c r="A83">
        <v>3848</v>
      </c>
      <c r="B83" t="s">
        <v>3845</v>
      </c>
      <c r="C83" t="s">
        <v>7957</v>
      </c>
      <c r="D83">
        <v>13000</v>
      </c>
      <c r="E83">
        <v>2129</v>
      </c>
      <c r="F83">
        <v>16</v>
      </c>
      <c r="G83">
        <v>49.51</v>
      </c>
      <c r="H83" t="s">
        <v>8220</v>
      </c>
      <c r="I83" t="s">
        <v>8223</v>
      </c>
      <c r="J83" t="s">
        <v>8245</v>
      </c>
      <c r="K83">
        <v>42295.817002314812</v>
      </c>
      <c r="L83">
        <v>42265.817002314812</v>
      </c>
      <c r="M83" t="b">
        <v>1</v>
      </c>
      <c r="N83">
        <v>43</v>
      </c>
      <c r="O83" t="b">
        <v>0</v>
      </c>
      <c r="P83" t="s">
        <v>8273</v>
      </c>
      <c r="Q83" t="s">
        <v>8274</v>
      </c>
    </row>
    <row r="84" spans="1:17" x14ac:dyDescent="0.2">
      <c r="A84">
        <v>3850</v>
      </c>
      <c r="B84" t="s">
        <v>3847</v>
      </c>
      <c r="C84" t="s">
        <v>7959</v>
      </c>
      <c r="D84">
        <v>1000</v>
      </c>
      <c r="E84">
        <v>38</v>
      </c>
      <c r="F84">
        <v>4</v>
      </c>
      <c r="G84">
        <v>9.5</v>
      </c>
      <c r="H84" t="s">
        <v>8220</v>
      </c>
      <c r="I84" t="s">
        <v>8223</v>
      </c>
      <c r="J84" t="s">
        <v>8245</v>
      </c>
      <c r="K84">
        <v>42005.124340277776</v>
      </c>
      <c r="L84">
        <v>41975.124340277776</v>
      </c>
      <c r="M84" t="b">
        <v>1</v>
      </c>
      <c r="N84">
        <v>4</v>
      </c>
      <c r="O84" t="b">
        <v>0</v>
      </c>
      <c r="P84" t="s">
        <v>8273</v>
      </c>
      <c r="Q84" t="s">
        <v>8274</v>
      </c>
    </row>
    <row r="85" spans="1:17" x14ac:dyDescent="0.2">
      <c r="A85">
        <v>3852</v>
      </c>
      <c r="B85" t="s">
        <v>3849</v>
      </c>
      <c r="C85" t="s">
        <v>7961</v>
      </c>
      <c r="D85">
        <v>10000</v>
      </c>
      <c r="E85">
        <v>20</v>
      </c>
      <c r="F85">
        <v>0</v>
      </c>
      <c r="G85">
        <v>10</v>
      </c>
      <c r="H85" t="s">
        <v>8220</v>
      </c>
      <c r="I85" t="s">
        <v>8223</v>
      </c>
      <c r="J85" t="s">
        <v>8245</v>
      </c>
      <c r="K85">
        <v>42090.149027777778</v>
      </c>
      <c r="L85">
        <v>42065.190694444442</v>
      </c>
      <c r="M85" t="b">
        <v>0</v>
      </c>
      <c r="N85">
        <v>2</v>
      </c>
      <c r="O85" t="b">
        <v>0</v>
      </c>
      <c r="P85" t="s">
        <v>8273</v>
      </c>
      <c r="Q85" t="s">
        <v>8274</v>
      </c>
    </row>
    <row r="86" spans="1:17" x14ac:dyDescent="0.2">
      <c r="A86">
        <v>3853</v>
      </c>
      <c r="B86" t="s">
        <v>3850</v>
      </c>
      <c r="C86" t="s">
        <v>7962</v>
      </c>
      <c r="D86">
        <v>100000</v>
      </c>
      <c r="E86">
        <v>26</v>
      </c>
      <c r="F86">
        <v>0</v>
      </c>
      <c r="G86">
        <v>13</v>
      </c>
      <c r="H86" t="s">
        <v>8220</v>
      </c>
      <c r="I86" t="s">
        <v>8223</v>
      </c>
      <c r="J86" t="s">
        <v>8245</v>
      </c>
      <c r="K86">
        <v>41883.84002314815</v>
      </c>
      <c r="L86">
        <v>41848.84002314815</v>
      </c>
      <c r="M86" t="b">
        <v>0</v>
      </c>
      <c r="N86">
        <v>2</v>
      </c>
      <c r="O86" t="b">
        <v>0</v>
      </c>
      <c r="P86" t="s">
        <v>8273</v>
      </c>
      <c r="Q86" t="s">
        <v>8274</v>
      </c>
    </row>
    <row r="87" spans="1:17" x14ac:dyDescent="0.2">
      <c r="A87">
        <v>3854</v>
      </c>
      <c r="B87" t="s">
        <v>3851</v>
      </c>
      <c r="C87" t="s">
        <v>7963</v>
      </c>
      <c r="D87">
        <v>11000</v>
      </c>
      <c r="E87">
        <v>1788</v>
      </c>
      <c r="F87">
        <v>16</v>
      </c>
      <c r="G87">
        <v>89.4</v>
      </c>
      <c r="H87" t="s">
        <v>8220</v>
      </c>
      <c r="I87" t="s">
        <v>8223</v>
      </c>
      <c r="J87" t="s">
        <v>8245</v>
      </c>
      <c r="K87">
        <v>42133.884930555556</v>
      </c>
      <c r="L87">
        <v>42103.884930555556</v>
      </c>
      <c r="M87" t="b">
        <v>0</v>
      </c>
      <c r="N87">
        <v>20</v>
      </c>
      <c r="O87" t="b">
        <v>0</v>
      </c>
      <c r="P87" t="s">
        <v>8273</v>
      </c>
      <c r="Q87" t="s">
        <v>8274</v>
      </c>
    </row>
    <row r="88" spans="1:17" x14ac:dyDescent="0.2">
      <c r="A88">
        <v>3855</v>
      </c>
      <c r="B88" t="s">
        <v>3852</v>
      </c>
      <c r="C88" t="s">
        <v>7964</v>
      </c>
      <c r="D88">
        <v>1000</v>
      </c>
      <c r="E88">
        <v>25</v>
      </c>
      <c r="F88">
        <v>3</v>
      </c>
      <c r="G88">
        <v>25</v>
      </c>
      <c r="H88" t="s">
        <v>8220</v>
      </c>
      <c r="I88" t="s">
        <v>8223</v>
      </c>
      <c r="J88" t="s">
        <v>8245</v>
      </c>
      <c r="K88">
        <v>42089.929062499999</v>
      </c>
      <c r="L88">
        <v>42059.970729166664</v>
      </c>
      <c r="M88" t="b">
        <v>0</v>
      </c>
      <c r="N88">
        <v>1</v>
      </c>
      <c r="O88" t="b">
        <v>0</v>
      </c>
      <c r="P88" t="s">
        <v>8273</v>
      </c>
      <c r="Q88" t="s">
        <v>8274</v>
      </c>
    </row>
    <row r="89" spans="1:17" x14ac:dyDescent="0.2">
      <c r="A89">
        <v>3856</v>
      </c>
      <c r="B89" t="s">
        <v>3853</v>
      </c>
      <c r="C89" t="s">
        <v>7965</v>
      </c>
      <c r="D89">
        <v>5000</v>
      </c>
      <c r="E89">
        <v>1</v>
      </c>
      <c r="F89">
        <v>0</v>
      </c>
      <c r="G89">
        <v>1</v>
      </c>
      <c r="H89" t="s">
        <v>8220</v>
      </c>
      <c r="I89" t="s">
        <v>8223</v>
      </c>
      <c r="J89" t="s">
        <v>8245</v>
      </c>
      <c r="K89">
        <v>42071.701423611114</v>
      </c>
      <c r="L89">
        <v>42041.743090277778</v>
      </c>
      <c r="M89" t="b">
        <v>0</v>
      </c>
      <c r="N89">
        <v>1</v>
      </c>
      <c r="O89" t="b">
        <v>0</v>
      </c>
      <c r="P89" t="s">
        <v>8273</v>
      </c>
      <c r="Q89" t="s">
        <v>8274</v>
      </c>
    </row>
    <row r="90" spans="1:17" x14ac:dyDescent="0.2">
      <c r="A90">
        <v>3857</v>
      </c>
      <c r="B90" t="s">
        <v>3854</v>
      </c>
      <c r="C90" t="s">
        <v>7966</v>
      </c>
      <c r="D90">
        <v>5000</v>
      </c>
      <c r="E90">
        <v>260</v>
      </c>
      <c r="F90">
        <v>5</v>
      </c>
      <c r="G90">
        <v>65</v>
      </c>
      <c r="H90" t="s">
        <v>8220</v>
      </c>
      <c r="I90" t="s">
        <v>8223</v>
      </c>
      <c r="J90" t="s">
        <v>8245</v>
      </c>
      <c r="K90">
        <v>41852.716666666667</v>
      </c>
      <c r="L90">
        <v>41829.73715277778</v>
      </c>
      <c r="M90" t="b">
        <v>0</v>
      </c>
      <c r="N90">
        <v>4</v>
      </c>
      <c r="O90" t="b">
        <v>0</v>
      </c>
      <c r="P90" t="s">
        <v>8273</v>
      </c>
      <c r="Q90" t="s">
        <v>8274</v>
      </c>
    </row>
    <row r="91" spans="1:17" x14ac:dyDescent="0.2">
      <c r="A91">
        <v>3859</v>
      </c>
      <c r="B91" t="s">
        <v>3856</v>
      </c>
      <c r="C91" t="s">
        <v>7968</v>
      </c>
      <c r="D91">
        <v>2500</v>
      </c>
      <c r="E91">
        <v>1</v>
      </c>
      <c r="F91">
        <v>0</v>
      </c>
      <c r="G91">
        <v>1</v>
      </c>
      <c r="H91" t="s">
        <v>8220</v>
      </c>
      <c r="I91" t="s">
        <v>8223</v>
      </c>
      <c r="J91" t="s">
        <v>8245</v>
      </c>
      <c r="K91">
        <v>41815.875</v>
      </c>
      <c r="L91">
        <v>41789.893599537034</v>
      </c>
      <c r="M91" t="b">
        <v>0</v>
      </c>
      <c r="N91">
        <v>1</v>
      </c>
      <c r="O91" t="b">
        <v>0</v>
      </c>
      <c r="P91" t="s">
        <v>8273</v>
      </c>
      <c r="Q91" t="s">
        <v>8274</v>
      </c>
    </row>
    <row r="92" spans="1:17" x14ac:dyDescent="0.2">
      <c r="A92">
        <v>3860</v>
      </c>
      <c r="B92" t="s">
        <v>3857</v>
      </c>
      <c r="C92" t="s">
        <v>7969</v>
      </c>
      <c r="D92">
        <v>6000</v>
      </c>
      <c r="E92">
        <v>1060</v>
      </c>
      <c r="F92">
        <v>18</v>
      </c>
      <c r="G92">
        <v>81.540000000000006</v>
      </c>
      <c r="H92" t="s">
        <v>8220</v>
      </c>
      <c r="I92" t="s">
        <v>8223</v>
      </c>
      <c r="J92" t="s">
        <v>8245</v>
      </c>
      <c r="K92">
        <v>41863.660995370374</v>
      </c>
      <c r="L92">
        <v>41833.660995370374</v>
      </c>
      <c r="M92" t="b">
        <v>0</v>
      </c>
      <c r="N92">
        <v>13</v>
      </c>
      <c r="O92" t="b">
        <v>0</v>
      </c>
      <c r="P92" t="s">
        <v>8273</v>
      </c>
      <c r="Q92" t="s">
        <v>8274</v>
      </c>
    </row>
    <row r="93" spans="1:17" x14ac:dyDescent="0.2">
      <c r="A93">
        <v>3861</v>
      </c>
      <c r="B93" t="s">
        <v>3858</v>
      </c>
      <c r="C93" t="s">
        <v>7970</v>
      </c>
      <c r="D93">
        <v>2000</v>
      </c>
      <c r="E93">
        <v>100</v>
      </c>
      <c r="F93">
        <v>5</v>
      </c>
      <c r="G93">
        <v>100</v>
      </c>
      <c r="H93" t="s">
        <v>8220</v>
      </c>
      <c r="I93" t="s">
        <v>8223</v>
      </c>
      <c r="J93" t="s">
        <v>8245</v>
      </c>
      <c r="K93">
        <v>41955.907638888886</v>
      </c>
      <c r="L93">
        <v>41914.590011574073</v>
      </c>
      <c r="M93" t="b">
        <v>0</v>
      </c>
      <c r="N93">
        <v>1</v>
      </c>
      <c r="O93" t="b">
        <v>0</v>
      </c>
      <c r="P93" t="s">
        <v>8273</v>
      </c>
      <c r="Q93" t="s">
        <v>8274</v>
      </c>
    </row>
    <row r="94" spans="1:17" x14ac:dyDescent="0.2">
      <c r="A94">
        <v>3862</v>
      </c>
      <c r="B94" t="s">
        <v>3859</v>
      </c>
      <c r="C94" t="s">
        <v>7971</v>
      </c>
      <c r="D94">
        <v>7500</v>
      </c>
      <c r="E94">
        <v>1</v>
      </c>
      <c r="F94">
        <v>0</v>
      </c>
      <c r="G94">
        <v>1</v>
      </c>
      <c r="H94" t="s">
        <v>8220</v>
      </c>
      <c r="I94" t="s">
        <v>8223</v>
      </c>
      <c r="J94" t="s">
        <v>8245</v>
      </c>
      <c r="K94">
        <v>42625.707638888889</v>
      </c>
      <c r="L94">
        <v>42611.261064814818</v>
      </c>
      <c r="M94" t="b">
        <v>0</v>
      </c>
      <c r="N94">
        <v>1</v>
      </c>
      <c r="O94" t="b">
        <v>0</v>
      </c>
      <c r="P94" t="s">
        <v>8273</v>
      </c>
      <c r="Q94" t="s">
        <v>8274</v>
      </c>
    </row>
    <row r="95" spans="1:17" x14ac:dyDescent="0.2">
      <c r="A95">
        <v>3863</v>
      </c>
      <c r="B95" t="s">
        <v>3860</v>
      </c>
      <c r="C95" t="s">
        <v>7972</v>
      </c>
      <c r="D95">
        <v>6000</v>
      </c>
      <c r="E95">
        <v>0</v>
      </c>
      <c r="F95">
        <v>0</v>
      </c>
      <c r="G95">
        <v>0</v>
      </c>
      <c r="H95" t="s">
        <v>8220</v>
      </c>
      <c r="I95" t="s">
        <v>8223</v>
      </c>
      <c r="J95" t="s">
        <v>8245</v>
      </c>
      <c r="K95">
        <v>42313.674826388888</v>
      </c>
      <c r="L95">
        <v>42253.633159722223</v>
      </c>
      <c r="M95" t="b">
        <v>0</v>
      </c>
      <c r="N95">
        <v>0</v>
      </c>
      <c r="O95" t="b">
        <v>0</v>
      </c>
      <c r="P95" t="s">
        <v>8273</v>
      </c>
      <c r="Q95" t="s">
        <v>8274</v>
      </c>
    </row>
    <row r="96" spans="1:17" x14ac:dyDescent="0.2">
      <c r="A96">
        <v>3864</v>
      </c>
      <c r="B96" t="s">
        <v>3861</v>
      </c>
      <c r="C96" t="s">
        <v>7973</v>
      </c>
      <c r="D96">
        <v>5000</v>
      </c>
      <c r="E96">
        <v>60</v>
      </c>
      <c r="F96">
        <v>1</v>
      </c>
      <c r="G96">
        <v>20</v>
      </c>
      <c r="H96" t="s">
        <v>8220</v>
      </c>
      <c r="I96" t="s">
        <v>8223</v>
      </c>
      <c r="J96" t="s">
        <v>8245</v>
      </c>
      <c r="K96">
        <v>42325.933495370373</v>
      </c>
      <c r="L96">
        <v>42295.891828703701</v>
      </c>
      <c r="M96" t="b">
        <v>0</v>
      </c>
      <c r="N96">
        <v>3</v>
      </c>
      <c r="O96" t="b">
        <v>0</v>
      </c>
      <c r="P96" t="s">
        <v>8273</v>
      </c>
      <c r="Q96" t="s">
        <v>8274</v>
      </c>
    </row>
    <row r="97" spans="1:17" x14ac:dyDescent="0.2">
      <c r="A97">
        <v>3866</v>
      </c>
      <c r="B97" t="s">
        <v>3863</v>
      </c>
      <c r="C97" t="s">
        <v>7975</v>
      </c>
      <c r="D97">
        <v>2000</v>
      </c>
      <c r="E97">
        <v>11</v>
      </c>
      <c r="F97">
        <v>1</v>
      </c>
      <c r="G97">
        <v>5.5</v>
      </c>
      <c r="H97" t="s">
        <v>8220</v>
      </c>
      <c r="I97" t="s">
        <v>8223</v>
      </c>
      <c r="J97" t="s">
        <v>8245</v>
      </c>
      <c r="K97">
        <v>42452.145138888889</v>
      </c>
      <c r="L97">
        <v>42402.947002314817</v>
      </c>
      <c r="M97" t="b">
        <v>0</v>
      </c>
      <c r="N97">
        <v>2</v>
      </c>
      <c r="O97" t="b">
        <v>0</v>
      </c>
      <c r="P97" t="s">
        <v>8273</v>
      </c>
      <c r="Q97" t="s">
        <v>8274</v>
      </c>
    </row>
    <row r="98" spans="1:17" x14ac:dyDescent="0.2">
      <c r="A98">
        <v>3867</v>
      </c>
      <c r="B98" t="s">
        <v>3864</v>
      </c>
      <c r="C98" t="s">
        <v>7976</v>
      </c>
      <c r="D98">
        <v>2000</v>
      </c>
      <c r="E98">
        <v>251</v>
      </c>
      <c r="F98">
        <v>13</v>
      </c>
      <c r="G98">
        <v>50.2</v>
      </c>
      <c r="H98" t="s">
        <v>8220</v>
      </c>
      <c r="I98" t="s">
        <v>8223</v>
      </c>
      <c r="J98" t="s">
        <v>8245</v>
      </c>
      <c r="K98">
        <v>42539.814108796294</v>
      </c>
      <c r="L98">
        <v>42509.814108796294</v>
      </c>
      <c r="M98" t="b">
        <v>0</v>
      </c>
      <c r="N98">
        <v>5</v>
      </c>
      <c r="O98" t="b">
        <v>0</v>
      </c>
      <c r="P98" t="s">
        <v>8273</v>
      </c>
      <c r="Q98" t="s">
        <v>8274</v>
      </c>
    </row>
    <row r="99" spans="1:17" x14ac:dyDescent="0.2">
      <c r="A99">
        <v>3889</v>
      </c>
      <c r="B99" t="s">
        <v>3886</v>
      </c>
      <c r="C99" t="s">
        <v>7997</v>
      </c>
      <c r="D99">
        <v>8000</v>
      </c>
      <c r="E99">
        <v>118</v>
      </c>
      <c r="F99">
        <v>1</v>
      </c>
      <c r="G99">
        <v>13.11</v>
      </c>
      <c r="H99" t="s">
        <v>8220</v>
      </c>
      <c r="I99" t="s">
        <v>8223</v>
      </c>
      <c r="J99" t="s">
        <v>8245</v>
      </c>
      <c r="K99">
        <v>42008.976388888892</v>
      </c>
      <c r="L99">
        <v>41977.004976851851</v>
      </c>
      <c r="M99" t="b">
        <v>0</v>
      </c>
      <c r="N99">
        <v>9</v>
      </c>
      <c r="O99" t="b">
        <v>0</v>
      </c>
      <c r="P99" t="s">
        <v>8273</v>
      </c>
      <c r="Q99" t="s">
        <v>8274</v>
      </c>
    </row>
    <row r="100" spans="1:17" x14ac:dyDescent="0.2">
      <c r="A100">
        <v>3890</v>
      </c>
      <c r="B100" t="s">
        <v>3887</v>
      </c>
      <c r="C100" t="s">
        <v>7998</v>
      </c>
      <c r="D100">
        <v>15000</v>
      </c>
      <c r="E100">
        <v>2524</v>
      </c>
      <c r="F100">
        <v>17</v>
      </c>
      <c r="G100">
        <v>315.5</v>
      </c>
      <c r="H100" t="s">
        <v>8220</v>
      </c>
      <c r="I100" t="s">
        <v>8223</v>
      </c>
      <c r="J100" t="s">
        <v>8245</v>
      </c>
      <c r="K100">
        <v>42231.758611111109</v>
      </c>
      <c r="L100">
        <v>42171.758611111109</v>
      </c>
      <c r="M100" t="b">
        <v>0</v>
      </c>
      <c r="N100">
        <v>8</v>
      </c>
      <c r="O100" t="b">
        <v>0</v>
      </c>
      <c r="P100" t="s">
        <v>8273</v>
      </c>
      <c r="Q100" t="s">
        <v>8274</v>
      </c>
    </row>
    <row r="101" spans="1:17" x14ac:dyDescent="0.2">
      <c r="A101">
        <v>3891</v>
      </c>
      <c r="B101" t="s">
        <v>3888</v>
      </c>
      <c r="C101" t="s">
        <v>7999</v>
      </c>
      <c r="D101">
        <v>800</v>
      </c>
      <c r="E101">
        <v>260</v>
      </c>
      <c r="F101">
        <v>33</v>
      </c>
      <c r="G101">
        <v>37.14</v>
      </c>
      <c r="H101" t="s">
        <v>8220</v>
      </c>
      <c r="I101" t="s">
        <v>8223</v>
      </c>
      <c r="J101" t="s">
        <v>8245</v>
      </c>
      <c r="K101">
        <v>42086.207638888889</v>
      </c>
      <c r="L101">
        <v>42056.132453703707</v>
      </c>
      <c r="M101" t="b">
        <v>0</v>
      </c>
      <c r="N101">
        <v>7</v>
      </c>
      <c r="O101" t="b">
        <v>0</v>
      </c>
      <c r="P101" t="s">
        <v>8273</v>
      </c>
      <c r="Q101" t="s">
        <v>8274</v>
      </c>
    </row>
    <row r="102" spans="1:17" x14ac:dyDescent="0.2">
      <c r="A102">
        <v>3892</v>
      </c>
      <c r="B102" t="s">
        <v>3889</v>
      </c>
      <c r="C102" t="s">
        <v>8000</v>
      </c>
      <c r="D102">
        <v>1000</v>
      </c>
      <c r="E102">
        <v>0</v>
      </c>
      <c r="F102">
        <v>0</v>
      </c>
      <c r="G102">
        <v>0</v>
      </c>
      <c r="H102" t="s">
        <v>8220</v>
      </c>
      <c r="I102" t="s">
        <v>8223</v>
      </c>
      <c r="J102" t="s">
        <v>8245</v>
      </c>
      <c r="K102">
        <v>41875.291666666664</v>
      </c>
      <c r="L102">
        <v>41867.652280092596</v>
      </c>
      <c r="M102" t="b">
        <v>0</v>
      </c>
      <c r="N102">
        <v>0</v>
      </c>
      <c r="O102" t="b">
        <v>0</v>
      </c>
      <c r="P102" t="s">
        <v>8273</v>
      </c>
      <c r="Q102" t="s">
        <v>8274</v>
      </c>
    </row>
    <row r="103" spans="1:17" x14ac:dyDescent="0.2">
      <c r="A103">
        <v>3893</v>
      </c>
      <c r="B103" t="s">
        <v>3890</v>
      </c>
      <c r="C103" t="s">
        <v>8001</v>
      </c>
      <c r="D103">
        <v>50000</v>
      </c>
      <c r="E103">
        <v>10775</v>
      </c>
      <c r="F103">
        <v>22</v>
      </c>
      <c r="G103">
        <v>128.27000000000001</v>
      </c>
      <c r="H103" t="s">
        <v>8220</v>
      </c>
      <c r="I103" t="s">
        <v>8223</v>
      </c>
      <c r="J103" t="s">
        <v>8245</v>
      </c>
      <c r="K103">
        <v>41821.25</v>
      </c>
      <c r="L103">
        <v>41779.657870370371</v>
      </c>
      <c r="M103" t="b">
        <v>0</v>
      </c>
      <c r="N103">
        <v>84</v>
      </c>
      <c r="O103" t="b">
        <v>0</v>
      </c>
      <c r="P103" t="s">
        <v>8273</v>
      </c>
      <c r="Q103" t="s">
        <v>8274</v>
      </c>
    </row>
    <row r="104" spans="1:17" x14ac:dyDescent="0.2">
      <c r="A104">
        <v>3894</v>
      </c>
      <c r="B104" t="s">
        <v>3891</v>
      </c>
      <c r="C104" t="s">
        <v>8002</v>
      </c>
      <c r="D104">
        <v>15000</v>
      </c>
      <c r="E104">
        <v>520</v>
      </c>
      <c r="F104">
        <v>3</v>
      </c>
      <c r="G104">
        <v>47.27</v>
      </c>
      <c r="H104" t="s">
        <v>8220</v>
      </c>
      <c r="I104" t="s">
        <v>8223</v>
      </c>
      <c r="J104" t="s">
        <v>8245</v>
      </c>
      <c r="K104">
        <v>42710.207638888889</v>
      </c>
      <c r="L104">
        <v>42679.958472222221</v>
      </c>
      <c r="M104" t="b">
        <v>0</v>
      </c>
      <c r="N104">
        <v>11</v>
      </c>
      <c r="O104" t="b">
        <v>0</v>
      </c>
      <c r="P104" t="s">
        <v>8273</v>
      </c>
      <c r="Q104" t="s">
        <v>8274</v>
      </c>
    </row>
    <row r="105" spans="1:17" x14ac:dyDescent="0.2">
      <c r="A105">
        <v>3895</v>
      </c>
      <c r="B105" t="s">
        <v>3892</v>
      </c>
      <c r="C105" t="s">
        <v>8003</v>
      </c>
      <c r="D105">
        <v>1000</v>
      </c>
      <c r="E105">
        <v>50</v>
      </c>
      <c r="F105">
        <v>5</v>
      </c>
      <c r="G105">
        <v>50</v>
      </c>
      <c r="H105" t="s">
        <v>8220</v>
      </c>
      <c r="I105" t="s">
        <v>8223</v>
      </c>
      <c r="J105" t="s">
        <v>8245</v>
      </c>
      <c r="K105">
        <v>42063.250208333331</v>
      </c>
      <c r="L105">
        <v>42032.250208333331</v>
      </c>
      <c r="M105" t="b">
        <v>0</v>
      </c>
      <c r="N105">
        <v>1</v>
      </c>
      <c r="O105" t="b">
        <v>0</v>
      </c>
      <c r="P105" t="s">
        <v>8273</v>
      </c>
      <c r="Q105" t="s">
        <v>8274</v>
      </c>
    </row>
    <row r="106" spans="1:17" x14ac:dyDescent="0.2">
      <c r="A106">
        <v>3896</v>
      </c>
      <c r="B106" t="s">
        <v>3893</v>
      </c>
      <c r="C106" t="s">
        <v>8004</v>
      </c>
      <c r="D106">
        <v>1600</v>
      </c>
      <c r="E106">
        <v>170</v>
      </c>
      <c r="F106">
        <v>11</v>
      </c>
      <c r="G106">
        <v>42.5</v>
      </c>
      <c r="H106" t="s">
        <v>8220</v>
      </c>
      <c r="I106" t="s">
        <v>8223</v>
      </c>
      <c r="J106" t="s">
        <v>8245</v>
      </c>
      <c r="K106">
        <v>41807.191874999997</v>
      </c>
      <c r="L106">
        <v>41793.191874999997</v>
      </c>
      <c r="M106" t="b">
        <v>0</v>
      </c>
      <c r="N106">
        <v>4</v>
      </c>
      <c r="O106" t="b">
        <v>0</v>
      </c>
      <c r="P106" t="s">
        <v>8273</v>
      </c>
      <c r="Q106" t="s">
        <v>8274</v>
      </c>
    </row>
    <row r="107" spans="1:17" x14ac:dyDescent="0.2">
      <c r="A107">
        <v>3899</v>
      </c>
      <c r="B107" t="s">
        <v>3896</v>
      </c>
      <c r="C107" t="s">
        <v>8007</v>
      </c>
      <c r="D107">
        <v>10000</v>
      </c>
      <c r="E107">
        <v>125</v>
      </c>
      <c r="F107">
        <v>1</v>
      </c>
      <c r="G107">
        <v>62.5</v>
      </c>
      <c r="H107" t="s">
        <v>8220</v>
      </c>
      <c r="I107" t="s">
        <v>8223</v>
      </c>
      <c r="J107" t="s">
        <v>8245</v>
      </c>
      <c r="K107">
        <v>41863.775011574071</v>
      </c>
      <c r="L107">
        <v>41843.775011574071</v>
      </c>
      <c r="M107" t="b">
        <v>0</v>
      </c>
      <c r="N107">
        <v>2</v>
      </c>
      <c r="O107" t="b">
        <v>0</v>
      </c>
      <c r="P107" t="s">
        <v>8273</v>
      </c>
      <c r="Q107" t="s">
        <v>8274</v>
      </c>
    </row>
    <row r="108" spans="1:17" x14ac:dyDescent="0.2">
      <c r="A108">
        <v>3900</v>
      </c>
      <c r="B108" t="s">
        <v>3897</v>
      </c>
      <c r="C108" t="s">
        <v>8008</v>
      </c>
      <c r="D108">
        <v>2500</v>
      </c>
      <c r="E108">
        <v>135</v>
      </c>
      <c r="F108">
        <v>5</v>
      </c>
      <c r="G108">
        <v>27</v>
      </c>
      <c r="H108" t="s">
        <v>8220</v>
      </c>
      <c r="I108" t="s">
        <v>8223</v>
      </c>
      <c r="J108" t="s">
        <v>8245</v>
      </c>
      <c r="K108">
        <v>42166.092488425929</v>
      </c>
      <c r="L108">
        <v>42136.092488425929</v>
      </c>
      <c r="M108" t="b">
        <v>0</v>
      </c>
      <c r="N108">
        <v>5</v>
      </c>
      <c r="O108" t="b">
        <v>0</v>
      </c>
      <c r="P108" t="s">
        <v>8273</v>
      </c>
      <c r="Q108" t="s">
        <v>8274</v>
      </c>
    </row>
    <row r="109" spans="1:17" x14ac:dyDescent="0.2">
      <c r="A109">
        <v>3901</v>
      </c>
      <c r="B109" t="s">
        <v>3898</v>
      </c>
      <c r="C109" t="s">
        <v>8009</v>
      </c>
      <c r="D109">
        <v>3000</v>
      </c>
      <c r="E109">
        <v>25</v>
      </c>
      <c r="F109">
        <v>1</v>
      </c>
      <c r="G109">
        <v>25</v>
      </c>
      <c r="H109" t="s">
        <v>8220</v>
      </c>
      <c r="I109" t="s">
        <v>8223</v>
      </c>
      <c r="J109" t="s">
        <v>8245</v>
      </c>
      <c r="K109">
        <v>42357.826377314814</v>
      </c>
      <c r="L109">
        <v>42317.826377314814</v>
      </c>
      <c r="M109" t="b">
        <v>0</v>
      </c>
      <c r="N109">
        <v>1</v>
      </c>
      <c r="O109" t="b">
        <v>0</v>
      </c>
      <c r="P109" t="s">
        <v>8273</v>
      </c>
      <c r="Q109" t="s">
        <v>8274</v>
      </c>
    </row>
    <row r="110" spans="1:17" x14ac:dyDescent="0.2">
      <c r="A110">
        <v>3903</v>
      </c>
      <c r="B110" t="s">
        <v>3900</v>
      </c>
      <c r="C110" t="s">
        <v>8011</v>
      </c>
      <c r="D110">
        <v>1500</v>
      </c>
      <c r="E110">
        <v>0</v>
      </c>
      <c r="F110">
        <v>0</v>
      </c>
      <c r="G110">
        <v>0</v>
      </c>
      <c r="H110" t="s">
        <v>8220</v>
      </c>
      <c r="I110" t="s">
        <v>8223</v>
      </c>
      <c r="J110" t="s">
        <v>8245</v>
      </c>
      <c r="K110">
        <v>42230.818055555559</v>
      </c>
      <c r="L110">
        <v>42186.01116898148</v>
      </c>
      <c r="M110" t="b">
        <v>0</v>
      </c>
      <c r="N110">
        <v>0</v>
      </c>
      <c r="O110" t="b">
        <v>0</v>
      </c>
      <c r="P110" t="s">
        <v>8273</v>
      </c>
      <c r="Q110" t="s">
        <v>8274</v>
      </c>
    </row>
    <row r="111" spans="1:17" x14ac:dyDescent="0.2">
      <c r="A111">
        <v>3904</v>
      </c>
      <c r="B111" t="s">
        <v>3901</v>
      </c>
      <c r="C111" t="s">
        <v>8012</v>
      </c>
      <c r="D111">
        <v>10000</v>
      </c>
      <c r="E111">
        <v>3</v>
      </c>
      <c r="F111">
        <v>0</v>
      </c>
      <c r="G111">
        <v>1.5</v>
      </c>
      <c r="H111" t="s">
        <v>8220</v>
      </c>
      <c r="I111" t="s">
        <v>8223</v>
      </c>
      <c r="J111" t="s">
        <v>8245</v>
      </c>
      <c r="K111">
        <v>42109.211111111108</v>
      </c>
      <c r="L111">
        <v>42095.229166666664</v>
      </c>
      <c r="M111" t="b">
        <v>0</v>
      </c>
      <c r="N111">
        <v>2</v>
      </c>
      <c r="O111" t="b">
        <v>0</v>
      </c>
      <c r="P111" t="s">
        <v>8273</v>
      </c>
      <c r="Q111" t="s">
        <v>8274</v>
      </c>
    </row>
    <row r="112" spans="1:17" x14ac:dyDescent="0.2">
      <c r="A112">
        <v>3907</v>
      </c>
      <c r="B112" t="s">
        <v>3904</v>
      </c>
      <c r="C112" t="s">
        <v>8015</v>
      </c>
      <c r="D112">
        <v>1000</v>
      </c>
      <c r="E112">
        <v>153</v>
      </c>
      <c r="F112">
        <v>15</v>
      </c>
      <c r="G112">
        <v>38.25</v>
      </c>
      <c r="H112" t="s">
        <v>8220</v>
      </c>
      <c r="I112" t="s">
        <v>8223</v>
      </c>
      <c r="J112" t="s">
        <v>8245</v>
      </c>
      <c r="K112">
        <v>41938.838888888888</v>
      </c>
      <c r="L112">
        <v>41906.819513888891</v>
      </c>
      <c r="M112" t="b">
        <v>0</v>
      </c>
      <c r="N112">
        <v>4</v>
      </c>
      <c r="O112" t="b">
        <v>0</v>
      </c>
      <c r="P112" t="s">
        <v>8273</v>
      </c>
      <c r="Q112" t="s">
        <v>8274</v>
      </c>
    </row>
    <row r="113" spans="1:17" x14ac:dyDescent="0.2">
      <c r="A113">
        <v>3908</v>
      </c>
      <c r="B113" t="s">
        <v>3905</v>
      </c>
      <c r="C113" t="s">
        <v>8016</v>
      </c>
      <c r="D113">
        <v>750</v>
      </c>
      <c r="E113">
        <v>65</v>
      </c>
      <c r="F113">
        <v>9</v>
      </c>
      <c r="G113">
        <v>16.25</v>
      </c>
      <c r="H113" t="s">
        <v>8220</v>
      </c>
      <c r="I113" t="s">
        <v>8223</v>
      </c>
      <c r="J113" t="s">
        <v>8245</v>
      </c>
      <c r="K113">
        <v>41849.135370370372</v>
      </c>
      <c r="L113">
        <v>41834.135370370372</v>
      </c>
      <c r="M113" t="b">
        <v>0</v>
      </c>
      <c r="N113">
        <v>4</v>
      </c>
      <c r="O113" t="b">
        <v>0</v>
      </c>
      <c r="P113" t="s">
        <v>8273</v>
      </c>
      <c r="Q113" t="s">
        <v>8274</v>
      </c>
    </row>
    <row r="114" spans="1:17" x14ac:dyDescent="0.2">
      <c r="A114">
        <v>3909</v>
      </c>
      <c r="B114" t="s">
        <v>3906</v>
      </c>
      <c r="C114" t="s">
        <v>8017</v>
      </c>
      <c r="D114">
        <v>60000</v>
      </c>
      <c r="E114">
        <v>135</v>
      </c>
      <c r="F114">
        <v>0</v>
      </c>
      <c r="G114">
        <v>33.75</v>
      </c>
      <c r="H114" t="s">
        <v>8220</v>
      </c>
      <c r="I114" t="s">
        <v>8223</v>
      </c>
      <c r="J114" t="s">
        <v>8245</v>
      </c>
      <c r="K114">
        <v>41893.359282407408</v>
      </c>
      <c r="L114">
        <v>41863.359282407408</v>
      </c>
      <c r="M114" t="b">
        <v>0</v>
      </c>
      <c r="N114">
        <v>4</v>
      </c>
      <c r="O114" t="b">
        <v>0</v>
      </c>
      <c r="P114" t="s">
        <v>8273</v>
      </c>
      <c r="Q114" t="s">
        <v>8274</v>
      </c>
    </row>
    <row r="115" spans="1:17" x14ac:dyDescent="0.2">
      <c r="A115">
        <v>3910</v>
      </c>
      <c r="B115" t="s">
        <v>3907</v>
      </c>
      <c r="C115" t="s">
        <v>8018</v>
      </c>
      <c r="D115">
        <v>6000</v>
      </c>
      <c r="E115">
        <v>185</v>
      </c>
      <c r="F115">
        <v>3</v>
      </c>
      <c r="G115">
        <v>61.67</v>
      </c>
      <c r="H115" t="s">
        <v>8220</v>
      </c>
      <c r="I115" t="s">
        <v>8223</v>
      </c>
      <c r="J115" t="s">
        <v>8245</v>
      </c>
      <c r="K115">
        <v>42254.756909722222</v>
      </c>
      <c r="L115">
        <v>42224.756909722222</v>
      </c>
      <c r="M115" t="b">
        <v>0</v>
      </c>
      <c r="N115">
        <v>3</v>
      </c>
      <c r="O115" t="b">
        <v>0</v>
      </c>
      <c r="P115" t="s">
        <v>8273</v>
      </c>
      <c r="Q115" t="s">
        <v>8274</v>
      </c>
    </row>
    <row r="116" spans="1:17" x14ac:dyDescent="0.2">
      <c r="A116">
        <v>3911</v>
      </c>
      <c r="B116" t="s">
        <v>3908</v>
      </c>
      <c r="C116" t="s">
        <v>8019</v>
      </c>
      <c r="D116">
        <v>8000</v>
      </c>
      <c r="E116">
        <v>2993</v>
      </c>
      <c r="F116">
        <v>37</v>
      </c>
      <c r="G116">
        <v>83.14</v>
      </c>
      <c r="H116" t="s">
        <v>8220</v>
      </c>
      <c r="I116" t="s">
        <v>8223</v>
      </c>
      <c r="J116" t="s">
        <v>8245</v>
      </c>
      <c r="K116">
        <v>41969.853900462964</v>
      </c>
      <c r="L116">
        <v>41939.8122337963</v>
      </c>
      <c r="M116" t="b">
        <v>0</v>
      </c>
      <c r="N116">
        <v>36</v>
      </c>
      <c r="O116" t="b">
        <v>0</v>
      </c>
      <c r="P116" t="s">
        <v>8273</v>
      </c>
      <c r="Q116" t="s">
        <v>8274</v>
      </c>
    </row>
    <row r="117" spans="1:17" x14ac:dyDescent="0.2">
      <c r="A117">
        <v>3912</v>
      </c>
      <c r="B117" t="s">
        <v>3909</v>
      </c>
      <c r="C117" t="s">
        <v>8020</v>
      </c>
      <c r="D117">
        <v>15000</v>
      </c>
      <c r="E117">
        <v>1</v>
      </c>
      <c r="F117">
        <v>0</v>
      </c>
      <c r="G117">
        <v>1</v>
      </c>
      <c r="H117" t="s">
        <v>8220</v>
      </c>
      <c r="I117" t="s">
        <v>8223</v>
      </c>
      <c r="J117" t="s">
        <v>8245</v>
      </c>
      <c r="K117">
        <v>42119.190972222219</v>
      </c>
      <c r="L117">
        <v>42059.27002314815</v>
      </c>
      <c r="M117" t="b">
        <v>0</v>
      </c>
      <c r="N117">
        <v>1</v>
      </c>
      <c r="O117" t="b">
        <v>0</v>
      </c>
      <c r="P117" t="s">
        <v>8273</v>
      </c>
      <c r="Q117" t="s">
        <v>8274</v>
      </c>
    </row>
    <row r="118" spans="1:17" x14ac:dyDescent="0.2">
      <c r="A118">
        <v>3913</v>
      </c>
      <c r="B118" t="s">
        <v>3910</v>
      </c>
      <c r="C118" t="s">
        <v>8021</v>
      </c>
      <c r="D118">
        <v>10000</v>
      </c>
      <c r="E118">
        <v>1000</v>
      </c>
      <c r="F118">
        <v>10</v>
      </c>
      <c r="G118">
        <v>142.86000000000001</v>
      </c>
      <c r="H118" t="s">
        <v>8220</v>
      </c>
      <c r="I118" t="s">
        <v>8223</v>
      </c>
      <c r="J118" t="s">
        <v>8245</v>
      </c>
      <c r="K118">
        <v>42338.252881944441</v>
      </c>
      <c r="L118">
        <v>42308.211215277777</v>
      </c>
      <c r="M118" t="b">
        <v>0</v>
      </c>
      <c r="N118">
        <v>7</v>
      </c>
      <c r="O118" t="b">
        <v>0</v>
      </c>
      <c r="P118" t="s">
        <v>8273</v>
      </c>
      <c r="Q118" t="s">
        <v>8274</v>
      </c>
    </row>
    <row r="119" spans="1:17" x14ac:dyDescent="0.2">
      <c r="A119">
        <v>3922</v>
      </c>
      <c r="B119" t="s">
        <v>3919</v>
      </c>
      <c r="C119" t="s">
        <v>8030</v>
      </c>
      <c r="D119">
        <v>750</v>
      </c>
      <c r="E119">
        <v>61</v>
      </c>
      <c r="F119">
        <v>8</v>
      </c>
      <c r="G119">
        <v>10.17</v>
      </c>
      <c r="H119" t="s">
        <v>8220</v>
      </c>
      <c r="I119" t="s">
        <v>8223</v>
      </c>
      <c r="J119" t="s">
        <v>8245</v>
      </c>
      <c r="K119">
        <v>42065.958333333336</v>
      </c>
      <c r="L119">
        <v>42020.768634259257</v>
      </c>
      <c r="M119" t="b">
        <v>0</v>
      </c>
      <c r="N119">
        <v>6</v>
      </c>
      <c r="O119" t="b">
        <v>0</v>
      </c>
      <c r="P119" t="s">
        <v>8273</v>
      </c>
      <c r="Q119" t="s">
        <v>8274</v>
      </c>
    </row>
    <row r="120" spans="1:17" x14ac:dyDescent="0.2">
      <c r="A120">
        <v>3924</v>
      </c>
      <c r="B120" t="s">
        <v>3921</v>
      </c>
      <c r="C120" t="s">
        <v>8032</v>
      </c>
      <c r="D120">
        <v>15000</v>
      </c>
      <c r="E120">
        <v>2290</v>
      </c>
      <c r="F120">
        <v>15</v>
      </c>
      <c r="G120">
        <v>57.25</v>
      </c>
      <c r="H120" t="s">
        <v>8220</v>
      </c>
      <c r="I120" t="s">
        <v>8223</v>
      </c>
      <c r="J120" t="s">
        <v>8245</v>
      </c>
      <c r="K120">
        <v>41816.959745370368</v>
      </c>
      <c r="L120">
        <v>41786.959745370368</v>
      </c>
      <c r="M120" t="b">
        <v>0</v>
      </c>
      <c r="N120">
        <v>40</v>
      </c>
      <c r="O120" t="b">
        <v>0</v>
      </c>
      <c r="P120" t="s">
        <v>8273</v>
      </c>
      <c r="Q120" t="s">
        <v>8274</v>
      </c>
    </row>
    <row r="121" spans="1:17" x14ac:dyDescent="0.2">
      <c r="A121">
        <v>3925</v>
      </c>
      <c r="B121" t="s">
        <v>3922</v>
      </c>
      <c r="C121" t="s">
        <v>8033</v>
      </c>
      <c r="D121">
        <v>150</v>
      </c>
      <c r="E121">
        <v>15</v>
      </c>
      <c r="F121">
        <v>10</v>
      </c>
      <c r="G121">
        <v>5</v>
      </c>
      <c r="H121" t="s">
        <v>8220</v>
      </c>
      <c r="I121" t="s">
        <v>8223</v>
      </c>
      <c r="J121" t="s">
        <v>8245</v>
      </c>
      <c r="K121">
        <v>41850.870821759258</v>
      </c>
      <c r="L121">
        <v>41820.870821759258</v>
      </c>
      <c r="M121" t="b">
        <v>0</v>
      </c>
      <c r="N121">
        <v>3</v>
      </c>
      <c r="O121" t="b">
        <v>0</v>
      </c>
      <c r="P121" t="s">
        <v>8273</v>
      </c>
      <c r="Q121" t="s">
        <v>8274</v>
      </c>
    </row>
    <row r="122" spans="1:17" x14ac:dyDescent="0.2">
      <c r="A122">
        <v>3928</v>
      </c>
      <c r="B122" t="s">
        <v>3925</v>
      </c>
      <c r="C122" t="s">
        <v>8036</v>
      </c>
      <c r="D122">
        <v>5000</v>
      </c>
      <c r="E122">
        <v>651</v>
      </c>
      <c r="F122">
        <v>13</v>
      </c>
      <c r="G122">
        <v>93</v>
      </c>
      <c r="H122" t="s">
        <v>8220</v>
      </c>
      <c r="I122" t="s">
        <v>8223</v>
      </c>
      <c r="J122" t="s">
        <v>8245</v>
      </c>
      <c r="K122">
        <v>42293.207638888889</v>
      </c>
      <c r="L122">
        <v>42265.683182870373</v>
      </c>
      <c r="M122" t="b">
        <v>0</v>
      </c>
      <c r="N122">
        <v>7</v>
      </c>
      <c r="O122" t="b">
        <v>0</v>
      </c>
      <c r="P122" t="s">
        <v>8273</v>
      </c>
      <c r="Q122" t="s">
        <v>8274</v>
      </c>
    </row>
    <row r="123" spans="1:17" x14ac:dyDescent="0.2">
      <c r="A123">
        <v>3929</v>
      </c>
      <c r="B123" t="s">
        <v>3926</v>
      </c>
      <c r="C123" t="s">
        <v>8037</v>
      </c>
      <c r="D123">
        <v>20000</v>
      </c>
      <c r="E123">
        <v>453</v>
      </c>
      <c r="F123">
        <v>2</v>
      </c>
      <c r="G123">
        <v>32.36</v>
      </c>
      <c r="H123" t="s">
        <v>8220</v>
      </c>
      <c r="I123" t="s">
        <v>8223</v>
      </c>
      <c r="J123" t="s">
        <v>8245</v>
      </c>
      <c r="K123">
        <v>42631.827141203707</v>
      </c>
      <c r="L123">
        <v>42601.827141203707</v>
      </c>
      <c r="M123" t="b">
        <v>0</v>
      </c>
      <c r="N123">
        <v>14</v>
      </c>
      <c r="O123" t="b">
        <v>0</v>
      </c>
      <c r="P123" t="s">
        <v>8273</v>
      </c>
      <c r="Q123" t="s">
        <v>8274</v>
      </c>
    </row>
    <row r="124" spans="1:17" x14ac:dyDescent="0.2">
      <c r="A124">
        <v>3931</v>
      </c>
      <c r="B124" t="s">
        <v>3928</v>
      </c>
      <c r="C124" t="s">
        <v>8039</v>
      </c>
      <c r="D124">
        <v>8000</v>
      </c>
      <c r="E124">
        <v>0</v>
      </c>
      <c r="F124">
        <v>0</v>
      </c>
      <c r="G124">
        <v>0</v>
      </c>
      <c r="H124" t="s">
        <v>8220</v>
      </c>
      <c r="I124" t="s">
        <v>8223</v>
      </c>
      <c r="J124" t="s">
        <v>8245</v>
      </c>
      <c r="K124">
        <v>42253.151701388888</v>
      </c>
      <c r="L124">
        <v>42228.151701388888</v>
      </c>
      <c r="M124" t="b">
        <v>0</v>
      </c>
      <c r="N124">
        <v>0</v>
      </c>
      <c r="O124" t="b">
        <v>0</v>
      </c>
      <c r="P124" t="s">
        <v>8273</v>
      </c>
      <c r="Q124" t="s">
        <v>8274</v>
      </c>
    </row>
    <row r="125" spans="1:17" x14ac:dyDescent="0.2">
      <c r="A125">
        <v>3932</v>
      </c>
      <c r="B125" t="s">
        <v>3929</v>
      </c>
      <c r="C125" t="s">
        <v>8040</v>
      </c>
      <c r="D125">
        <v>12000</v>
      </c>
      <c r="E125">
        <v>1</v>
      </c>
      <c r="F125">
        <v>0</v>
      </c>
      <c r="G125">
        <v>1</v>
      </c>
      <c r="H125" t="s">
        <v>8220</v>
      </c>
      <c r="I125" t="s">
        <v>8223</v>
      </c>
      <c r="J125" t="s">
        <v>8245</v>
      </c>
      <c r="K125">
        <v>42445.126898148148</v>
      </c>
      <c r="L125">
        <v>42415.168564814812</v>
      </c>
      <c r="M125" t="b">
        <v>0</v>
      </c>
      <c r="N125">
        <v>1</v>
      </c>
      <c r="O125" t="b">
        <v>0</v>
      </c>
      <c r="P125" t="s">
        <v>8273</v>
      </c>
      <c r="Q125" t="s">
        <v>8274</v>
      </c>
    </row>
    <row r="126" spans="1:17" x14ac:dyDescent="0.2">
      <c r="A126">
        <v>3933</v>
      </c>
      <c r="B126" t="s">
        <v>3930</v>
      </c>
      <c r="C126" t="s">
        <v>8041</v>
      </c>
      <c r="D126">
        <v>7000</v>
      </c>
      <c r="E126">
        <v>1102</v>
      </c>
      <c r="F126">
        <v>16</v>
      </c>
      <c r="G126">
        <v>91.83</v>
      </c>
      <c r="H126" t="s">
        <v>8220</v>
      </c>
      <c r="I126" t="s">
        <v>8223</v>
      </c>
      <c r="J126" t="s">
        <v>8245</v>
      </c>
      <c r="K126">
        <v>42568.029861111114</v>
      </c>
      <c r="L126">
        <v>42538.968310185184</v>
      </c>
      <c r="M126" t="b">
        <v>0</v>
      </c>
      <c r="N126">
        <v>12</v>
      </c>
      <c r="O126" t="b">
        <v>0</v>
      </c>
      <c r="P126" t="s">
        <v>8273</v>
      </c>
      <c r="Q126" t="s">
        <v>8274</v>
      </c>
    </row>
    <row r="127" spans="1:17" x14ac:dyDescent="0.2">
      <c r="A127">
        <v>3934</v>
      </c>
      <c r="B127" t="s">
        <v>3931</v>
      </c>
      <c r="C127" t="s">
        <v>8042</v>
      </c>
      <c r="D127">
        <v>5000</v>
      </c>
      <c r="E127">
        <v>550</v>
      </c>
      <c r="F127">
        <v>11</v>
      </c>
      <c r="G127">
        <v>45.83</v>
      </c>
      <c r="H127" t="s">
        <v>8220</v>
      </c>
      <c r="I127" t="s">
        <v>8223</v>
      </c>
      <c r="J127" t="s">
        <v>8245</v>
      </c>
      <c r="K127">
        <v>42278.541666666664</v>
      </c>
      <c r="L127">
        <v>42233.671747685185</v>
      </c>
      <c r="M127" t="b">
        <v>0</v>
      </c>
      <c r="N127">
        <v>12</v>
      </c>
      <c r="O127" t="b">
        <v>0</v>
      </c>
      <c r="P127" t="s">
        <v>8273</v>
      </c>
      <c r="Q127" t="s">
        <v>8274</v>
      </c>
    </row>
    <row r="128" spans="1:17" x14ac:dyDescent="0.2">
      <c r="A128">
        <v>3936</v>
      </c>
      <c r="B128" t="s">
        <v>3933</v>
      </c>
      <c r="C128" t="s">
        <v>8044</v>
      </c>
      <c r="D128">
        <v>20000</v>
      </c>
      <c r="E128">
        <v>0</v>
      </c>
      <c r="F128">
        <v>0</v>
      </c>
      <c r="G128">
        <v>0</v>
      </c>
      <c r="H128" t="s">
        <v>8220</v>
      </c>
      <c r="I128" t="s">
        <v>8223</v>
      </c>
      <c r="J128" t="s">
        <v>8245</v>
      </c>
      <c r="K128">
        <v>42705.304629629631</v>
      </c>
      <c r="L128">
        <v>42675.262962962966</v>
      </c>
      <c r="M128" t="b">
        <v>0</v>
      </c>
      <c r="N128">
        <v>0</v>
      </c>
      <c r="O128" t="b">
        <v>0</v>
      </c>
      <c r="P128" t="s">
        <v>8273</v>
      </c>
      <c r="Q128" t="s">
        <v>8274</v>
      </c>
    </row>
    <row r="129" spans="1:17" x14ac:dyDescent="0.2">
      <c r="A129">
        <v>3937</v>
      </c>
      <c r="B129" t="s">
        <v>3934</v>
      </c>
      <c r="C129" t="s">
        <v>8045</v>
      </c>
      <c r="D129">
        <v>2885</v>
      </c>
      <c r="E129">
        <v>2485</v>
      </c>
      <c r="F129">
        <v>86</v>
      </c>
      <c r="G129">
        <v>248.5</v>
      </c>
      <c r="H129" t="s">
        <v>8220</v>
      </c>
      <c r="I129" t="s">
        <v>8223</v>
      </c>
      <c r="J129" t="s">
        <v>8245</v>
      </c>
      <c r="K129">
        <v>42562.631481481483</v>
      </c>
      <c r="L129">
        <v>42534.631481481483</v>
      </c>
      <c r="M129" t="b">
        <v>0</v>
      </c>
      <c r="N129">
        <v>10</v>
      </c>
      <c r="O129" t="b">
        <v>0</v>
      </c>
      <c r="P129" t="s">
        <v>8273</v>
      </c>
      <c r="Q129" t="s">
        <v>8274</v>
      </c>
    </row>
    <row r="130" spans="1:17" x14ac:dyDescent="0.2">
      <c r="A130">
        <v>3938</v>
      </c>
      <c r="B130" t="s">
        <v>3935</v>
      </c>
      <c r="C130" t="s">
        <v>8046</v>
      </c>
      <c r="D130">
        <v>3255</v>
      </c>
      <c r="E130">
        <v>397</v>
      </c>
      <c r="F130">
        <v>12</v>
      </c>
      <c r="G130">
        <v>79.400000000000006</v>
      </c>
      <c r="H130" t="s">
        <v>8220</v>
      </c>
      <c r="I130" t="s">
        <v>8223</v>
      </c>
      <c r="J130" t="s">
        <v>8245</v>
      </c>
      <c r="K130">
        <v>42182.905717592592</v>
      </c>
      <c r="L130">
        <v>42151.905717592592</v>
      </c>
      <c r="M130" t="b">
        <v>0</v>
      </c>
      <c r="N130">
        <v>5</v>
      </c>
      <c r="O130" t="b">
        <v>0</v>
      </c>
      <c r="P130" t="s">
        <v>8273</v>
      </c>
      <c r="Q130" t="s">
        <v>8274</v>
      </c>
    </row>
    <row r="131" spans="1:17" x14ac:dyDescent="0.2">
      <c r="A131">
        <v>3940</v>
      </c>
      <c r="B131" t="s">
        <v>3937</v>
      </c>
      <c r="C131" t="s">
        <v>8048</v>
      </c>
      <c r="D131">
        <v>5000</v>
      </c>
      <c r="E131">
        <v>11</v>
      </c>
      <c r="F131">
        <v>0</v>
      </c>
      <c r="G131">
        <v>5.5</v>
      </c>
      <c r="H131" t="s">
        <v>8220</v>
      </c>
      <c r="I131" t="s">
        <v>8223</v>
      </c>
      <c r="J131" t="s">
        <v>8245</v>
      </c>
      <c r="K131">
        <v>42006.492488425924</v>
      </c>
      <c r="L131">
        <v>41961.492488425924</v>
      </c>
      <c r="M131" t="b">
        <v>0</v>
      </c>
      <c r="N131">
        <v>2</v>
      </c>
      <c r="O131" t="b">
        <v>0</v>
      </c>
      <c r="P131" t="s">
        <v>8273</v>
      </c>
      <c r="Q131" t="s">
        <v>8274</v>
      </c>
    </row>
    <row r="132" spans="1:17" x14ac:dyDescent="0.2">
      <c r="A132">
        <v>3941</v>
      </c>
      <c r="B132" t="s">
        <v>3938</v>
      </c>
      <c r="C132" t="s">
        <v>8049</v>
      </c>
      <c r="D132">
        <v>5500</v>
      </c>
      <c r="E132">
        <v>50</v>
      </c>
      <c r="F132">
        <v>1</v>
      </c>
      <c r="G132">
        <v>25</v>
      </c>
      <c r="H132" t="s">
        <v>8220</v>
      </c>
      <c r="I132" t="s">
        <v>8223</v>
      </c>
      <c r="J132" t="s">
        <v>8245</v>
      </c>
      <c r="K132">
        <v>41968.041666666664</v>
      </c>
      <c r="L132">
        <v>41940.587233796294</v>
      </c>
      <c r="M132" t="b">
        <v>0</v>
      </c>
      <c r="N132">
        <v>2</v>
      </c>
      <c r="O132" t="b">
        <v>0</v>
      </c>
      <c r="P132" t="s">
        <v>8273</v>
      </c>
      <c r="Q132" t="s">
        <v>8274</v>
      </c>
    </row>
    <row r="133" spans="1:17" x14ac:dyDescent="0.2">
      <c r="A133">
        <v>3942</v>
      </c>
      <c r="B133" t="s">
        <v>3939</v>
      </c>
      <c r="C133" t="s">
        <v>8050</v>
      </c>
      <c r="D133">
        <v>1200</v>
      </c>
      <c r="E133">
        <v>0</v>
      </c>
      <c r="F133">
        <v>0</v>
      </c>
      <c r="G133">
        <v>0</v>
      </c>
      <c r="H133" t="s">
        <v>8220</v>
      </c>
      <c r="I133" t="s">
        <v>8223</v>
      </c>
      <c r="J133" t="s">
        <v>8245</v>
      </c>
      <c r="K133">
        <v>42171.904097222221</v>
      </c>
      <c r="L133">
        <v>42111.904097222221</v>
      </c>
      <c r="M133" t="b">
        <v>0</v>
      </c>
      <c r="N133">
        <v>0</v>
      </c>
      <c r="O133" t="b">
        <v>0</v>
      </c>
      <c r="P133" t="s">
        <v>8273</v>
      </c>
      <c r="Q133" t="s">
        <v>8274</v>
      </c>
    </row>
    <row r="134" spans="1:17" x14ac:dyDescent="0.2">
      <c r="A134">
        <v>3943</v>
      </c>
      <c r="B134" t="s">
        <v>3940</v>
      </c>
      <c r="C134" t="s">
        <v>8051</v>
      </c>
      <c r="D134">
        <v>5000</v>
      </c>
      <c r="E134">
        <v>1782</v>
      </c>
      <c r="F134">
        <v>36</v>
      </c>
      <c r="G134">
        <v>137.08000000000001</v>
      </c>
      <c r="H134" t="s">
        <v>8220</v>
      </c>
      <c r="I134" t="s">
        <v>8223</v>
      </c>
      <c r="J134" t="s">
        <v>8245</v>
      </c>
      <c r="K134">
        <v>42310.701388888891</v>
      </c>
      <c r="L134">
        <v>42279.778564814813</v>
      </c>
      <c r="M134" t="b">
        <v>0</v>
      </c>
      <c r="N134">
        <v>13</v>
      </c>
      <c r="O134" t="b">
        <v>0</v>
      </c>
      <c r="P134" t="s">
        <v>8273</v>
      </c>
      <c r="Q134" t="s">
        <v>8274</v>
      </c>
    </row>
    <row r="135" spans="1:17" x14ac:dyDescent="0.2">
      <c r="A135">
        <v>3944</v>
      </c>
      <c r="B135" t="s">
        <v>3941</v>
      </c>
      <c r="C135" t="s">
        <v>8052</v>
      </c>
      <c r="D135">
        <v>5000</v>
      </c>
      <c r="E135">
        <v>0</v>
      </c>
      <c r="F135">
        <v>0</v>
      </c>
      <c r="G135">
        <v>0</v>
      </c>
      <c r="H135" t="s">
        <v>8220</v>
      </c>
      <c r="I135" t="s">
        <v>8223</v>
      </c>
      <c r="J135" t="s">
        <v>8245</v>
      </c>
      <c r="K135">
        <v>42243.662905092591</v>
      </c>
      <c r="L135">
        <v>42213.662905092591</v>
      </c>
      <c r="M135" t="b">
        <v>0</v>
      </c>
      <c r="N135">
        <v>0</v>
      </c>
      <c r="O135" t="b">
        <v>0</v>
      </c>
      <c r="P135" t="s">
        <v>8273</v>
      </c>
      <c r="Q135" t="s">
        <v>8274</v>
      </c>
    </row>
    <row r="136" spans="1:17" x14ac:dyDescent="0.2">
      <c r="A136">
        <v>3945</v>
      </c>
      <c r="B136" t="s">
        <v>3942</v>
      </c>
      <c r="C136" t="s">
        <v>8053</v>
      </c>
      <c r="D136">
        <v>2000</v>
      </c>
      <c r="E136">
        <v>5</v>
      </c>
      <c r="F136">
        <v>0</v>
      </c>
      <c r="G136">
        <v>5</v>
      </c>
      <c r="H136" t="s">
        <v>8220</v>
      </c>
      <c r="I136" t="s">
        <v>8223</v>
      </c>
      <c r="J136" t="s">
        <v>8245</v>
      </c>
      <c r="K136">
        <v>42139.801712962966</v>
      </c>
      <c r="L136">
        <v>42109.801712962966</v>
      </c>
      <c r="M136" t="b">
        <v>0</v>
      </c>
      <c r="N136">
        <v>1</v>
      </c>
      <c r="O136" t="b">
        <v>0</v>
      </c>
      <c r="P136" t="s">
        <v>8273</v>
      </c>
      <c r="Q136" t="s">
        <v>8274</v>
      </c>
    </row>
    <row r="137" spans="1:17" x14ac:dyDescent="0.2">
      <c r="A137">
        <v>3946</v>
      </c>
      <c r="B137" t="s">
        <v>3943</v>
      </c>
      <c r="C137" t="s">
        <v>8054</v>
      </c>
      <c r="D137">
        <v>6000</v>
      </c>
      <c r="E137">
        <v>195</v>
      </c>
      <c r="F137">
        <v>3</v>
      </c>
      <c r="G137">
        <v>39</v>
      </c>
      <c r="H137" t="s">
        <v>8220</v>
      </c>
      <c r="I137" t="s">
        <v>8223</v>
      </c>
      <c r="J137" t="s">
        <v>8245</v>
      </c>
      <c r="K137">
        <v>42063.333333333336</v>
      </c>
      <c r="L137">
        <v>42031.833587962959</v>
      </c>
      <c r="M137" t="b">
        <v>0</v>
      </c>
      <c r="N137">
        <v>5</v>
      </c>
      <c r="O137" t="b">
        <v>0</v>
      </c>
      <c r="P137" t="s">
        <v>8273</v>
      </c>
      <c r="Q137" t="s">
        <v>8274</v>
      </c>
    </row>
    <row r="138" spans="1:17" x14ac:dyDescent="0.2">
      <c r="A138">
        <v>3947</v>
      </c>
      <c r="B138" t="s">
        <v>3944</v>
      </c>
      <c r="C138" t="s">
        <v>8055</v>
      </c>
      <c r="D138">
        <v>3000</v>
      </c>
      <c r="E138">
        <v>101</v>
      </c>
      <c r="F138">
        <v>3</v>
      </c>
      <c r="G138">
        <v>50.5</v>
      </c>
      <c r="H138" t="s">
        <v>8220</v>
      </c>
      <c r="I138" t="s">
        <v>8223</v>
      </c>
      <c r="J138" t="s">
        <v>8245</v>
      </c>
      <c r="K138">
        <v>42645.142870370371</v>
      </c>
      <c r="L138">
        <v>42615.142870370371</v>
      </c>
      <c r="M138" t="b">
        <v>0</v>
      </c>
      <c r="N138">
        <v>2</v>
      </c>
      <c r="O138" t="b">
        <v>0</v>
      </c>
      <c r="P138" t="s">
        <v>8273</v>
      </c>
      <c r="Q138" t="s">
        <v>8274</v>
      </c>
    </row>
    <row r="139" spans="1:17" x14ac:dyDescent="0.2">
      <c r="A139">
        <v>3950</v>
      </c>
      <c r="B139" t="s">
        <v>3947</v>
      </c>
      <c r="C139" t="s">
        <v>8058</v>
      </c>
      <c r="D139">
        <v>4000</v>
      </c>
      <c r="E139">
        <v>25</v>
      </c>
      <c r="F139">
        <v>1</v>
      </c>
      <c r="G139">
        <v>25</v>
      </c>
      <c r="H139" t="s">
        <v>8220</v>
      </c>
      <c r="I139" t="s">
        <v>8223</v>
      </c>
      <c r="J139" t="s">
        <v>8245</v>
      </c>
      <c r="K139">
        <v>42468.774305555555</v>
      </c>
      <c r="L139">
        <v>42439.702314814815</v>
      </c>
      <c r="M139" t="b">
        <v>0</v>
      </c>
      <c r="N139">
        <v>1</v>
      </c>
      <c r="O139" t="b">
        <v>0</v>
      </c>
      <c r="P139" t="s">
        <v>8273</v>
      </c>
      <c r="Q139" t="s">
        <v>8274</v>
      </c>
    </row>
    <row r="140" spans="1:17" x14ac:dyDescent="0.2">
      <c r="A140">
        <v>3952</v>
      </c>
      <c r="B140" t="s">
        <v>3949</v>
      </c>
      <c r="C140" t="s">
        <v>8059</v>
      </c>
      <c r="D140">
        <v>26000</v>
      </c>
      <c r="E140">
        <v>25</v>
      </c>
      <c r="F140">
        <v>0</v>
      </c>
      <c r="G140">
        <v>25</v>
      </c>
      <c r="H140" t="s">
        <v>8220</v>
      </c>
      <c r="I140" t="s">
        <v>8223</v>
      </c>
      <c r="J140" t="s">
        <v>8245</v>
      </c>
      <c r="K140">
        <v>42303.790393518517</v>
      </c>
      <c r="L140">
        <v>42243.790393518517</v>
      </c>
      <c r="M140" t="b">
        <v>0</v>
      </c>
      <c r="N140">
        <v>1</v>
      </c>
      <c r="O140" t="b">
        <v>0</v>
      </c>
      <c r="P140" t="s">
        <v>8273</v>
      </c>
      <c r="Q140" t="s">
        <v>8274</v>
      </c>
    </row>
    <row r="141" spans="1:17" x14ac:dyDescent="0.2">
      <c r="A141">
        <v>3953</v>
      </c>
      <c r="B141" t="s">
        <v>3950</v>
      </c>
      <c r="C141" t="s">
        <v>8060</v>
      </c>
      <c r="D141">
        <v>17600</v>
      </c>
      <c r="E141">
        <v>0</v>
      </c>
      <c r="F141">
        <v>0</v>
      </c>
      <c r="G141">
        <v>0</v>
      </c>
      <c r="H141" t="s">
        <v>8220</v>
      </c>
      <c r="I141" t="s">
        <v>8223</v>
      </c>
      <c r="J141" t="s">
        <v>8245</v>
      </c>
      <c r="K141">
        <v>42580.978472222225</v>
      </c>
      <c r="L141">
        <v>42550.048449074071</v>
      </c>
      <c r="M141" t="b">
        <v>0</v>
      </c>
      <c r="N141">
        <v>0</v>
      </c>
      <c r="O141" t="b">
        <v>0</v>
      </c>
      <c r="P141" t="s">
        <v>8273</v>
      </c>
      <c r="Q141" t="s">
        <v>8274</v>
      </c>
    </row>
    <row r="142" spans="1:17" x14ac:dyDescent="0.2">
      <c r="A142">
        <v>3955</v>
      </c>
      <c r="B142" t="s">
        <v>3952</v>
      </c>
      <c r="C142" t="s">
        <v>8062</v>
      </c>
      <c r="D142">
        <v>1750</v>
      </c>
      <c r="E142">
        <v>425</v>
      </c>
      <c r="F142">
        <v>24</v>
      </c>
      <c r="G142">
        <v>53.13</v>
      </c>
      <c r="H142" t="s">
        <v>8220</v>
      </c>
      <c r="I142" t="s">
        <v>8223</v>
      </c>
      <c r="J142" t="s">
        <v>8245</v>
      </c>
      <c r="K142">
        <v>42336.890520833331</v>
      </c>
      <c r="L142">
        <v>42306.848854166667</v>
      </c>
      <c r="M142" t="b">
        <v>0</v>
      </c>
      <c r="N142">
        <v>8</v>
      </c>
      <c r="O142" t="b">
        <v>0</v>
      </c>
      <c r="P142" t="s">
        <v>8273</v>
      </c>
      <c r="Q142" t="s">
        <v>8274</v>
      </c>
    </row>
    <row r="143" spans="1:17" x14ac:dyDescent="0.2">
      <c r="A143">
        <v>3956</v>
      </c>
      <c r="B143" t="s">
        <v>3953</v>
      </c>
      <c r="C143" t="s">
        <v>8063</v>
      </c>
      <c r="D143">
        <v>5500</v>
      </c>
      <c r="E143">
        <v>0</v>
      </c>
      <c r="F143">
        <v>0</v>
      </c>
      <c r="G143">
        <v>0</v>
      </c>
      <c r="H143" t="s">
        <v>8220</v>
      </c>
      <c r="I143" t="s">
        <v>8223</v>
      </c>
      <c r="J143" t="s">
        <v>8245</v>
      </c>
      <c r="K143">
        <v>42485.013888888891</v>
      </c>
      <c r="L143">
        <v>42457.932025462964</v>
      </c>
      <c r="M143" t="b">
        <v>0</v>
      </c>
      <c r="N143">
        <v>0</v>
      </c>
      <c r="O143" t="b">
        <v>0</v>
      </c>
      <c r="P143" t="s">
        <v>8273</v>
      </c>
      <c r="Q143" t="s">
        <v>8274</v>
      </c>
    </row>
    <row r="144" spans="1:17" x14ac:dyDescent="0.2">
      <c r="A144">
        <v>3957</v>
      </c>
      <c r="B144" t="s">
        <v>3954</v>
      </c>
      <c r="C144" t="s">
        <v>8064</v>
      </c>
      <c r="D144">
        <v>28000</v>
      </c>
      <c r="E144">
        <v>7</v>
      </c>
      <c r="F144">
        <v>0</v>
      </c>
      <c r="G144">
        <v>7</v>
      </c>
      <c r="H144" t="s">
        <v>8220</v>
      </c>
      <c r="I144" t="s">
        <v>8223</v>
      </c>
      <c r="J144" t="s">
        <v>8245</v>
      </c>
      <c r="K144">
        <v>42559.976319444446</v>
      </c>
      <c r="L144">
        <v>42513.976319444446</v>
      </c>
      <c r="M144" t="b">
        <v>0</v>
      </c>
      <c r="N144">
        <v>1</v>
      </c>
      <c r="O144" t="b">
        <v>0</v>
      </c>
      <c r="P144" t="s">
        <v>8273</v>
      </c>
      <c r="Q144" t="s">
        <v>8274</v>
      </c>
    </row>
    <row r="145" spans="1:17" x14ac:dyDescent="0.2">
      <c r="A145">
        <v>3958</v>
      </c>
      <c r="B145" t="s">
        <v>3955</v>
      </c>
      <c r="C145" t="s">
        <v>8065</v>
      </c>
      <c r="D145">
        <v>2000</v>
      </c>
      <c r="E145">
        <v>641</v>
      </c>
      <c r="F145">
        <v>32</v>
      </c>
      <c r="G145">
        <v>40.06</v>
      </c>
      <c r="H145" t="s">
        <v>8220</v>
      </c>
      <c r="I145" t="s">
        <v>8223</v>
      </c>
      <c r="J145" t="s">
        <v>8245</v>
      </c>
      <c r="K145">
        <v>41853.583333333336</v>
      </c>
      <c r="L145">
        <v>41816.950370370374</v>
      </c>
      <c r="M145" t="b">
        <v>0</v>
      </c>
      <c r="N145">
        <v>16</v>
      </c>
      <c r="O145" t="b">
        <v>0</v>
      </c>
      <c r="P145" t="s">
        <v>8273</v>
      </c>
      <c r="Q145" t="s">
        <v>8274</v>
      </c>
    </row>
    <row r="146" spans="1:17" x14ac:dyDescent="0.2">
      <c r="A146">
        <v>3959</v>
      </c>
      <c r="B146" t="s">
        <v>3956</v>
      </c>
      <c r="C146" t="s">
        <v>8066</v>
      </c>
      <c r="D146">
        <v>1200</v>
      </c>
      <c r="E146">
        <v>292</v>
      </c>
      <c r="F146">
        <v>24</v>
      </c>
      <c r="G146">
        <v>24.33</v>
      </c>
      <c r="H146" t="s">
        <v>8220</v>
      </c>
      <c r="I146" t="s">
        <v>8223</v>
      </c>
      <c r="J146" t="s">
        <v>8245</v>
      </c>
      <c r="K146">
        <v>41910.788842592592</v>
      </c>
      <c r="L146">
        <v>41880.788842592592</v>
      </c>
      <c r="M146" t="b">
        <v>0</v>
      </c>
      <c r="N146">
        <v>12</v>
      </c>
      <c r="O146" t="b">
        <v>0</v>
      </c>
      <c r="P146" t="s">
        <v>8273</v>
      </c>
      <c r="Q146" t="s">
        <v>8274</v>
      </c>
    </row>
    <row r="147" spans="1:17" x14ac:dyDescent="0.2">
      <c r="A147">
        <v>3960</v>
      </c>
      <c r="B147" t="s">
        <v>3957</v>
      </c>
      <c r="C147" t="s">
        <v>8067</v>
      </c>
      <c r="D147">
        <v>3000</v>
      </c>
      <c r="E147">
        <v>45</v>
      </c>
      <c r="F147">
        <v>2</v>
      </c>
      <c r="G147">
        <v>11.25</v>
      </c>
      <c r="H147" t="s">
        <v>8220</v>
      </c>
      <c r="I147" t="s">
        <v>8223</v>
      </c>
      <c r="J147" t="s">
        <v>8245</v>
      </c>
      <c r="K147">
        <v>42372.845555555556</v>
      </c>
      <c r="L147">
        <v>42342.845555555556</v>
      </c>
      <c r="M147" t="b">
        <v>0</v>
      </c>
      <c r="N147">
        <v>4</v>
      </c>
      <c r="O147" t="b">
        <v>0</v>
      </c>
      <c r="P147" t="s">
        <v>8273</v>
      </c>
      <c r="Q147" t="s">
        <v>8274</v>
      </c>
    </row>
    <row r="148" spans="1:17" x14ac:dyDescent="0.2">
      <c r="A148">
        <v>3964</v>
      </c>
      <c r="B148" t="s">
        <v>3961</v>
      </c>
      <c r="C148" t="s">
        <v>8071</v>
      </c>
      <c r="D148">
        <v>2000</v>
      </c>
      <c r="E148">
        <v>126</v>
      </c>
      <c r="F148">
        <v>6</v>
      </c>
      <c r="G148">
        <v>42</v>
      </c>
      <c r="H148" t="s">
        <v>8220</v>
      </c>
      <c r="I148" t="s">
        <v>8223</v>
      </c>
      <c r="J148" t="s">
        <v>8245</v>
      </c>
      <c r="K148">
        <v>42113.680393518516</v>
      </c>
      <c r="L148">
        <v>42053.722060185188</v>
      </c>
      <c r="M148" t="b">
        <v>0</v>
      </c>
      <c r="N148">
        <v>3</v>
      </c>
      <c r="O148" t="b">
        <v>0</v>
      </c>
      <c r="P148" t="s">
        <v>8273</v>
      </c>
      <c r="Q148" t="s">
        <v>8274</v>
      </c>
    </row>
    <row r="149" spans="1:17" x14ac:dyDescent="0.2">
      <c r="A149">
        <v>3965</v>
      </c>
      <c r="B149" t="s">
        <v>3962</v>
      </c>
      <c r="C149" t="s">
        <v>8072</v>
      </c>
      <c r="D149">
        <v>2000</v>
      </c>
      <c r="E149">
        <v>285</v>
      </c>
      <c r="F149">
        <v>14</v>
      </c>
      <c r="G149">
        <v>71.25</v>
      </c>
      <c r="H149" t="s">
        <v>8220</v>
      </c>
      <c r="I149" t="s">
        <v>8223</v>
      </c>
      <c r="J149" t="s">
        <v>8245</v>
      </c>
      <c r="K149">
        <v>42474.194212962961</v>
      </c>
      <c r="L149">
        <v>42414.235879629632</v>
      </c>
      <c r="M149" t="b">
        <v>0</v>
      </c>
      <c r="N149">
        <v>4</v>
      </c>
      <c r="O149" t="b">
        <v>0</v>
      </c>
      <c r="P149" t="s">
        <v>8273</v>
      </c>
      <c r="Q149" t="s">
        <v>8274</v>
      </c>
    </row>
    <row r="150" spans="1:17" x14ac:dyDescent="0.2">
      <c r="A150">
        <v>3966</v>
      </c>
      <c r="B150" t="s">
        <v>3963</v>
      </c>
      <c r="C150" t="s">
        <v>8073</v>
      </c>
      <c r="D150">
        <v>7500</v>
      </c>
      <c r="E150">
        <v>45</v>
      </c>
      <c r="F150">
        <v>1</v>
      </c>
      <c r="G150">
        <v>22.5</v>
      </c>
      <c r="H150" t="s">
        <v>8220</v>
      </c>
      <c r="I150" t="s">
        <v>8223</v>
      </c>
      <c r="J150" t="s">
        <v>8245</v>
      </c>
      <c r="K150">
        <v>41844.124305555553</v>
      </c>
      <c r="L150">
        <v>41801.711550925924</v>
      </c>
      <c r="M150" t="b">
        <v>0</v>
      </c>
      <c r="N150">
        <v>2</v>
      </c>
      <c r="O150" t="b">
        <v>0</v>
      </c>
      <c r="P150" t="s">
        <v>8273</v>
      </c>
      <c r="Q150" t="s">
        <v>8274</v>
      </c>
    </row>
    <row r="151" spans="1:17" x14ac:dyDescent="0.2">
      <c r="A151">
        <v>3967</v>
      </c>
      <c r="B151" t="s">
        <v>3964</v>
      </c>
      <c r="C151" t="s">
        <v>8074</v>
      </c>
      <c r="D151">
        <v>1700</v>
      </c>
      <c r="E151">
        <v>410</v>
      </c>
      <c r="F151">
        <v>24</v>
      </c>
      <c r="G151">
        <v>41</v>
      </c>
      <c r="H151" t="s">
        <v>8220</v>
      </c>
      <c r="I151" t="s">
        <v>8223</v>
      </c>
      <c r="J151" t="s">
        <v>8245</v>
      </c>
      <c r="K151">
        <v>42800.290590277778</v>
      </c>
      <c r="L151">
        <v>42770.290590277778</v>
      </c>
      <c r="M151" t="b">
        <v>0</v>
      </c>
      <c r="N151">
        <v>10</v>
      </c>
      <c r="O151" t="b">
        <v>0</v>
      </c>
      <c r="P151" t="s">
        <v>8273</v>
      </c>
      <c r="Q151" t="s">
        <v>8274</v>
      </c>
    </row>
    <row r="152" spans="1:17" x14ac:dyDescent="0.2">
      <c r="A152">
        <v>3968</v>
      </c>
      <c r="B152" t="s">
        <v>3965</v>
      </c>
      <c r="C152" t="s">
        <v>8075</v>
      </c>
      <c r="D152">
        <v>5000</v>
      </c>
      <c r="E152">
        <v>527</v>
      </c>
      <c r="F152">
        <v>11</v>
      </c>
      <c r="G152">
        <v>47.91</v>
      </c>
      <c r="H152" t="s">
        <v>8220</v>
      </c>
      <c r="I152" t="s">
        <v>8223</v>
      </c>
      <c r="J152" t="s">
        <v>8245</v>
      </c>
      <c r="K152">
        <v>42512.815659722219</v>
      </c>
      <c r="L152">
        <v>42452.815659722219</v>
      </c>
      <c r="M152" t="b">
        <v>0</v>
      </c>
      <c r="N152">
        <v>11</v>
      </c>
      <c r="O152" t="b">
        <v>0</v>
      </c>
      <c r="P152" t="s">
        <v>8273</v>
      </c>
      <c r="Q152" t="s">
        <v>8274</v>
      </c>
    </row>
    <row r="153" spans="1:17" x14ac:dyDescent="0.2">
      <c r="A153">
        <v>3969</v>
      </c>
      <c r="B153" t="s">
        <v>3966</v>
      </c>
      <c r="C153" t="s">
        <v>8076</v>
      </c>
      <c r="D153">
        <v>2825</v>
      </c>
      <c r="E153">
        <v>211</v>
      </c>
      <c r="F153">
        <v>7</v>
      </c>
      <c r="G153">
        <v>35.17</v>
      </c>
      <c r="H153" t="s">
        <v>8220</v>
      </c>
      <c r="I153" t="s">
        <v>8223</v>
      </c>
      <c r="J153" t="s">
        <v>8245</v>
      </c>
      <c r="K153">
        <v>42611.163194444445</v>
      </c>
      <c r="L153">
        <v>42601.854699074072</v>
      </c>
      <c r="M153" t="b">
        <v>0</v>
      </c>
      <c r="N153">
        <v>6</v>
      </c>
      <c r="O153" t="b">
        <v>0</v>
      </c>
      <c r="P153" t="s">
        <v>8273</v>
      </c>
      <c r="Q153" t="s">
        <v>8274</v>
      </c>
    </row>
    <row r="154" spans="1:17" x14ac:dyDescent="0.2">
      <c r="A154">
        <v>3970</v>
      </c>
      <c r="B154" t="s">
        <v>3967</v>
      </c>
      <c r="C154" t="s">
        <v>8077</v>
      </c>
      <c r="D154">
        <v>15000</v>
      </c>
      <c r="E154">
        <v>11</v>
      </c>
      <c r="F154">
        <v>0</v>
      </c>
      <c r="G154">
        <v>5.5</v>
      </c>
      <c r="H154" t="s">
        <v>8220</v>
      </c>
      <c r="I154" t="s">
        <v>8223</v>
      </c>
      <c r="J154" t="s">
        <v>8245</v>
      </c>
      <c r="K154">
        <v>42477.863553240742</v>
      </c>
      <c r="L154">
        <v>42447.863553240742</v>
      </c>
      <c r="M154" t="b">
        <v>0</v>
      </c>
      <c r="N154">
        <v>2</v>
      </c>
      <c r="O154" t="b">
        <v>0</v>
      </c>
      <c r="P154" t="s">
        <v>8273</v>
      </c>
      <c r="Q154" t="s">
        <v>8274</v>
      </c>
    </row>
    <row r="155" spans="1:17" x14ac:dyDescent="0.2">
      <c r="A155">
        <v>3971</v>
      </c>
      <c r="B155" t="s">
        <v>3968</v>
      </c>
      <c r="C155" t="s">
        <v>8078</v>
      </c>
      <c r="D155">
        <v>14000</v>
      </c>
      <c r="E155">
        <v>136</v>
      </c>
      <c r="F155">
        <v>1</v>
      </c>
      <c r="G155">
        <v>22.67</v>
      </c>
      <c r="H155" t="s">
        <v>8220</v>
      </c>
      <c r="I155" t="s">
        <v>8223</v>
      </c>
      <c r="J155" t="s">
        <v>8245</v>
      </c>
      <c r="K155">
        <v>41841.536180555559</v>
      </c>
      <c r="L155">
        <v>41811.536180555559</v>
      </c>
      <c r="M155" t="b">
        <v>0</v>
      </c>
      <c r="N155">
        <v>6</v>
      </c>
      <c r="O155" t="b">
        <v>0</v>
      </c>
      <c r="P155" t="s">
        <v>8273</v>
      </c>
      <c r="Q155" t="s">
        <v>8274</v>
      </c>
    </row>
    <row r="156" spans="1:17" x14ac:dyDescent="0.2">
      <c r="A156">
        <v>3972</v>
      </c>
      <c r="B156" t="s">
        <v>3969</v>
      </c>
      <c r="C156" t="s">
        <v>8079</v>
      </c>
      <c r="D156">
        <v>1000</v>
      </c>
      <c r="E156">
        <v>211</v>
      </c>
      <c r="F156">
        <v>21</v>
      </c>
      <c r="G156">
        <v>26.38</v>
      </c>
      <c r="H156" t="s">
        <v>8220</v>
      </c>
      <c r="I156" t="s">
        <v>8223</v>
      </c>
      <c r="J156" t="s">
        <v>8245</v>
      </c>
      <c r="K156">
        <v>42041.067523148151</v>
      </c>
      <c r="L156">
        <v>41981.067523148151</v>
      </c>
      <c r="M156" t="b">
        <v>0</v>
      </c>
      <c r="N156">
        <v>8</v>
      </c>
      <c r="O156" t="b">
        <v>0</v>
      </c>
      <c r="P156" t="s">
        <v>8273</v>
      </c>
      <c r="Q156" t="s">
        <v>8274</v>
      </c>
    </row>
    <row r="157" spans="1:17" x14ac:dyDescent="0.2">
      <c r="A157">
        <v>3973</v>
      </c>
      <c r="B157" t="s">
        <v>3970</v>
      </c>
      <c r="C157" t="s">
        <v>8080</v>
      </c>
      <c r="D157">
        <v>5000</v>
      </c>
      <c r="E157">
        <v>3905</v>
      </c>
      <c r="F157">
        <v>78</v>
      </c>
      <c r="G157">
        <v>105.54</v>
      </c>
      <c r="H157" t="s">
        <v>8220</v>
      </c>
      <c r="I157" t="s">
        <v>8223</v>
      </c>
      <c r="J157" t="s">
        <v>8245</v>
      </c>
      <c r="K157">
        <v>42499.166666666664</v>
      </c>
      <c r="L157">
        <v>42469.68414351852</v>
      </c>
      <c r="M157" t="b">
        <v>0</v>
      </c>
      <c r="N157">
        <v>37</v>
      </c>
      <c r="O157" t="b">
        <v>0</v>
      </c>
      <c r="P157" t="s">
        <v>8273</v>
      </c>
      <c r="Q157" t="s">
        <v>8274</v>
      </c>
    </row>
    <row r="158" spans="1:17" x14ac:dyDescent="0.2">
      <c r="A158">
        <v>3975</v>
      </c>
      <c r="B158" t="s">
        <v>3972</v>
      </c>
      <c r="C158" t="s">
        <v>8082</v>
      </c>
      <c r="D158">
        <v>678</v>
      </c>
      <c r="E158">
        <v>0</v>
      </c>
      <c r="F158">
        <v>0</v>
      </c>
      <c r="G158">
        <v>0</v>
      </c>
      <c r="H158" t="s">
        <v>8220</v>
      </c>
      <c r="I158" t="s">
        <v>8223</v>
      </c>
      <c r="J158" t="s">
        <v>8245</v>
      </c>
      <c r="K158">
        <v>42564.866875</v>
      </c>
      <c r="L158">
        <v>42534.866875</v>
      </c>
      <c r="M158" t="b">
        <v>0</v>
      </c>
      <c r="N158">
        <v>0</v>
      </c>
      <c r="O158" t="b">
        <v>0</v>
      </c>
      <c r="P158" t="s">
        <v>8273</v>
      </c>
      <c r="Q158" t="s">
        <v>8274</v>
      </c>
    </row>
    <row r="159" spans="1:17" x14ac:dyDescent="0.2">
      <c r="A159">
        <v>3976</v>
      </c>
      <c r="B159" t="s">
        <v>3973</v>
      </c>
      <c r="C159" t="s">
        <v>8083</v>
      </c>
      <c r="D159">
        <v>1300</v>
      </c>
      <c r="E159">
        <v>620</v>
      </c>
      <c r="F159">
        <v>48</v>
      </c>
      <c r="G159">
        <v>62</v>
      </c>
      <c r="H159" t="s">
        <v>8220</v>
      </c>
      <c r="I159" t="s">
        <v>8223</v>
      </c>
      <c r="J159" t="s">
        <v>8245</v>
      </c>
      <c r="K159">
        <v>41852.291666666664</v>
      </c>
      <c r="L159">
        <v>41830.858344907407</v>
      </c>
      <c r="M159" t="b">
        <v>0</v>
      </c>
      <c r="N159">
        <v>10</v>
      </c>
      <c r="O159" t="b">
        <v>0</v>
      </c>
      <c r="P159" t="s">
        <v>8273</v>
      </c>
      <c r="Q159" t="s">
        <v>8274</v>
      </c>
    </row>
    <row r="160" spans="1:17" x14ac:dyDescent="0.2">
      <c r="A160">
        <v>3977</v>
      </c>
      <c r="B160" t="s">
        <v>3974</v>
      </c>
      <c r="C160" t="s">
        <v>8084</v>
      </c>
      <c r="D160">
        <v>90000</v>
      </c>
      <c r="E160">
        <v>1305</v>
      </c>
      <c r="F160">
        <v>1</v>
      </c>
      <c r="G160">
        <v>217.5</v>
      </c>
      <c r="H160" t="s">
        <v>8220</v>
      </c>
      <c r="I160" t="s">
        <v>8223</v>
      </c>
      <c r="J160" t="s">
        <v>8245</v>
      </c>
      <c r="K160">
        <v>42573.788564814815</v>
      </c>
      <c r="L160">
        <v>42543.788564814815</v>
      </c>
      <c r="M160" t="b">
        <v>0</v>
      </c>
      <c r="N160">
        <v>6</v>
      </c>
      <c r="O160" t="b">
        <v>0</v>
      </c>
      <c r="P160" t="s">
        <v>8273</v>
      </c>
      <c r="Q160" t="s">
        <v>8274</v>
      </c>
    </row>
    <row r="161" spans="1:17" x14ac:dyDescent="0.2">
      <c r="A161">
        <v>3978</v>
      </c>
      <c r="B161" t="s">
        <v>3975</v>
      </c>
      <c r="C161" t="s">
        <v>8085</v>
      </c>
      <c r="D161">
        <v>2000</v>
      </c>
      <c r="E161">
        <v>214</v>
      </c>
      <c r="F161">
        <v>11</v>
      </c>
      <c r="G161">
        <v>26.75</v>
      </c>
      <c r="H161" t="s">
        <v>8220</v>
      </c>
      <c r="I161" t="s">
        <v>8223</v>
      </c>
      <c r="J161" t="s">
        <v>8245</v>
      </c>
      <c r="K161">
        <v>42035.642974537041</v>
      </c>
      <c r="L161">
        <v>41975.642974537041</v>
      </c>
      <c r="M161" t="b">
        <v>0</v>
      </c>
      <c r="N161">
        <v>8</v>
      </c>
      <c r="O161" t="b">
        <v>0</v>
      </c>
      <c r="P161" t="s">
        <v>8273</v>
      </c>
      <c r="Q161" t="s">
        <v>8274</v>
      </c>
    </row>
    <row r="162" spans="1:17" x14ac:dyDescent="0.2">
      <c r="A162">
        <v>3980</v>
      </c>
      <c r="B162" t="s">
        <v>3977</v>
      </c>
      <c r="C162" t="s">
        <v>8087</v>
      </c>
      <c r="D162">
        <v>2500</v>
      </c>
      <c r="E162">
        <v>450</v>
      </c>
      <c r="F162">
        <v>18</v>
      </c>
      <c r="G162">
        <v>64.290000000000006</v>
      </c>
      <c r="H162" t="s">
        <v>8220</v>
      </c>
      <c r="I162" t="s">
        <v>8223</v>
      </c>
      <c r="J162" t="s">
        <v>8245</v>
      </c>
      <c r="K162">
        <v>41825.598923611113</v>
      </c>
      <c r="L162">
        <v>41795.598923611113</v>
      </c>
      <c r="M162" t="b">
        <v>0</v>
      </c>
      <c r="N162">
        <v>7</v>
      </c>
      <c r="O162" t="b">
        <v>0</v>
      </c>
      <c r="P162" t="s">
        <v>8273</v>
      </c>
      <c r="Q162" t="s">
        <v>8274</v>
      </c>
    </row>
    <row r="163" spans="1:17" x14ac:dyDescent="0.2">
      <c r="A163">
        <v>3981</v>
      </c>
      <c r="B163" t="s">
        <v>3358</v>
      </c>
      <c r="C163" t="s">
        <v>7469</v>
      </c>
      <c r="D163">
        <v>30000</v>
      </c>
      <c r="E163">
        <v>1225</v>
      </c>
      <c r="F163">
        <v>4</v>
      </c>
      <c r="G163">
        <v>175</v>
      </c>
      <c r="H163" t="s">
        <v>8220</v>
      </c>
      <c r="I163" t="s">
        <v>8223</v>
      </c>
      <c r="J163" t="s">
        <v>8245</v>
      </c>
      <c r="K163">
        <v>42568.179965277777</v>
      </c>
      <c r="L163">
        <v>42508.179965277777</v>
      </c>
      <c r="M163" t="b">
        <v>0</v>
      </c>
      <c r="N163">
        <v>7</v>
      </c>
      <c r="O163" t="b">
        <v>0</v>
      </c>
      <c r="P163" t="s">
        <v>8273</v>
      </c>
      <c r="Q163" t="s">
        <v>8274</v>
      </c>
    </row>
    <row r="164" spans="1:17" x14ac:dyDescent="0.2">
      <c r="A164">
        <v>3983</v>
      </c>
      <c r="B164" t="s">
        <v>3979</v>
      </c>
      <c r="C164" t="s">
        <v>8089</v>
      </c>
      <c r="D164">
        <v>11140</v>
      </c>
      <c r="E164">
        <v>3877</v>
      </c>
      <c r="F164">
        <v>35</v>
      </c>
      <c r="G164">
        <v>84.28</v>
      </c>
      <c r="H164" t="s">
        <v>8220</v>
      </c>
      <c r="I164" t="s">
        <v>8223</v>
      </c>
      <c r="J164" t="s">
        <v>8245</v>
      </c>
      <c r="K164">
        <v>41779.290972222225</v>
      </c>
      <c r="L164">
        <v>41747.86986111111</v>
      </c>
      <c r="M164" t="b">
        <v>0</v>
      </c>
      <c r="N164">
        <v>46</v>
      </c>
      <c r="O164" t="b">
        <v>0</v>
      </c>
      <c r="P164" t="s">
        <v>8273</v>
      </c>
      <c r="Q164" t="s">
        <v>8274</v>
      </c>
    </row>
    <row r="165" spans="1:17" x14ac:dyDescent="0.2">
      <c r="A165">
        <v>3985</v>
      </c>
      <c r="B165" t="s">
        <v>3981</v>
      </c>
      <c r="C165" t="s">
        <v>8091</v>
      </c>
      <c r="D165">
        <v>2000</v>
      </c>
      <c r="E165">
        <v>641</v>
      </c>
      <c r="F165">
        <v>32</v>
      </c>
      <c r="G165">
        <v>33.74</v>
      </c>
      <c r="H165" t="s">
        <v>8220</v>
      </c>
      <c r="I165" t="s">
        <v>8223</v>
      </c>
      <c r="J165" t="s">
        <v>8245</v>
      </c>
      <c r="K165">
        <v>42420.878472222219</v>
      </c>
      <c r="L165">
        <v>42399.707407407404</v>
      </c>
      <c r="M165" t="b">
        <v>0</v>
      </c>
      <c r="N165">
        <v>19</v>
      </c>
      <c r="O165" t="b">
        <v>0</v>
      </c>
      <c r="P165" t="s">
        <v>8273</v>
      </c>
      <c r="Q165" t="s">
        <v>8274</v>
      </c>
    </row>
    <row r="166" spans="1:17" x14ac:dyDescent="0.2">
      <c r="A166">
        <v>3988</v>
      </c>
      <c r="B166" t="s">
        <v>3984</v>
      </c>
      <c r="C166" t="s">
        <v>8094</v>
      </c>
      <c r="D166">
        <v>1500</v>
      </c>
      <c r="E166">
        <v>32</v>
      </c>
      <c r="F166">
        <v>2</v>
      </c>
      <c r="G166">
        <v>8</v>
      </c>
      <c r="H166" t="s">
        <v>8220</v>
      </c>
      <c r="I166" t="s">
        <v>8223</v>
      </c>
      <c r="J166" t="s">
        <v>8245</v>
      </c>
      <c r="K166">
        <v>42245.08116898148</v>
      </c>
      <c r="L166">
        <v>42230.08116898148</v>
      </c>
      <c r="M166" t="b">
        <v>0</v>
      </c>
      <c r="N166">
        <v>4</v>
      </c>
      <c r="O166" t="b">
        <v>0</v>
      </c>
      <c r="P166" t="s">
        <v>8273</v>
      </c>
      <c r="Q166" t="s">
        <v>8274</v>
      </c>
    </row>
    <row r="167" spans="1:17" x14ac:dyDescent="0.2">
      <c r="A167">
        <v>3989</v>
      </c>
      <c r="B167" t="s">
        <v>3985</v>
      </c>
      <c r="C167" t="s">
        <v>8095</v>
      </c>
      <c r="D167">
        <v>3000</v>
      </c>
      <c r="E167">
        <v>0</v>
      </c>
      <c r="F167">
        <v>0</v>
      </c>
      <c r="G167">
        <v>0</v>
      </c>
      <c r="H167" t="s">
        <v>8220</v>
      </c>
      <c r="I167" t="s">
        <v>8223</v>
      </c>
      <c r="J167" t="s">
        <v>8245</v>
      </c>
      <c r="K167">
        <v>42316.791446759256</v>
      </c>
      <c r="L167">
        <v>42286.749780092592</v>
      </c>
      <c r="M167" t="b">
        <v>0</v>
      </c>
      <c r="N167">
        <v>0</v>
      </c>
      <c r="O167" t="b">
        <v>0</v>
      </c>
      <c r="P167" t="s">
        <v>8273</v>
      </c>
      <c r="Q167" t="s">
        <v>8274</v>
      </c>
    </row>
    <row r="168" spans="1:17" x14ac:dyDescent="0.2">
      <c r="A168">
        <v>3991</v>
      </c>
      <c r="B168" t="s">
        <v>3987</v>
      </c>
      <c r="C168" t="s">
        <v>8097</v>
      </c>
      <c r="D168">
        <v>500</v>
      </c>
      <c r="E168">
        <v>100</v>
      </c>
      <c r="F168">
        <v>20</v>
      </c>
      <c r="G168">
        <v>100</v>
      </c>
      <c r="H168" t="s">
        <v>8220</v>
      </c>
      <c r="I168" t="s">
        <v>8223</v>
      </c>
      <c r="J168" t="s">
        <v>8245</v>
      </c>
      <c r="K168">
        <v>42155.644467592596</v>
      </c>
      <c r="L168">
        <v>42125.644467592596</v>
      </c>
      <c r="M168" t="b">
        <v>0</v>
      </c>
      <c r="N168">
        <v>1</v>
      </c>
      <c r="O168" t="b">
        <v>0</v>
      </c>
      <c r="P168" t="s">
        <v>8273</v>
      </c>
      <c r="Q168" t="s">
        <v>8274</v>
      </c>
    </row>
    <row r="169" spans="1:17" x14ac:dyDescent="0.2">
      <c r="A169">
        <v>3992</v>
      </c>
      <c r="B169" t="s">
        <v>3988</v>
      </c>
      <c r="C169" t="s">
        <v>8098</v>
      </c>
      <c r="D169">
        <v>10000</v>
      </c>
      <c r="E169">
        <v>541</v>
      </c>
      <c r="F169">
        <v>5</v>
      </c>
      <c r="G169">
        <v>60.11</v>
      </c>
      <c r="H169" t="s">
        <v>8220</v>
      </c>
      <c r="I169" t="s">
        <v>8223</v>
      </c>
      <c r="J169" t="s">
        <v>8245</v>
      </c>
      <c r="K169">
        <v>42349.982164351852</v>
      </c>
      <c r="L169">
        <v>42289.940497685187</v>
      </c>
      <c r="M169" t="b">
        <v>0</v>
      </c>
      <c r="N169">
        <v>9</v>
      </c>
      <c r="O169" t="b">
        <v>0</v>
      </c>
      <c r="P169" t="s">
        <v>8273</v>
      </c>
      <c r="Q169" t="s">
        <v>8274</v>
      </c>
    </row>
    <row r="170" spans="1:17" x14ac:dyDescent="0.2">
      <c r="A170">
        <v>3993</v>
      </c>
      <c r="B170" t="s">
        <v>3989</v>
      </c>
      <c r="C170" t="s">
        <v>8099</v>
      </c>
      <c r="D170">
        <v>50000</v>
      </c>
      <c r="E170">
        <v>3</v>
      </c>
      <c r="F170">
        <v>0</v>
      </c>
      <c r="G170">
        <v>3</v>
      </c>
      <c r="H170" t="s">
        <v>8220</v>
      </c>
      <c r="I170" t="s">
        <v>8223</v>
      </c>
      <c r="J170" t="s">
        <v>8245</v>
      </c>
      <c r="K170">
        <v>42137.864722222221</v>
      </c>
      <c r="L170">
        <v>42107.864722222221</v>
      </c>
      <c r="M170" t="b">
        <v>0</v>
      </c>
      <c r="N170">
        <v>1</v>
      </c>
      <c r="O170" t="b">
        <v>0</v>
      </c>
      <c r="P170" t="s">
        <v>8273</v>
      </c>
      <c r="Q170" t="s">
        <v>8274</v>
      </c>
    </row>
    <row r="171" spans="1:17" x14ac:dyDescent="0.2">
      <c r="A171">
        <v>3994</v>
      </c>
      <c r="B171" t="s">
        <v>3990</v>
      </c>
      <c r="C171" t="s">
        <v>8100</v>
      </c>
      <c r="D171">
        <v>2000</v>
      </c>
      <c r="E171">
        <v>5</v>
      </c>
      <c r="F171">
        <v>0</v>
      </c>
      <c r="G171">
        <v>5</v>
      </c>
      <c r="H171" t="s">
        <v>8220</v>
      </c>
      <c r="I171" t="s">
        <v>8223</v>
      </c>
      <c r="J171" t="s">
        <v>8245</v>
      </c>
      <c r="K171">
        <v>41839.389930555553</v>
      </c>
      <c r="L171">
        <v>41809.389930555553</v>
      </c>
      <c r="M171" t="b">
        <v>0</v>
      </c>
      <c r="N171">
        <v>1</v>
      </c>
      <c r="O171" t="b">
        <v>0</v>
      </c>
      <c r="P171" t="s">
        <v>8273</v>
      </c>
      <c r="Q171" t="s">
        <v>8274</v>
      </c>
    </row>
    <row r="172" spans="1:17" x14ac:dyDescent="0.2">
      <c r="A172">
        <v>3996</v>
      </c>
      <c r="B172" t="s">
        <v>3992</v>
      </c>
      <c r="C172" t="s">
        <v>8102</v>
      </c>
      <c r="D172">
        <v>3000</v>
      </c>
      <c r="E172">
        <v>497</v>
      </c>
      <c r="F172">
        <v>17</v>
      </c>
      <c r="G172">
        <v>29.24</v>
      </c>
      <c r="H172" t="s">
        <v>8220</v>
      </c>
      <c r="I172" t="s">
        <v>8223</v>
      </c>
      <c r="J172" t="s">
        <v>8245</v>
      </c>
      <c r="K172">
        <v>41963.669444444444</v>
      </c>
      <c r="L172">
        <v>41950.266944444447</v>
      </c>
      <c r="M172" t="b">
        <v>0</v>
      </c>
      <c r="N172">
        <v>17</v>
      </c>
      <c r="O172" t="b">
        <v>0</v>
      </c>
      <c r="P172" t="s">
        <v>8273</v>
      </c>
      <c r="Q172" t="s">
        <v>8274</v>
      </c>
    </row>
    <row r="173" spans="1:17" x14ac:dyDescent="0.2">
      <c r="A173">
        <v>3998</v>
      </c>
      <c r="B173" t="s">
        <v>3994</v>
      </c>
      <c r="C173" t="s">
        <v>8104</v>
      </c>
      <c r="D173">
        <v>1250</v>
      </c>
      <c r="E173">
        <v>715</v>
      </c>
      <c r="F173">
        <v>57</v>
      </c>
      <c r="G173">
        <v>59.58</v>
      </c>
      <c r="H173" t="s">
        <v>8220</v>
      </c>
      <c r="I173" t="s">
        <v>8223</v>
      </c>
      <c r="J173" t="s">
        <v>8245</v>
      </c>
      <c r="K173">
        <v>42091.921597222223</v>
      </c>
      <c r="L173">
        <v>42061.963263888887</v>
      </c>
      <c r="M173" t="b">
        <v>0</v>
      </c>
      <c r="N173">
        <v>12</v>
      </c>
      <c r="O173" t="b">
        <v>0</v>
      </c>
      <c r="P173" t="s">
        <v>8273</v>
      </c>
      <c r="Q173" t="s">
        <v>8274</v>
      </c>
    </row>
    <row r="174" spans="1:17" x14ac:dyDescent="0.2">
      <c r="A174">
        <v>3999</v>
      </c>
      <c r="B174" t="s">
        <v>3995</v>
      </c>
      <c r="C174" t="s">
        <v>8105</v>
      </c>
      <c r="D174">
        <v>7000</v>
      </c>
      <c r="E174">
        <v>1156</v>
      </c>
      <c r="F174">
        <v>17</v>
      </c>
      <c r="G174">
        <v>82.57</v>
      </c>
      <c r="H174" t="s">
        <v>8220</v>
      </c>
      <c r="I174" t="s">
        <v>8223</v>
      </c>
      <c r="J174" t="s">
        <v>8245</v>
      </c>
      <c r="K174">
        <v>41882.827650462961</v>
      </c>
      <c r="L174">
        <v>41842.828680555554</v>
      </c>
      <c r="M174" t="b">
        <v>0</v>
      </c>
      <c r="N174">
        <v>14</v>
      </c>
      <c r="O174" t="b">
        <v>0</v>
      </c>
      <c r="P174" t="s">
        <v>8273</v>
      </c>
      <c r="Q174" t="s">
        <v>8274</v>
      </c>
    </row>
    <row r="175" spans="1:17" x14ac:dyDescent="0.2">
      <c r="A175">
        <v>4000</v>
      </c>
      <c r="B175" t="s">
        <v>3996</v>
      </c>
      <c r="C175" t="s">
        <v>8106</v>
      </c>
      <c r="D175">
        <v>8000</v>
      </c>
      <c r="E175">
        <v>10</v>
      </c>
      <c r="F175">
        <v>0</v>
      </c>
      <c r="G175">
        <v>10</v>
      </c>
      <c r="H175" t="s">
        <v>8220</v>
      </c>
      <c r="I175" t="s">
        <v>8223</v>
      </c>
      <c r="J175" t="s">
        <v>8245</v>
      </c>
      <c r="K175">
        <v>42497.603680555556</v>
      </c>
      <c r="L175">
        <v>42437.64534722222</v>
      </c>
      <c r="M175" t="b">
        <v>0</v>
      </c>
      <c r="N175">
        <v>1</v>
      </c>
      <c r="O175" t="b">
        <v>0</v>
      </c>
      <c r="P175" t="s">
        <v>8273</v>
      </c>
      <c r="Q175" t="s">
        <v>8274</v>
      </c>
    </row>
    <row r="176" spans="1:17" x14ac:dyDescent="0.2">
      <c r="A176">
        <v>4002</v>
      </c>
      <c r="B176" t="s">
        <v>3998</v>
      </c>
      <c r="C176" t="s">
        <v>8108</v>
      </c>
      <c r="D176">
        <v>1250</v>
      </c>
      <c r="E176">
        <v>23</v>
      </c>
      <c r="F176">
        <v>2</v>
      </c>
      <c r="G176">
        <v>5.75</v>
      </c>
      <c r="H176" t="s">
        <v>8220</v>
      </c>
      <c r="I176" t="s">
        <v>8223</v>
      </c>
      <c r="J176" t="s">
        <v>8245</v>
      </c>
      <c r="K176">
        <v>41909.043530092589</v>
      </c>
      <c r="L176">
        <v>41879.043530092589</v>
      </c>
      <c r="M176" t="b">
        <v>0</v>
      </c>
      <c r="N176">
        <v>4</v>
      </c>
      <c r="O176" t="b">
        <v>0</v>
      </c>
      <c r="P176" t="s">
        <v>8273</v>
      </c>
      <c r="Q176" t="s">
        <v>8274</v>
      </c>
    </row>
    <row r="177" spans="1:17" x14ac:dyDescent="0.2">
      <c r="A177">
        <v>4003</v>
      </c>
      <c r="B177" t="s">
        <v>3999</v>
      </c>
      <c r="C177" t="s">
        <v>8071</v>
      </c>
      <c r="D177">
        <v>2000</v>
      </c>
      <c r="E177">
        <v>201</v>
      </c>
      <c r="F177">
        <v>10</v>
      </c>
      <c r="G177">
        <v>100.5</v>
      </c>
      <c r="H177" t="s">
        <v>8220</v>
      </c>
      <c r="I177" t="s">
        <v>8223</v>
      </c>
      <c r="J177" t="s">
        <v>8245</v>
      </c>
      <c r="K177">
        <v>42050.58734953704</v>
      </c>
      <c r="L177">
        <v>42020.58734953704</v>
      </c>
      <c r="M177" t="b">
        <v>0</v>
      </c>
      <c r="N177">
        <v>2</v>
      </c>
      <c r="O177" t="b">
        <v>0</v>
      </c>
      <c r="P177" t="s">
        <v>8273</v>
      </c>
      <c r="Q177" t="s">
        <v>8274</v>
      </c>
    </row>
    <row r="178" spans="1:17" x14ac:dyDescent="0.2">
      <c r="A178">
        <v>4004</v>
      </c>
      <c r="B178" t="s">
        <v>4000</v>
      </c>
      <c r="C178" t="s">
        <v>8109</v>
      </c>
      <c r="D178">
        <v>500</v>
      </c>
      <c r="E178">
        <v>1</v>
      </c>
      <c r="F178">
        <v>0</v>
      </c>
      <c r="G178">
        <v>1</v>
      </c>
      <c r="H178" t="s">
        <v>8220</v>
      </c>
      <c r="I178" t="s">
        <v>8223</v>
      </c>
      <c r="J178" t="s">
        <v>8245</v>
      </c>
      <c r="K178">
        <v>41920.16269675926</v>
      </c>
      <c r="L178">
        <v>41890.16269675926</v>
      </c>
      <c r="M178" t="b">
        <v>0</v>
      </c>
      <c r="N178">
        <v>1</v>
      </c>
      <c r="O178" t="b">
        <v>0</v>
      </c>
      <c r="P178" t="s">
        <v>8273</v>
      </c>
      <c r="Q178" t="s">
        <v>8274</v>
      </c>
    </row>
    <row r="179" spans="1:17" x14ac:dyDescent="0.2">
      <c r="A179">
        <v>4005</v>
      </c>
      <c r="B179" t="s">
        <v>4001</v>
      </c>
      <c r="C179" t="s">
        <v>8110</v>
      </c>
      <c r="D179">
        <v>3000</v>
      </c>
      <c r="E179">
        <v>40</v>
      </c>
      <c r="F179">
        <v>1</v>
      </c>
      <c r="G179">
        <v>20</v>
      </c>
      <c r="H179" t="s">
        <v>8220</v>
      </c>
      <c r="I179" t="s">
        <v>8223</v>
      </c>
      <c r="J179" t="s">
        <v>8245</v>
      </c>
      <c r="K179">
        <v>41932.807696759257</v>
      </c>
      <c r="L179">
        <v>41872.807696759257</v>
      </c>
      <c r="M179" t="b">
        <v>0</v>
      </c>
      <c r="N179">
        <v>2</v>
      </c>
      <c r="O179" t="b">
        <v>0</v>
      </c>
      <c r="P179" t="s">
        <v>8273</v>
      </c>
      <c r="Q179" t="s">
        <v>8274</v>
      </c>
    </row>
    <row r="180" spans="1:17" x14ac:dyDescent="0.2">
      <c r="A180">
        <v>4006</v>
      </c>
      <c r="B180" t="s">
        <v>4002</v>
      </c>
      <c r="C180" t="s">
        <v>8111</v>
      </c>
      <c r="D180">
        <v>30000</v>
      </c>
      <c r="E180">
        <v>2</v>
      </c>
      <c r="F180">
        <v>0</v>
      </c>
      <c r="G180">
        <v>2</v>
      </c>
      <c r="H180" t="s">
        <v>8220</v>
      </c>
      <c r="I180" t="s">
        <v>8223</v>
      </c>
      <c r="J180" t="s">
        <v>8245</v>
      </c>
      <c r="K180">
        <v>42416.772997685184</v>
      </c>
      <c r="L180">
        <v>42391.772997685184</v>
      </c>
      <c r="M180" t="b">
        <v>0</v>
      </c>
      <c r="N180">
        <v>1</v>
      </c>
      <c r="O180" t="b">
        <v>0</v>
      </c>
      <c r="P180" t="s">
        <v>8273</v>
      </c>
      <c r="Q180" t="s">
        <v>8274</v>
      </c>
    </row>
    <row r="181" spans="1:17" x14ac:dyDescent="0.2">
      <c r="A181">
        <v>4007</v>
      </c>
      <c r="B181" t="s">
        <v>4003</v>
      </c>
      <c r="C181" t="s">
        <v>8112</v>
      </c>
      <c r="D181">
        <v>2000</v>
      </c>
      <c r="E181">
        <v>5</v>
      </c>
      <c r="F181">
        <v>0</v>
      </c>
      <c r="G181">
        <v>5</v>
      </c>
      <c r="H181" t="s">
        <v>8220</v>
      </c>
      <c r="I181" t="s">
        <v>8223</v>
      </c>
      <c r="J181" t="s">
        <v>8245</v>
      </c>
      <c r="K181">
        <v>41877.686111111114</v>
      </c>
      <c r="L181">
        <v>41848.772928240738</v>
      </c>
      <c r="M181" t="b">
        <v>0</v>
      </c>
      <c r="N181">
        <v>1</v>
      </c>
      <c r="O181" t="b">
        <v>0</v>
      </c>
      <c r="P181" t="s">
        <v>8273</v>
      </c>
      <c r="Q181" t="s">
        <v>8274</v>
      </c>
    </row>
    <row r="182" spans="1:17" x14ac:dyDescent="0.2">
      <c r="A182">
        <v>4010</v>
      </c>
      <c r="B182" t="s">
        <v>4006</v>
      </c>
      <c r="C182" t="s">
        <v>8115</v>
      </c>
      <c r="D182">
        <v>7200</v>
      </c>
      <c r="E182">
        <v>1742</v>
      </c>
      <c r="F182">
        <v>24</v>
      </c>
      <c r="G182">
        <v>45.84</v>
      </c>
      <c r="H182" t="s">
        <v>8220</v>
      </c>
      <c r="I182" t="s">
        <v>8223</v>
      </c>
      <c r="J182" t="s">
        <v>8245</v>
      </c>
      <c r="K182">
        <v>41938.770439814813</v>
      </c>
      <c r="L182">
        <v>41921.770439814813</v>
      </c>
      <c r="M182" t="b">
        <v>0</v>
      </c>
      <c r="N182">
        <v>38</v>
      </c>
      <c r="O182" t="b">
        <v>0</v>
      </c>
      <c r="P182" t="s">
        <v>8273</v>
      </c>
      <c r="Q182" t="s">
        <v>8274</v>
      </c>
    </row>
    <row r="183" spans="1:17" x14ac:dyDescent="0.2">
      <c r="A183">
        <v>4013</v>
      </c>
      <c r="B183" t="s">
        <v>4009</v>
      </c>
      <c r="C183" t="s">
        <v>8118</v>
      </c>
      <c r="D183">
        <v>2000</v>
      </c>
      <c r="E183">
        <v>26</v>
      </c>
      <c r="F183">
        <v>1</v>
      </c>
      <c r="G183">
        <v>13</v>
      </c>
      <c r="H183" t="s">
        <v>8220</v>
      </c>
      <c r="I183" t="s">
        <v>8223</v>
      </c>
      <c r="J183" t="s">
        <v>8245</v>
      </c>
      <c r="K183">
        <v>42051.301192129627</v>
      </c>
      <c r="L183">
        <v>42021.301192129627</v>
      </c>
      <c r="M183" t="b">
        <v>0</v>
      </c>
      <c r="N183">
        <v>2</v>
      </c>
      <c r="O183" t="b">
        <v>0</v>
      </c>
      <c r="P183" t="s">
        <v>8273</v>
      </c>
      <c r="Q183" t="s">
        <v>8274</v>
      </c>
    </row>
    <row r="184" spans="1:17" x14ac:dyDescent="0.2">
      <c r="A184">
        <v>4014</v>
      </c>
      <c r="B184" t="s">
        <v>4010</v>
      </c>
      <c r="C184" t="s">
        <v>8119</v>
      </c>
      <c r="D184">
        <v>9000</v>
      </c>
      <c r="E184">
        <v>0</v>
      </c>
      <c r="F184">
        <v>0</v>
      </c>
      <c r="G184">
        <v>0</v>
      </c>
      <c r="H184" t="s">
        <v>8220</v>
      </c>
      <c r="I184" t="s">
        <v>8223</v>
      </c>
      <c r="J184" t="s">
        <v>8245</v>
      </c>
      <c r="K184">
        <v>42434.246168981481</v>
      </c>
      <c r="L184">
        <v>42419.246168981481</v>
      </c>
      <c r="M184" t="b">
        <v>0</v>
      </c>
      <c r="N184">
        <v>0</v>
      </c>
      <c r="O184" t="b">
        <v>0</v>
      </c>
      <c r="P184" t="s">
        <v>8273</v>
      </c>
      <c r="Q184" t="s">
        <v>8274</v>
      </c>
    </row>
    <row r="185" spans="1:17" x14ac:dyDescent="0.2">
      <c r="A185">
        <v>4015</v>
      </c>
      <c r="B185" t="s">
        <v>4011</v>
      </c>
      <c r="C185" t="s">
        <v>8120</v>
      </c>
      <c r="D185">
        <v>7000</v>
      </c>
      <c r="E185">
        <v>1</v>
      </c>
      <c r="F185">
        <v>0</v>
      </c>
      <c r="G185">
        <v>1</v>
      </c>
      <c r="H185" t="s">
        <v>8220</v>
      </c>
      <c r="I185" t="s">
        <v>8223</v>
      </c>
      <c r="J185" t="s">
        <v>8245</v>
      </c>
      <c r="K185">
        <v>42204.780821759261</v>
      </c>
      <c r="L185">
        <v>42174.780821759261</v>
      </c>
      <c r="M185" t="b">
        <v>0</v>
      </c>
      <c r="N185">
        <v>1</v>
      </c>
      <c r="O185" t="b">
        <v>0</v>
      </c>
      <c r="P185" t="s">
        <v>8273</v>
      </c>
      <c r="Q185" t="s">
        <v>8274</v>
      </c>
    </row>
    <row r="186" spans="1:17" x14ac:dyDescent="0.2">
      <c r="A186">
        <v>4017</v>
      </c>
      <c r="B186" t="s">
        <v>4013</v>
      </c>
      <c r="C186" t="s">
        <v>8122</v>
      </c>
      <c r="D186">
        <v>10000</v>
      </c>
      <c r="E186">
        <v>105</v>
      </c>
      <c r="F186">
        <v>1</v>
      </c>
      <c r="G186">
        <v>52.5</v>
      </c>
      <c r="H186" t="s">
        <v>8220</v>
      </c>
      <c r="I186" t="s">
        <v>8223</v>
      </c>
      <c r="J186" t="s">
        <v>8245</v>
      </c>
      <c r="K186">
        <v>41886.672152777777</v>
      </c>
      <c r="L186">
        <v>41856.672152777777</v>
      </c>
      <c r="M186" t="b">
        <v>0</v>
      </c>
      <c r="N186">
        <v>2</v>
      </c>
      <c r="O186" t="b">
        <v>0</v>
      </c>
      <c r="P186" t="s">
        <v>8273</v>
      </c>
      <c r="Q186" t="s">
        <v>8274</v>
      </c>
    </row>
    <row r="187" spans="1:17" x14ac:dyDescent="0.2">
      <c r="A187">
        <v>4019</v>
      </c>
      <c r="B187" t="s">
        <v>4015</v>
      </c>
      <c r="C187" t="s">
        <v>8124</v>
      </c>
      <c r="D187">
        <v>3500</v>
      </c>
      <c r="E187">
        <v>29</v>
      </c>
      <c r="F187">
        <v>1</v>
      </c>
      <c r="G187">
        <v>7.25</v>
      </c>
      <c r="H187" t="s">
        <v>8220</v>
      </c>
      <c r="I187" t="s">
        <v>8223</v>
      </c>
      <c r="J187" t="s">
        <v>8245</v>
      </c>
      <c r="K187">
        <v>42475.686111111114</v>
      </c>
      <c r="L187">
        <v>42417.675879629627</v>
      </c>
      <c r="M187" t="b">
        <v>0</v>
      </c>
      <c r="N187">
        <v>4</v>
      </c>
      <c r="O187" t="b">
        <v>0</v>
      </c>
      <c r="P187" t="s">
        <v>8273</v>
      </c>
      <c r="Q187" t="s">
        <v>8274</v>
      </c>
    </row>
    <row r="188" spans="1:17" x14ac:dyDescent="0.2">
      <c r="A188">
        <v>4020</v>
      </c>
      <c r="B188" t="s">
        <v>4016</v>
      </c>
      <c r="C188" t="s">
        <v>8125</v>
      </c>
      <c r="D188">
        <v>600</v>
      </c>
      <c r="E188">
        <v>100</v>
      </c>
      <c r="F188">
        <v>17</v>
      </c>
      <c r="G188">
        <v>33.33</v>
      </c>
      <c r="H188" t="s">
        <v>8220</v>
      </c>
      <c r="I188" t="s">
        <v>8223</v>
      </c>
      <c r="J188" t="s">
        <v>8245</v>
      </c>
      <c r="K188">
        <v>42087.149293981478</v>
      </c>
      <c r="L188">
        <v>42057.190960648149</v>
      </c>
      <c r="M188" t="b">
        <v>0</v>
      </c>
      <c r="N188">
        <v>3</v>
      </c>
      <c r="O188" t="b">
        <v>0</v>
      </c>
      <c r="P188" t="s">
        <v>8273</v>
      </c>
      <c r="Q188" t="s">
        <v>8274</v>
      </c>
    </row>
    <row r="189" spans="1:17" x14ac:dyDescent="0.2">
      <c r="A189">
        <v>4021</v>
      </c>
      <c r="B189" t="s">
        <v>4017</v>
      </c>
      <c r="C189" t="s">
        <v>8126</v>
      </c>
      <c r="D189">
        <v>15000</v>
      </c>
      <c r="E189">
        <v>125</v>
      </c>
      <c r="F189">
        <v>1</v>
      </c>
      <c r="G189">
        <v>62.5</v>
      </c>
      <c r="H189" t="s">
        <v>8220</v>
      </c>
      <c r="I189" t="s">
        <v>8223</v>
      </c>
      <c r="J189" t="s">
        <v>8245</v>
      </c>
      <c r="K189">
        <v>41938.911550925928</v>
      </c>
      <c r="L189">
        <v>41878.911550925928</v>
      </c>
      <c r="M189" t="b">
        <v>0</v>
      </c>
      <c r="N189">
        <v>2</v>
      </c>
      <c r="O189" t="b">
        <v>0</v>
      </c>
      <c r="P189" t="s">
        <v>8273</v>
      </c>
      <c r="Q189" t="s">
        <v>8274</v>
      </c>
    </row>
    <row r="190" spans="1:17" x14ac:dyDescent="0.2">
      <c r="A190">
        <v>4022</v>
      </c>
      <c r="B190" t="s">
        <v>4018</v>
      </c>
      <c r="C190" t="s">
        <v>8127</v>
      </c>
      <c r="D190">
        <v>18000</v>
      </c>
      <c r="E190">
        <v>12521</v>
      </c>
      <c r="F190">
        <v>70</v>
      </c>
      <c r="G190">
        <v>63.56</v>
      </c>
      <c r="H190" t="s">
        <v>8220</v>
      </c>
      <c r="I190" t="s">
        <v>8223</v>
      </c>
      <c r="J190" t="s">
        <v>8245</v>
      </c>
      <c r="K190">
        <v>42036.120833333334</v>
      </c>
      <c r="L190">
        <v>41990.584108796298</v>
      </c>
      <c r="M190" t="b">
        <v>0</v>
      </c>
      <c r="N190">
        <v>197</v>
      </c>
      <c r="O190" t="b">
        <v>0</v>
      </c>
      <c r="P190" t="s">
        <v>8273</v>
      </c>
      <c r="Q190" t="s">
        <v>8274</v>
      </c>
    </row>
    <row r="191" spans="1:17" x14ac:dyDescent="0.2">
      <c r="A191">
        <v>4023</v>
      </c>
      <c r="B191" t="s">
        <v>4019</v>
      </c>
      <c r="C191" t="s">
        <v>8128</v>
      </c>
      <c r="D191">
        <v>7000</v>
      </c>
      <c r="E191">
        <v>0</v>
      </c>
      <c r="F191">
        <v>0</v>
      </c>
      <c r="G191">
        <v>0</v>
      </c>
      <c r="H191" t="s">
        <v>8220</v>
      </c>
      <c r="I191" t="s">
        <v>8223</v>
      </c>
      <c r="J191" t="s">
        <v>8245</v>
      </c>
      <c r="K191">
        <v>42453.957905092589</v>
      </c>
      <c r="L191">
        <v>42408.999571759261</v>
      </c>
      <c r="M191" t="b">
        <v>0</v>
      </c>
      <c r="N191">
        <v>0</v>
      </c>
      <c r="O191" t="b">
        <v>0</v>
      </c>
      <c r="P191" t="s">
        <v>8273</v>
      </c>
      <c r="Q191" t="s">
        <v>8274</v>
      </c>
    </row>
    <row r="192" spans="1:17" x14ac:dyDescent="0.2">
      <c r="A192">
        <v>4024</v>
      </c>
      <c r="B192" t="s">
        <v>4020</v>
      </c>
      <c r="C192" t="s">
        <v>8129</v>
      </c>
      <c r="D192">
        <v>800</v>
      </c>
      <c r="E192">
        <v>10</v>
      </c>
      <c r="F192">
        <v>1</v>
      </c>
      <c r="G192">
        <v>10</v>
      </c>
      <c r="H192" t="s">
        <v>8220</v>
      </c>
      <c r="I192" t="s">
        <v>8223</v>
      </c>
      <c r="J192" t="s">
        <v>8245</v>
      </c>
      <c r="K192">
        <v>42247.670104166667</v>
      </c>
      <c r="L192">
        <v>42217.670104166667</v>
      </c>
      <c r="M192" t="b">
        <v>0</v>
      </c>
      <c r="N192">
        <v>1</v>
      </c>
      <c r="O192" t="b">
        <v>0</v>
      </c>
      <c r="P192" t="s">
        <v>8273</v>
      </c>
      <c r="Q192" t="s">
        <v>8274</v>
      </c>
    </row>
    <row r="193" spans="1:17" x14ac:dyDescent="0.2">
      <c r="A193">
        <v>4026</v>
      </c>
      <c r="B193" t="s">
        <v>4022</v>
      </c>
      <c r="C193" t="s">
        <v>8131</v>
      </c>
      <c r="D193">
        <v>4000</v>
      </c>
      <c r="E193">
        <v>0</v>
      </c>
      <c r="F193">
        <v>0</v>
      </c>
      <c r="G193">
        <v>0</v>
      </c>
      <c r="H193" t="s">
        <v>8220</v>
      </c>
      <c r="I193" t="s">
        <v>8223</v>
      </c>
      <c r="J193" t="s">
        <v>8245</v>
      </c>
      <c r="K193">
        <v>42342.697210648148</v>
      </c>
      <c r="L193">
        <v>42282.655543981484</v>
      </c>
      <c r="M193" t="b">
        <v>0</v>
      </c>
      <c r="N193">
        <v>0</v>
      </c>
      <c r="O193" t="b">
        <v>0</v>
      </c>
      <c r="P193" t="s">
        <v>8273</v>
      </c>
      <c r="Q193" t="s">
        <v>8274</v>
      </c>
    </row>
    <row r="194" spans="1:17" x14ac:dyDescent="0.2">
      <c r="A194">
        <v>4027</v>
      </c>
      <c r="B194" t="s">
        <v>4023</v>
      </c>
      <c r="C194" t="s">
        <v>8132</v>
      </c>
      <c r="D194">
        <v>3000</v>
      </c>
      <c r="E194">
        <v>215</v>
      </c>
      <c r="F194">
        <v>7</v>
      </c>
      <c r="G194">
        <v>30.71</v>
      </c>
      <c r="H194" t="s">
        <v>8220</v>
      </c>
      <c r="I194" t="s">
        <v>8223</v>
      </c>
      <c r="J194" t="s">
        <v>8245</v>
      </c>
      <c r="K194">
        <v>42789.041666666664</v>
      </c>
      <c r="L194">
        <v>42768.97084490741</v>
      </c>
      <c r="M194" t="b">
        <v>0</v>
      </c>
      <c r="N194">
        <v>7</v>
      </c>
      <c r="O194" t="b">
        <v>0</v>
      </c>
      <c r="P194" t="s">
        <v>8273</v>
      </c>
      <c r="Q194" t="s">
        <v>8274</v>
      </c>
    </row>
    <row r="195" spans="1:17" x14ac:dyDescent="0.2">
      <c r="A195">
        <v>4028</v>
      </c>
      <c r="B195" t="s">
        <v>4024</v>
      </c>
      <c r="C195" t="s">
        <v>8133</v>
      </c>
      <c r="D195">
        <v>2000</v>
      </c>
      <c r="E195">
        <v>561</v>
      </c>
      <c r="F195">
        <v>28</v>
      </c>
      <c r="G195">
        <v>51</v>
      </c>
      <c r="H195" t="s">
        <v>8220</v>
      </c>
      <c r="I195" t="s">
        <v>8223</v>
      </c>
      <c r="J195" t="s">
        <v>8245</v>
      </c>
      <c r="K195">
        <v>41795.938657407409</v>
      </c>
      <c r="L195">
        <v>41765.938657407409</v>
      </c>
      <c r="M195" t="b">
        <v>0</v>
      </c>
      <c r="N195">
        <v>11</v>
      </c>
      <c r="O195" t="b">
        <v>0</v>
      </c>
      <c r="P195" t="s">
        <v>8273</v>
      </c>
      <c r="Q195" t="s">
        <v>8274</v>
      </c>
    </row>
    <row r="196" spans="1:17" x14ac:dyDescent="0.2">
      <c r="A196">
        <v>4029</v>
      </c>
      <c r="B196" t="s">
        <v>4025</v>
      </c>
      <c r="C196" t="s">
        <v>8134</v>
      </c>
      <c r="D196">
        <v>20000</v>
      </c>
      <c r="E196">
        <v>0</v>
      </c>
      <c r="F196">
        <v>0</v>
      </c>
      <c r="G196">
        <v>0</v>
      </c>
      <c r="H196" t="s">
        <v>8220</v>
      </c>
      <c r="I196" t="s">
        <v>8223</v>
      </c>
      <c r="J196" t="s">
        <v>8245</v>
      </c>
      <c r="K196">
        <v>42352.02511574074</v>
      </c>
      <c r="L196">
        <v>42322.02511574074</v>
      </c>
      <c r="M196" t="b">
        <v>0</v>
      </c>
      <c r="N196">
        <v>0</v>
      </c>
      <c r="O196" t="b">
        <v>0</v>
      </c>
      <c r="P196" t="s">
        <v>8273</v>
      </c>
      <c r="Q196" t="s">
        <v>8274</v>
      </c>
    </row>
    <row r="197" spans="1:17" x14ac:dyDescent="0.2">
      <c r="A197">
        <v>4030</v>
      </c>
      <c r="B197" t="s">
        <v>4026</v>
      </c>
      <c r="C197" t="s">
        <v>8135</v>
      </c>
      <c r="D197">
        <v>2500</v>
      </c>
      <c r="E197">
        <v>400</v>
      </c>
      <c r="F197">
        <v>16</v>
      </c>
      <c r="G197">
        <v>66.67</v>
      </c>
      <c r="H197" t="s">
        <v>8220</v>
      </c>
      <c r="I197" t="s">
        <v>8223</v>
      </c>
      <c r="J197" t="s">
        <v>8245</v>
      </c>
      <c r="K197">
        <v>42403.78402777778</v>
      </c>
      <c r="L197">
        <v>42374.655081018522</v>
      </c>
      <c r="M197" t="b">
        <v>0</v>
      </c>
      <c r="N197">
        <v>6</v>
      </c>
      <c r="O197" t="b">
        <v>0</v>
      </c>
      <c r="P197" t="s">
        <v>8273</v>
      </c>
      <c r="Q197" t="s">
        <v>8274</v>
      </c>
    </row>
    <row r="198" spans="1:17" x14ac:dyDescent="0.2">
      <c r="A198">
        <v>4031</v>
      </c>
      <c r="B198" t="s">
        <v>4027</v>
      </c>
      <c r="C198" t="s">
        <v>8136</v>
      </c>
      <c r="D198">
        <v>5000</v>
      </c>
      <c r="E198">
        <v>0</v>
      </c>
      <c r="F198">
        <v>0</v>
      </c>
      <c r="G198">
        <v>0</v>
      </c>
      <c r="H198" t="s">
        <v>8220</v>
      </c>
      <c r="I198" t="s">
        <v>8223</v>
      </c>
      <c r="J198" t="s">
        <v>8245</v>
      </c>
      <c r="K198">
        <v>41991.626898148148</v>
      </c>
      <c r="L198">
        <v>41941.585231481484</v>
      </c>
      <c r="M198" t="b">
        <v>0</v>
      </c>
      <c r="N198">
        <v>0</v>
      </c>
      <c r="O198" t="b">
        <v>0</v>
      </c>
      <c r="P198" t="s">
        <v>8273</v>
      </c>
      <c r="Q198" t="s">
        <v>8274</v>
      </c>
    </row>
    <row r="199" spans="1:17" x14ac:dyDescent="0.2">
      <c r="A199">
        <v>4032</v>
      </c>
      <c r="B199" t="s">
        <v>4028</v>
      </c>
      <c r="C199" t="s">
        <v>8137</v>
      </c>
      <c r="D199">
        <v>6048</v>
      </c>
      <c r="E199">
        <v>413</v>
      </c>
      <c r="F199">
        <v>7</v>
      </c>
      <c r="G199">
        <v>59</v>
      </c>
      <c r="H199" t="s">
        <v>8220</v>
      </c>
      <c r="I199" t="s">
        <v>8223</v>
      </c>
      <c r="J199" t="s">
        <v>8245</v>
      </c>
      <c r="K199">
        <v>42353.85087962963</v>
      </c>
      <c r="L199">
        <v>42293.809212962966</v>
      </c>
      <c r="M199" t="b">
        <v>0</v>
      </c>
      <c r="N199">
        <v>7</v>
      </c>
      <c r="O199" t="b">
        <v>0</v>
      </c>
      <c r="P199" t="s">
        <v>8273</v>
      </c>
      <c r="Q199" t="s">
        <v>8274</v>
      </c>
    </row>
    <row r="200" spans="1:17" x14ac:dyDescent="0.2">
      <c r="A200">
        <v>4034</v>
      </c>
      <c r="B200" t="s">
        <v>4030</v>
      </c>
      <c r="C200" t="s">
        <v>8139</v>
      </c>
      <c r="D200">
        <v>13500</v>
      </c>
      <c r="E200">
        <v>200</v>
      </c>
      <c r="F200">
        <v>1</v>
      </c>
      <c r="G200">
        <v>100</v>
      </c>
      <c r="H200" t="s">
        <v>8220</v>
      </c>
      <c r="I200" t="s">
        <v>8223</v>
      </c>
      <c r="J200" t="s">
        <v>8245</v>
      </c>
      <c r="K200">
        <v>42097.905671296299</v>
      </c>
      <c r="L200">
        <v>42067.947337962964</v>
      </c>
      <c r="M200" t="b">
        <v>0</v>
      </c>
      <c r="N200">
        <v>2</v>
      </c>
      <c r="O200" t="b">
        <v>0</v>
      </c>
      <c r="P200" t="s">
        <v>8273</v>
      </c>
      <c r="Q200" t="s">
        <v>8274</v>
      </c>
    </row>
    <row r="201" spans="1:17" x14ac:dyDescent="0.2">
      <c r="A201">
        <v>4035</v>
      </c>
      <c r="B201" t="s">
        <v>4031</v>
      </c>
      <c r="C201" t="s">
        <v>8140</v>
      </c>
      <c r="D201">
        <v>10000</v>
      </c>
      <c r="E201">
        <v>3685</v>
      </c>
      <c r="F201">
        <v>37</v>
      </c>
      <c r="G201">
        <v>147.4</v>
      </c>
      <c r="H201" t="s">
        <v>8220</v>
      </c>
      <c r="I201" t="s">
        <v>8223</v>
      </c>
      <c r="J201" t="s">
        <v>8245</v>
      </c>
      <c r="K201">
        <v>41933.882951388892</v>
      </c>
      <c r="L201">
        <v>41903.882951388892</v>
      </c>
      <c r="M201" t="b">
        <v>0</v>
      </c>
      <c r="N201">
        <v>25</v>
      </c>
      <c r="O201" t="b">
        <v>0</v>
      </c>
      <c r="P201" t="s">
        <v>8273</v>
      </c>
      <c r="Q201" t="s">
        <v>8274</v>
      </c>
    </row>
    <row r="202" spans="1:17" x14ac:dyDescent="0.2">
      <c r="A202">
        <v>4036</v>
      </c>
      <c r="B202" t="s">
        <v>4032</v>
      </c>
      <c r="C202" t="s">
        <v>7438</v>
      </c>
      <c r="D202">
        <v>6000</v>
      </c>
      <c r="E202">
        <v>2823</v>
      </c>
      <c r="F202">
        <v>47</v>
      </c>
      <c r="G202">
        <v>166.06</v>
      </c>
      <c r="H202" t="s">
        <v>8220</v>
      </c>
      <c r="I202" t="s">
        <v>8223</v>
      </c>
      <c r="J202" t="s">
        <v>8245</v>
      </c>
      <c r="K202">
        <v>41821.9375</v>
      </c>
      <c r="L202">
        <v>41804.937083333331</v>
      </c>
      <c r="M202" t="b">
        <v>0</v>
      </c>
      <c r="N202">
        <v>17</v>
      </c>
      <c r="O202" t="b">
        <v>0</v>
      </c>
      <c r="P202" t="s">
        <v>8273</v>
      </c>
      <c r="Q202" t="s">
        <v>8274</v>
      </c>
    </row>
    <row r="203" spans="1:17" x14ac:dyDescent="0.2">
      <c r="A203">
        <v>4037</v>
      </c>
      <c r="B203" t="s">
        <v>4033</v>
      </c>
      <c r="C203" t="s">
        <v>8141</v>
      </c>
      <c r="D203">
        <v>700</v>
      </c>
      <c r="E203">
        <v>80</v>
      </c>
      <c r="F203">
        <v>11</v>
      </c>
      <c r="G203">
        <v>40</v>
      </c>
      <c r="H203" t="s">
        <v>8220</v>
      </c>
      <c r="I203" t="s">
        <v>8223</v>
      </c>
      <c r="J203" t="s">
        <v>8245</v>
      </c>
      <c r="K203">
        <v>42514.600694444445</v>
      </c>
      <c r="L203">
        <v>42497.070775462962</v>
      </c>
      <c r="M203" t="b">
        <v>0</v>
      </c>
      <c r="N203">
        <v>2</v>
      </c>
      <c r="O203" t="b">
        <v>0</v>
      </c>
      <c r="P203" t="s">
        <v>8273</v>
      </c>
      <c r="Q203" t="s">
        <v>8274</v>
      </c>
    </row>
    <row r="204" spans="1:17" x14ac:dyDescent="0.2">
      <c r="A204">
        <v>4038</v>
      </c>
      <c r="B204" t="s">
        <v>4034</v>
      </c>
      <c r="C204" t="s">
        <v>8142</v>
      </c>
      <c r="D204">
        <v>2500</v>
      </c>
      <c r="E204">
        <v>301</v>
      </c>
      <c r="F204">
        <v>12</v>
      </c>
      <c r="G204">
        <v>75.25</v>
      </c>
      <c r="H204" t="s">
        <v>8220</v>
      </c>
      <c r="I204" t="s">
        <v>8223</v>
      </c>
      <c r="J204" t="s">
        <v>8245</v>
      </c>
      <c r="K204">
        <v>41929.798726851855</v>
      </c>
      <c r="L204">
        <v>41869.798726851855</v>
      </c>
      <c r="M204" t="b">
        <v>0</v>
      </c>
      <c r="N204">
        <v>4</v>
      </c>
      <c r="O204" t="b">
        <v>0</v>
      </c>
      <c r="P204" t="s">
        <v>8273</v>
      </c>
      <c r="Q204" t="s">
        <v>8274</v>
      </c>
    </row>
    <row r="205" spans="1:17" x14ac:dyDescent="0.2">
      <c r="A205">
        <v>4039</v>
      </c>
      <c r="B205" t="s">
        <v>4035</v>
      </c>
      <c r="C205" t="s">
        <v>8143</v>
      </c>
      <c r="D205">
        <v>500</v>
      </c>
      <c r="E205">
        <v>300</v>
      </c>
      <c r="F205">
        <v>60</v>
      </c>
      <c r="G205">
        <v>60</v>
      </c>
      <c r="H205" t="s">
        <v>8220</v>
      </c>
      <c r="I205" t="s">
        <v>8223</v>
      </c>
      <c r="J205" t="s">
        <v>8245</v>
      </c>
      <c r="K205">
        <v>42339.249305555553</v>
      </c>
      <c r="L205">
        <v>42305.670914351853</v>
      </c>
      <c r="M205" t="b">
        <v>0</v>
      </c>
      <c r="N205">
        <v>5</v>
      </c>
      <c r="O205" t="b">
        <v>0</v>
      </c>
      <c r="P205" t="s">
        <v>8273</v>
      </c>
      <c r="Q205" t="s">
        <v>8274</v>
      </c>
    </row>
    <row r="206" spans="1:17" x14ac:dyDescent="0.2">
      <c r="A206">
        <v>4040</v>
      </c>
      <c r="B206" t="s">
        <v>4036</v>
      </c>
      <c r="C206" t="s">
        <v>8144</v>
      </c>
      <c r="D206">
        <v>8000</v>
      </c>
      <c r="E206">
        <v>2500</v>
      </c>
      <c r="F206">
        <v>31</v>
      </c>
      <c r="G206">
        <v>1250</v>
      </c>
      <c r="H206" t="s">
        <v>8220</v>
      </c>
      <c r="I206" t="s">
        <v>8223</v>
      </c>
      <c r="J206" t="s">
        <v>8245</v>
      </c>
      <c r="K206">
        <v>42203.125</v>
      </c>
      <c r="L206">
        <v>42144.231527777774</v>
      </c>
      <c r="M206" t="b">
        <v>0</v>
      </c>
      <c r="N206">
        <v>2</v>
      </c>
      <c r="O206" t="b">
        <v>0</v>
      </c>
      <c r="P206" t="s">
        <v>8273</v>
      </c>
      <c r="Q206" t="s">
        <v>8274</v>
      </c>
    </row>
    <row r="207" spans="1:17" x14ac:dyDescent="0.2">
      <c r="A207">
        <v>4042</v>
      </c>
      <c r="B207" t="s">
        <v>4038</v>
      </c>
      <c r="C207" t="s">
        <v>8146</v>
      </c>
      <c r="D207">
        <v>10000</v>
      </c>
      <c r="E207">
        <v>21</v>
      </c>
      <c r="F207">
        <v>0</v>
      </c>
      <c r="G207">
        <v>7</v>
      </c>
      <c r="H207" t="s">
        <v>8220</v>
      </c>
      <c r="I207" t="s">
        <v>8223</v>
      </c>
      <c r="J207" t="s">
        <v>8245</v>
      </c>
      <c r="K207">
        <v>42024.802777777775</v>
      </c>
      <c r="L207">
        <v>41995.084074074075</v>
      </c>
      <c r="M207" t="b">
        <v>0</v>
      </c>
      <c r="N207">
        <v>3</v>
      </c>
      <c r="O207" t="b">
        <v>0</v>
      </c>
      <c r="P207" t="s">
        <v>8273</v>
      </c>
      <c r="Q207" t="s">
        <v>8274</v>
      </c>
    </row>
    <row r="208" spans="1:17" x14ac:dyDescent="0.2">
      <c r="A208">
        <v>4044</v>
      </c>
      <c r="B208" t="s">
        <v>4040</v>
      </c>
      <c r="C208" t="s">
        <v>8148</v>
      </c>
      <c r="D208">
        <v>600</v>
      </c>
      <c r="E208">
        <v>225</v>
      </c>
      <c r="F208">
        <v>38</v>
      </c>
      <c r="G208">
        <v>56.25</v>
      </c>
      <c r="H208" t="s">
        <v>8220</v>
      </c>
      <c r="I208" t="s">
        <v>8223</v>
      </c>
      <c r="J208" t="s">
        <v>8245</v>
      </c>
      <c r="K208">
        <v>42104.208333333336</v>
      </c>
      <c r="L208">
        <v>42074.219699074078</v>
      </c>
      <c r="M208" t="b">
        <v>0</v>
      </c>
      <c r="N208">
        <v>4</v>
      </c>
      <c r="O208" t="b">
        <v>0</v>
      </c>
      <c r="P208" t="s">
        <v>8273</v>
      </c>
      <c r="Q208" t="s">
        <v>8274</v>
      </c>
    </row>
    <row r="209" spans="1:17" x14ac:dyDescent="0.2">
      <c r="A209">
        <v>4046</v>
      </c>
      <c r="B209" t="s">
        <v>4042</v>
      </c>
      <c r="C209" t="s">
        <v>8150</v>
      </c>
      <c r="D209">
        <v>5600</v>
      </c>
      <c r="E209">
        <v>460</v>
      </c>
      <c r="F209">
        <v>8</v>
      </c>
      <c r="G209">
        <v>38.33</v>
      </c>
      <c r="H209" t="s">
        <v>8220</v>
      </c>
      <c r="I209" t="s">
        <v>8223</v>
      </c>
      <c r="J209" t="s">
        <v>8245</v>
      </c>
      <c r="K209">
        <v>41934.650578703702</v>
      </c>
      <c r="L209">
        <v>41904.650578703702</v>
      </c>
      <c r="M209" t="b">
        <v>0</v>
      </c>
      <c r="N209">
        <v>12</v>
      </c>
      <c r="O209" t="b">
        <v>0</v>
      </c>
      <c r="P209" t="s">
        <v>8273</v>
      </c>
      <c r="Q209" t="s">
        <v>8274</v>
      </c>
    </row>
    <row r="210" spans="1:17" x14ac:dyDescent="0.2">
      <c r="A210">
        <v>4047</v>
      </c>
      <c r="B210" t="s">
        <v>4043</v>
      </c>
      <c r="C210" t="s">
        <v>8151</v>
      </c>
      <c r="D210">
        <v>5000</v>
      </c>
      <c r="E210">
        <v>110</v>
      </c>
      <c r="F210">
        <v>2</v>
      </c>
      <c r="G210">
        <v>27.5</v>
      </c>
      <c r="H210" t="s">
        <v>8220</v>
      </c>
      <c r="I210" t="s">
        <v>8223</v>
      </c>
      <c r="J210" t="s">
        <v>8245</v>
      </c>
      <c r="K210">
        <v>42015.041666666664</v>
      </c>
      <c r="L210">
        <v>41991.022488425922</v>
      </c>
      <c r="M210" t="b">
        <v>0</v>
      </c>
      <c r="N210">
        <v>4</v>
      </c>
      <c r="O210" t="b">
        <v>0</v>
      </c>
      <c r="P210" t="s">
        <v>8273</v>
      </c>
      <c r="Q210" t="s">
        <v>8274</v>
      </c>
    </row>
    <row r="211" spans="1:17" x14ac:dyDescent="0.2">
      <c r="A211">
        <v>4049</v>
      </c>
      <c r="B211" t="s">
        <v>4045</v>
      </c>
      <c r="C211" t="s">
        <v>8153</v>
      </c>
      <c r="D211">
        <v>20000</v>
      </c>
      <c r="E211">
        <v>16</v>
      </c>
      <c r="F211">
        <v>0</v>
      </c>
      <c r="G211">
        <v>16</v>
      </c>
      <c r="H211" t="s">
        <v>8220</v>
      </c>
      <c r="I211" t="s">
        <v>8223</v>
      </c>
      <c r="J211" t="s">
        <v>8245</v>
      </c>
      <c r="K211">
        <v>42199.958506944444</v>
      </c>
      <c r="L211">
        <v>42169.958506944444</v>
      </c>
      <c r="M211" t="b">
        <v>0</v>
      </c>
      <c r="N211">
        <v>1</v>
      </c>
      <c r="O211" t="b">
        <v>0</v>
      </c>
      <c r="P211" t="s">
        <v>8273</v>
      </c>
      <c r="Q211" t="s">
        <v>8274</v>
      </c>
    </row>
    <row r="212" spans="1:17" x14ac:dyDescent="0.2">
      <c r="A212">
        <v>4050</v>
      </c>
      <c r="B212" t="s">
        <v>4046</v>
      </c>
      <c r="C212" t="s">
        <v>8154</v>
      </c>
      <c r="D212">
        <v>1500</v>
      </c>
      <c r="E212">
        <v>1</v>
      </c>
      <c r="F212">
        <v>0</v>
      </c>
      <c r="G212">
        <v>1</v>
      </c>
      <c r="H212" t="s">
        <v>8220</v>
      </c>
      <c r="I212" t="s">
        <v>8223</v>
      </c>
      <c r="J212" t="s">
        <v>8245</v>
      </c>
      <c r="K212">
        <v>41935.636469907404</v>
      </c>
      <c r="L212">
        <v>41905.636469907404</v>
      </c>
      <c r="M212" t="b">
        <v>0</v>
      </c>
      <c r="N212">
        <v>1</v>
      </c>
      <c r="O212" t="b">
        <v>0</v>
      </c>
      <c r="P212" t="s">
        <v>8273</v>
      </c>
      <c r="Q212" t="s">
        <v>8274</v>
      </c>
    </row>
    <row r="213" spans="1:17" x14ac:dyDescent="0.2">
      <c r="A213">
        <v>4051</v>
      </c>
      <c r="B213" t="s">
        <v>4047</v>
      </c>
      <c r="C213" t="s">
        <v>8155</v>
      </c>
      <c r="D213">
        <v>500</v>
      </c>
      <c r="E213">
        <v>0</v>
      </c>
      <c r="F213">
        <v>0</v>
      </c>
      <c r="G213">
        <v>0</v>
      </c>
      <c r="H213" t="s">
        <v>8220</v>
      </c>
      <c r="I213" t="s">
        <v>8223</v>
      </c>
      <c r="J213" t="s">
        <v>8245</v>
      </c>
      <c r="K213">
        <v>41768.286805555559</v>
      </c>
      <c r="L213">
        <v>41761.810150462959</v>
      </c>
      <c r="M213" t="b">
        <v>0</v>
      </c>
      <c r="N213">
        <v>0</v>
      </c>
      <c r="O213" t="b">
        <v>0</v>
      </c>
      <c r="P213" t="s">
        <v>8273</v>
      </c>
      <c r="Q213" t="s">
        <v>8274</v>
      </c>
    </row>
    <row r="214" spans="1:17" x14ac:dyDescent="0.2">
      <c r="A214">
        <v>4052</v>
      </c>
      <c r="B214" t="s">
        <v>4048</v>
      </c>
      <c r="C214" t="s">
        <v>8156</v>
      </c>
      <c r="D214">
        <v>3000</v>
      </c>
      <c r="E214">
        <v>1126</v>
      </c>
      <c r="F214">
        <v>38</v>
      </c>
      <c r="G214">
        <v>86.62</v>
      </c>
      <c r="H214" t="s">
        <v>8220</v>
      </c>
      <c r="I214" t="s">
        <v>8223</v>
      </c>
      <c r="J214" t="s">
        <v>8245</v>
      </c>
      <c r="K214">
        <v>41925.878657407404</v>
      </c>
      <c r="L214">
        <v>41865.878657407404</v>
      </c>
      <c r="M214" t="b">
        <v>0</v>
      </c>
      <c r="N214">
        <v>13</v>
      </c>
      <c r="O214" t="b">
        <v>0</v>
      </c>
      <c r="P214" t="s">
        <v>8273</v>
      </c>
      <c r="Q214" t="s">
        <v>8274</v>
      </c>
    </row>
    <row r="215" spans="1:17" x14ac:dyDescent="0.2">
      <c r="A215">
        <v>4054</v>
      </c>
      <c r="B215" t="s">
        <v>4050</v>
      </c>
      <c r="C215" t="s">
        <v>8158</v>
      </c>
      <c r="D215">
        <v>8880</v>
      </c>
      <c r="E215">
        <v>0</v>
      </c>
      <c r="F215">
        <v>0</v>
      </c>
      <c r="G215">
        <v>0</v>
      </c>
      <c r="H215" t="s">
        <v>8220</v>
      </c>
      <c r="I215" t="s">
        <v>8223</v>
      </c>
      <c r="J215" t="s">
        <v>8245</v>
      </c>
      <c r="K215">
        <v>42644.166666666664</v>
      </c>
      <c r="L215">
        <v>42613.841261574074</v>
      </c>
      <c r="M215" t="b">
        <v>0</v>
      </c>
      <c r="N215">
        <v>0</v>
      </c>
      <c r="O215" t="b">
        <v>0</v>
      </c>
      <c r="P215" t="s">
        <v>8273</v>
      </c>
      <c r="Q215" t="s">
        <v>8274</v>
      </c>
    </row>
    <row r="216" spans="1:17" x14ac:dyDescent="0.2">
      <c r="A216">
        <v>4056</v>
      </c>
      <c r="B216" t="s">
        <v>4052</v>
      </c>
      <c r="C216" t="s">
        <v>8160</v>
      </c>
      <c r="D216">
        <v>1500</v>
      </c>
      <c r="E216">
        <v>795</v>
      </c>
      <c r="F216">
        <v>53</v>
      </c>
      <c r="G216">
        <v>88.33</v>
      </c>
      <c r="H216" t="s">
        <v>8220</v>
      </c>
      <c r="I216" t="s">
        <v>8223</v>
      </c>
      <c r="J216" t="s">
        <v>8245</v>
      </c>
      <c r="K216">
        <v>42554.832638888889</v>
      </c>
      <c r="L216">
        <v>42534.933321759258</v>
      </c>
      <c r="M216" t="b">
        <v>0</v>
      </c>
      <c r="N216">
        <v>9</v>
      </c>
      <c r="O216" t="b">
        <v>0</v>
      </c>
      <c r="P216" t="s">
        <v>8273</v>
      </c>
      <c r="Q216" t="s">
        <v>8274</v>
      </c>
    </row>
    <row r="217" spans="1:17" x14ac:dyDescent="0.2">
      <c r="A217">
        <v>4058</v>
      </c>
      <c r="B217" t="s">
        <v>4054</v>
      </c>
      <c r="C217" t="s">
        <v>8162</v>
      </c>
      <c r="D217">
        <v>3750</v>
      </c>
      <c r="E217">
        <v>95</v>
      </c>
      <c r="F217">
        <v>3</v>
      </c>
      <c r="G217">
        <v>23.75</v>
      </c>
      <c r="H217" t="s">
        <v>8220</v>
      </c>
      <c r="I217" t="s">
        <v>8223</v>
      </c>
      <c r="J217" t="s">
        <v>8245</v>
      </c>
      <c r="K217">
        <v>42461.165972222225</v>
      </c>
      <c r="L217">
        <v>42446.060694444444</v>
      </c>
      <c r="M217" t="b">
        <v>0</v>
      </c>
      <c r="N217">
        <v>4</v>
      </c>
      <c r="O217" t="b">
        <v>0</v>
      </c>
      <c r="P217" t="s">
        <v>8273</v>
      </c>
      <c r="Q217" t="s">
        <v>8274</v>
      </c>
    </row>
    <row r="218" spans="1:17" x14ac:dyDescent="0.2">
      <c r="A218">
        <v>4061</v>
      </c>
      <c r="B218" t="s">
        <v>4057</v>
      </c>
      <c r="C218" t="s">
        <v>8165</v>
      </c>
      <c r="D218">
        <v>525</v>
      </c>
      <c r="E218">
        <v>0</v>
      </c>
      <c r="F218">
        <v>0</v>
      </c>
      <c r="G218">
        <v>0</v>
      </c>
      <c r="H218" t="s">
        <v>8220</v>
      </c>
      <c r="I218" t="s">
        <v>8223</v>
      </c>
      <c r="J218" t="s">
        <v>8245</v>
      </c>
      <c r="K218">
        <v>42481.099803240744</v>
      </c>
      <c r="L218">
        <v>42421.141469907408</v>
      </c>
      <c r="M218" t="b">
        <v>0</v>
      </c>
      <c r="N218">
        <v>0</v>
      </c>
      <c r="O218" t="b">
        <v>0</v>
      </c>
      <c r="P218" t="s">
        <v>8273</v>
      </c>
      <c r="Q218" t="s">
        <v>8274</v>
      </c>
    </row>
    <row r="219" spans="1:17" x14ac:dyDescent="0.2">
      <c r="A219">
        <v>4062</v>
      </c>
      <c r="B219" t="s">
        <v>4058</v>
      </c>
      <c r="C219" t="s">
        <v>8166</v>
      </c>
      <c r="D219">
        <v>20000</v>
      </c>
      <c r="E219">
        <v>490</v>
      </c>
      <c r="F219">
        <v>2</v>
      </c>
      <c r="G219">
        <v>163.33000000000001</v>
      </c>
      <c r="H219" t="s">
        <v>8220</v>
      </c>
      <c r="I219" t="s">
        <v>8223</v>
      </c>
      <c r="J219" t="s">
        <v>8245</v>
      </c>
      <c r="K219">
        <v>42553.739212962966</v>
      </c>
      <c r="L219">
        <v>42523.739212962966</v>
      </c>
      <c r="M219" t="b">
        <v>0</v>
      </c>
      <c r="N219">
        <v>3</v>
      </c>
      <c r="O219" t="b">
        <v>0</v>
      </c>
      <c r="P219" t="s">
        <v>8273</v>
      </c>
      <c r="Q219" t="s">
        <v>8274</v>
      </c>
    </row>
    <row r="220" spans="1:17" x14ac:dyDescent="0.2">
      <c r="A220">
        <v>4065</v>
      </c>
      <c r="B220" t="s">
        <v>4061</v>
      </c>
      <c r="C220" t="s">
        <v>8169</v>
      </c>
      <c r="D220">
        <v>4000</v>
      </c>
      <c r="E220">
        <v>27</v>
      </c>
      <c r="F220">
        <v>1</v>
      </c>
      <c r="G220">
        <v>6.75</v>
      </c>
      <c r="H220" t="s">
        <v>8220</v>
      </c>
      <c r="I220" t="s">
        <v>8223</v>
      </c>
      <c r="J220" t="s">
        <v>8245</v>
      </c>
      <c r="K220">
        <v>41863.951516203706</v>
      </c>
      <c r="L220">
        <v>41833.951516203706</v>
      </c>
      <c r="M220" t="b">
        <v>0</v>
      </c>
      <c r="N220">
        <v>4</v>
      </c>
      <c r="O220" t="b">
        <v>0</v>
      </c>
      <c r="P220" t="s">
        <v>8273</v>
      </c>
      <c r="Q220" t="s">
        <v>8274</v>
      </c>
    </row>
    <row r="221" spans="1:17" x14ac:dyDescent="0.2">
      <c r="A221">
        <v>4066</v>
      </c>
      <c r="B221" t="s">
        <v>4062</v>
      </c>
      <c r="C221" t="s">
        <v>8170</v>
      </c>
      <c r="D221">
        <v>15000</v>
      </c>
      <c r="E221">
        <v>25</v>
      </c>
      <c r="F221">
        <v>0</v>
      </c>
      <c r="G221">
        <v>25</v>
      </c>
      <c r="H221" t="s">
        <v>8220</v>
      </c>
      <c r="I221" t="s">
        <v>8223</v>
      </c>
      <c r="J221" t="s">
        <v>8245</v>
      </c>
      <c r="K221">
        <v>42509.039212962962</v>
      </c>
      <c r="L221">
        <v>42479.039212962962</v>
      </c>
      <c r="M221" t="b">
        <v>0</v>
      </c>
      <c r="N221">
        <v>1</v>
      </c>
      <c r="O221" t="b">
        <v>0</v>
      </c>
      <c r="P221" t="s">
        <v>8273</v>
      </c>
      <c r="Q221" t="s">
        <v>8274</v>
      </c>
    </row>
    <row r="222" spans="1:17" x14ac:dyDescent="0.2">
      <c r="A222">
        <v>4067</v>
      </c>
      <c r="B222" t="s">
        <v>4063</v>
      </c>
      <c r="C222" t="s">
        <v>7998</v>
      </c>
      <c r="D222">
        <v>5000</v>
      </c>
      <c r="E222">
        <v>3045</v>
      </c>
      <c r="F222">
        <v>61</v>
      </c>
      <c r="G222">
        <v>179.12</v>
      </c>
      <c r="H222" t="s">
        <v>8220</v>
      </c>
      <c r="I222" t="s">
        <v>8223</v>
      </c>
      <c r="J222" t="s">
        <v>8245</v>
      </c>
      <c r="K222">
        <v>42275.117476851854</v>
      </c>
      <c r="L222">
        <v>42235.117476851854</v>
      </c>
      <c r="M222" t="b">
        <v>0</v>
      </c>
      <c r="N222">
        <v>17</v>
      </c>
      <c r="O222" t="b">
        <v>0</v>
      </c>
      <c r="P222" t="s">
        <v>8273</v>
      </c>
      <c r="Q222" t="s">
        <v>8274</v>
      </c>
    </row>
    <row r="223" spans="1:17" x14ac:dyDescent="0.2">
      <c r="A223">
        <v>4068</v>
      </c>
      <c r="B223" t="s">
        <v>4064</v>
      </c>
      <c r="C223" t="s">
        <v>8171</v>
      </c>
      <c r="D223">
        <v>3495</v>
      </c>
      <c r="E223">
        <v>34.950000000000003</v>
      </c>
      <c r="F223">
        <v>1</v>
      </c>
      <c r="G223">
        <v>34.950000000000003</v>
      </c>
      <c r="H223" t="s">
        <v>8220</v>
      </c>
      <c r="I223" t="s">
        <v>8223</v>
      </c>
      <c r="J223" t="s">
        <v>8245</v>
      </c>
      <c r="K223">
        <v>42748.961805555555</v>
      </c>
      <c r="L223">
        <v>42718.963599537034</v>
      </c>
      <c r="M223" t="b">
        <v>0</v>
      </c>
      <c r="N223">
        <v>1</v>
      </c>
      <c r="O223" t="b">
        <v>0</v>
      </c>
      <c r="P223" t="s">
        <v>8273</v>
      </c>
      <c r="Q223" t="s">
        <v>8274</v>
      </c>
    </row>
    <row r="224" spans="1:17" x14ac:dyDescent="0.2">
      <c r="A224">
        <v>4070</v>
      </c>
      <c r="B224" t="s">
        <v>4066</v>
      </c>
      <c r="C224" t="s">
        <v>8173</v>
      </c>
      <c r="D224">
        <v>1000</v>
      </c>
      <c r="E224">
        <v>165</v>
      </c>
      <c r="F224">
        <v>17</v>
      </c>
      <c r="G224">
        <v>27.5</v>
      </c>
      <c r="H224" t="s">
        <v>8220</v>
      </c>
      <c r="I224" t="s">
        <v>8223</v>
      </c>
      <c r="J224" t="s">
        <v>8245</v>
      </c>
      <c r="K224">
        <v>42064.125</v>
      </c>
      <c r="L224">
        <v>42031.666898148149</v>
      </c>
      <c r="M224" t="b">
        <v>0</v>
      </c>
      <c r="N224">
        <v>6</v>
      </c>
      <c r="O224" t="b">
        <v>0</v>
      </c>
      <c r="P224" t="s">
        <v>8273</v>
      </c>
      <c r="Q224" t="s">
        <v>8274</v>
      </c>
    </row>
    <row r="225" spans="1:17" x14ac:dyDescent="0.2">
      <c r="A225">
        <v>4073</v>
      </c>
      <c r="B225" t="s">
        <v>4069</v>
      </c>
      <c r="C225" t="s">
        <v>8176</v>
      </c>
      <c r="D225">
        <v>3500</v>
      </c>
      <c r="E225">
        <v>37</v>
      </c>
      <c r="F225">
        <v>1</v>
      </c>
      <c r="G225">
        <v>18.5</v>
      </c>
      <c r="H225" t="s">
        <v>8220</v>
      </c>
      <c r="I225" t="s">
        <v>8223</v>
      </c>
      <c r="J225" t="s">
        <v>8245</v>
      </c>
      <c r="K225">
        <v>42133.166666666664</v>
      </c>
      <c r="L225">
        <v>42078.345208333332</v>
      </c>
      <c r="M225" t="b">
        <v>0</v>
      </c>
      <c r="N225">
        <v>2</v>
      </c>
      <c r="O225" t="b">
        <v>0</v>
      </c>
      <c r="P225" t="s">
        <v>8273</v>
      </c>
      <c r="Q225" t="s">
        <v>8274</v>
      </c>
    </row>
    <row r="226" spans="1:17" x14ac:dyDescent="0.2">
      <c r="A226">
        <v>4076</v>
      </c>
      <c r="B226" t="s">
        <v>4072</v>
      </c>
      <c r="C226" t="s">
        <v>8179</v>
      </c>
      <c r="D226">
        <v>700</v>
      </c>
      <c r="E226">
        <v>0</v>
      </c>
      <c r="F226">
        <v>0</v>
      </c>
      <c r="G226">
        <v>0</v>
      </c>
      <c r="H226" t="s">
        <v>8220</v>
      </c>
      <c r="I226" t="s">
        <v>8223</v>
      </c>
      <c r="J226" t="s">
        <v>8245</v>
      </c>
      <c r="K226">
        <v>41933.82708333333</v>
      </c>
      <c r="L226">
        <v>41905.795706018522</v>
      </c>
      <c r="M226" t="b">
        <v>0</v>
      </c>
      <c r="N226">
        <v>0</v>
      </c>
      <c r="O226" t="b">
        <v>0</v>
      </c>
      <c r="P226" t="s">
        <v>8273</v>
      </c>
      <c r="Q226" t="s">
        <v>8274</v>
      </c>
    </row>
    <row r="227" spans="1:17" x14ac:dyDescent="0.2">
      <c r="A227">
        <v>4077</v>
      </c>
      <c r="B227" t="s">
        <v>4073</v>
      </c>
      <c r="C227" t="s">
        <v>8180</v>
      </c>
      <c r="D227">
        <v>15000</v>
      </c>
      <c r="E227">
        <v>1335</v>
      </c>
      <c r="F227">
        <v>9</v>
      </c>
      <c r="G227">
        <v>222.5</v>
      </c>
      <c r="H227" t="s">
        <v>8220</v>
      </c>
      <c r="I227" t="s">
        <v>8223</v>
      </c>
      <c r="J227" t="s">
        <v>8245</v>
      </c>
      <c r="K227">
        <v>42725.710578703707</v>
      </c>
      <c r="L227">
        <v>42695.710578703707</v>
      </c>
      <c r="M227" t="b">
        <v>0</v>
      </c>
      <c r="N227">
        <v>6</v>
      </c>
      <c r="O227" t="b">
        <v>0</v>
      </c>
      <c r="P227" t="s">
        <v>8273</v>
      </c>
      <c r="Q227" t="s">
        <v>8274</v>
      </c>
    </row>
    <row r="228" spans="1:17" x14ac:dyDescent="0.2">
      <c r="A228">
        <v>4079</v>
      </c>
      <c r="B228" t="s">
        <v>4075</v>
      </c>
      <c r="C228" t="s">
        <v>8182</v>
      </c>
      <c r="D228">
        <v>3000</v>
      </c>
      <c r="E228">
        <v>5</v>
      </c>
      <c r="F228">
        <v>0</v>
      </c>
      <c r="G228">
        <v>5</v>
      </c>
      <c r="H228" t="s">
        <v>8220</v>
      </c>
      <c r="I228" t="s">
        <v>8223</v>
      </c>
      <c r="J228" t="s">
        <v>8245</v>
      </c>
      <c r="K228">
        <v>42540.938900462963</v>
      </c>
      <c r="L228">
        <v>42510.938900462963</v>
      </c>
      <c r="M228" t="b">
        <v>0</v>
      </c>
      <c r="N228">
        <v>1</v>
      </c>
      <c r="O228" t="b">
        <v>0</v>
      </c>
      <c r="P228" t="s">
        <v>8273</v>
      </c>
      <c r="Q228" t="s">
        <v>8274</v>
      </c>
    </row>
    <row r="229" spans="1:17" x14ac:dyDescent="0.2">
      <c r="A229">
        <v>4080</v>
      </c>
      <c r="B229" t="s">
        <v>4076</v>
      </c>
      <c r="C229" t="s">
        <v>8183</v>
      </c>
      <c r="D229">
        <v>3000</v>
      </c>
      <c r="E229">
        <v>0</v>
      </c>
      <c r="F229">
        <v>0</v>
      </c>
      <c r="G229">
        <v>0</v>
      </c>
      <c r="H229" t="s">
        <v>8220</v>
      </c>
      <c r="I229" t="s">
        <v>8223</v>
      </c>
      <c r="J229" t="s">
        <v>8245</v>
      </c>
      <c r="K229">
        <v>42535.787499999999</v>
      </c>
      <c r="L229">
        <v>42511.698101851849</v>
      </c>
      <c r="M229" t="b">
        <v>0</v>
      </c>
      <c r="N229">
        <v>0</v>
      </c>
      <c r="O229" t="b">
        <v>0</v>
      </c>
      <c r="P229" t="s">
        <v>8273</v>
      </c>
      <c r="Q229" t="s">
        <v>8274</v>
      </c>
    </row>
    <row r="230" spans="1:17" x14ac:dyDescent="0.2">
      <c r="A230">
        <v>4081</v>
      </c>
      <c r="B230" t="s">
        <v>4077</v>
      </c>
      <c r="C230" t="s">
        <v>8184</v>
      </c>
      <c r="D230">
        <v>2224</v>
      </c>
      <c r="E230">
        <v>350</v>
      </c>
      <c r="F230">
        <v>16</v>
      </c>
      <c r="G230">
        <v>29.17</v>
      </c>
      <c r="H230" t="s">
        <v>8220</v>
      </c>
      <c r="I230" t="s">
        <v>8223</v>
      </c>
      <c r="J230" t="s">
        <v>8245</v>
      </c>
      <c r="K230">
        <v>42071.539641203701</v>
      </c>
      <c r="L230">
        <v>42041.581307870372</v>
      </c>
      <c r="M230" t="b">
        <v>0</v>
      </c>
      <c r="N230">
        <v>12</v>
      </c>
      <c r="O230" t="b">
        <v>0</v>
      </c>
      <c r="P230" t="s">
        <v>8273</v>
      </c>
      <c r="Q230" t="s">
        <v>8274</v>
      </c>
    </row>
    <row r="231" spans="1:17" x14ac:dyDescent="0.2">
      <c r="A231">
        <v>4082</v>
      </c>
      <c r="B231" t="s">
        <v>4078</v>
      </c>
      <c r="C231" t="s">
        <v>8185</v>
      </c>
      <c r="D231">
        <v>150</v>
      </c>
      <c r="E231">
        <v>3</v>
      </c>
      <c r="F231">
        <v>2</v>
      </c>
      <c r="G231">
        <v>1.5</v>
      </c>
      <c r="H231" t="s">
        <v>8220</v>
      </c>
      <c r="I231" t="s">
        <v>8223</v>
      </c>
      <c r="J231" t="s">
        <v>8245</v>
      </c>
      <c r="K231">
        <v>42322.958333333336</v>
      </c>
      <c r="L231">
        <v>42307.189270833333</v>
      </c>
      <c r="M231" t="b">
        <v>0</v>
      </c>
      <c r="N231">
        <v>2</v>
      </c>
      <c r="O231" t="b">
        <v>0</v>
      </c>
      <c r="P231" t="s">
        <v>8273</v>
      </c>
      <c r="Q231" t="s">
        <v>8274</v>
      </c>
    </row>
    <row r="232" spans="1:17" x14ac:dyDescent="0.2">
      <c r="A232">
        <v>4083</v>
      </c>
      <c r="B232" t="s">
        <v>4079</v>
      </c>
      <c r="C232" t="s">
        <v>8186</v>
      </c>
      <c r="D232">
        <v>3500</v>
      </c>
      <c r="E232">
        <v>759</v>
      </c>
      <c r="F232">
        <v>22</v>
      </c>
      <c r="G232">
        <v>126.5</v>
      </c>
      <c r="H232" t="s">
        <v>8220</v>
      </c>
      <c r="I232" t="s">
        <v>8223</v>
      </c>
      <c r="J232" t="s">
        <v>8245</v>
      </c>
      <c r="K232">
        <v>42383.761759259258</v>
      </c>
      <c r="L232">
        <v>42353.761759259258</v>
      </c>
      <c r="M232" t="b">
        <v>0</v>
      </c>
      <c r="N232">
        <v>6</v>
      </c>
      <c r="O232" t="b">
        <v>0</v>
      </c>
      <c r="P232" t="s">
        <v>8273</v>
      </c>
      <c r="Q232" t="s">
        <v>8274</v>
      </c>
    </row>
    <row r="233" spans="1:17" x14ac:dyDescent="0.2">
      <c r="A233">
        <v>4085</v>
      </c>
      <c r="B233" t="s">
        <v>4081</v>
      </c>
      <c r="C233" t="s">
        <v>8188</v>
      </c>
      <c r="D233">
        <v>3500</v>
      </c>
      <c r="E233">
        <v>10</v>
      </c>
      <c r="F233">
        <v>0</v>
      </c>
      <c r="G233">
        <v>10</v>
      </c>
      <c r="H233" t="s">
        <v>8220</v>
      </c>
      <c r="I233" t="s">
        <v>8223</v>
      </c>
      <c r="J233" t="s">
        <v>8245</v>
      </c>
      <c r="K233">
        <v>42087.165972222225</v>
      </c>
      <c r="L233">
        <v>42058.603877314818</v>
      </c>
      <c r="M233" t="b">
        <v>0</v>
      </c>
      <c r="N233">
        <v>1</v>
      </c>
      <c r="O233" t="b">
        <v>0</v>
      </c>
      <c r="P233" t="s">
        <v>8273</v>
      </c>
      <c r="Q233" t="s">
        <v>8274</v>
      </c>
    </row>
    <row r="234" spans="1:17" x14ac:dyDescent="0.2">
      <c r="A234">
        <v>4086</v>
      </c>
      <c r="B234" t="s">
        <v>4082</v>
      </c>
      <c r="C234" t="s">
        <v>8189</v>
      </c>
      <c r="D234">
        <v>1000</v>
      </c>
      <c r="E234">
        <v>47</v>
      </c>
      <c r="F234">
        <v>5</v>
      </c>
      <c r="G234">
        <v>9.4</v>
      </c>
      <c r="H234" t="s">
        <v>8220</v>
      </c>
      <c r="I234" t="s">
        <v>8223</v>
      </c>
      <c r="J234" t="s">
        <v>8245</v>
      </c>
      <c r="K234">
        <v>42329.166666666664</v>
      </c>
      <c r="L234">
        <v>42304.940960648149</v>
      </c>
      <c r="M234" t="b">
        <v>0</v>
      </c>
      <c r="N234">
        <v>5</v>
      </c>
      <c r="O234" t="b">
        <v>0</v>
      </c>
      <c r="P234" t="s">
        <v>8273</v>
      </c>
      <c r="Q234" t="s">
        <v>8274</v>
      </c>
    </row>
    <row r="235" spans="1:17" x14ac:dyDescent="0.2">
      <c r="A235">
        <v>4087</v>
      </c>
      <c r="B235" t="s">
        <v>4083</v>
      </c>
      <c r="C235" t="s">
        <v>8190</v>
      </c>
      <c r="D235">
        <v>9600</v>
      </c>
      <c r="E235">
        <v>0</v>
      </c>
      <c r="F235">
        <v>0</v>
      </c>
      <c r="G235">
        <v>0</v>
      </c>
      <c r="H235" t="s">
        <v>8220</v>
      </c>
      <c r="I235" t="s">
        <v>8223</v>
      </c>
      <c r="J235" t="s">
        <v>8245</v>
      </c>
      <c r="K235">
        <v>42568.742893518516</v>
      </c>
      <c r="L235">
        <v>42538.742893518516</v>
      </c>
      <c r="M235" t="b">
        <v>0</v>
      </c>
      <c r="N235">
        <v>0</v>
      </c>
      <c r="O235" t="b">
        <v>0</v>
      </c>
      <c r="P235" t="s">
        <v>8273</v>
      </c>
      <c r="Q235" t="s">
        <v>8274</v>
      </c>
    </row>
    <row r="236" spans="1:17" x14ac:dyDescent="0.2">
      <c r="A236">
        <v>4089</v>
      </c>
      <c r="B236" t="s">
        <v>4085</v>
      </c>
      <c r="C236" t="s">
        <v>8192</v>
      </c>
      <c r="D236">
        <v>5000</v>
      </c>
      <c r="E236">
        <v>240</v>
      </c>
      <c r="F236">
        <v>5</v>
      </c>
      <c r="G236">
        <v>30</v>
      </c>
      <c r="H236" t="s">
        <v>8220</v>
      </c>
      <c r="I236" t="s">
        <v>8223</v>
      </c>
      <c r="J236" t="s">
        <v>8245</v>
      </c>
      <c r="K236">
        <v>42155.732638888891</v>
      </c>
      <c r="L236">
        <v>42122.732499999998</v>
      </c>
      <c r="M236" t="b">
        <v>0</v>
      </c>
      <c r="N236">
        <v>8</v>
      </c>
      <c r="O236" t="b">
        <v>0</v>
      </c>
      <c r="P236" t="s">
        <v>8273</v>
      </c>
      <c r="Q236" t="s">
        <v>8274</v>
      </c>
    </row>
    <row r="237" spans="1:17" x14ac:dyDescent="0.2">
      <c r="A237">
        <v>4090</v>
      </c>
      <c r="B237" t="s">
        <v>4086</v>
      </c>
      <c r="C237" t="s">
        <v>8193</v>
      </c>
      <c r="D237">
        <v>1000</v>
      </c>
      <c r="E237">
        <v>32</v>
      </c>
      <c r="F237">
        <v>3</v>
      </c>
      <c r="G237">
        <v>10.67</v>
      </c>
      <c r="H237" t="s">
        <v>8220</v>
      </c>
      <c r="I237" t="s">
        <v>8223</v>
      </c>
      <c r="J237" t="s">
        <v>8245</v>
      </c>
      <c r="K237">
        <v>42223.625</v>
      </c>
      <c r="L237">
        <v>42209.672881944447</v>
      </c>
      <c r="M237" t="b">
        <v>0</v>
      </c>
      <c r="N237">
        <v>3</v>
      </c>
      <c r="O237" t="b">
        <v>0</v>
      </c>
      <c r="P237" t="s">
        <v>8273</v>
      </c>
      <c r="Q237" t="s">
        <v>8274</v>
      </c>
    </row>
    <row r="238" spans="1:17" x14ac:dyDescent="0.2">
      <c r="A238">
        <v>4091</v>
      </c>
      <c r="B238" t="s">
        <v>4087</v>
      </c>
      <c r="C238" t="s">
        <v>8194</v>
      </c>
      <c r="D238">
        <v>1600</v>
      </c>
      <c r="E238">
        <v>204</v>
      </c>
      <c r="F238">
        <v>13</v>
      </c>
      <c r="G238">
        <v>25.5</v>
      </c>
      <c r="H238" t="s">
        <v>8220</v>
      </c>
      <c r="I238" t="s">
        <v>8223</v>
      </c>
      <c r="J238" t="s">
        <v>8245</v>
      </c>
      <c r="K238">
        <v>42020.506377314814</v>
      </c>
      <c r="L238">
        <v>41990.506377314814</v>
      </c>
      <c r="M238" t="b">
        <v>0</v>
      </c>
      <c r="N238">
        <v>8</v>
      </c>
      <c r="O238" t="b">
        <v>0</v>
      </c>
      <c r="P238" t="s">
        <v>8273</v>
      </c>
      <c r="Q238" t="s">
        <v>8274</v>
      </c>
    </row>
    <row r="239" spans="1:17" x14ac:dyDescent="0.2">
      <c r="A239">
        <v>4092</v>
      </c>
      <c r="B239" t="s">
        <v>4088</v>
      </c>
      <c r="C239" t="s">
        <v>8195</v>
      </c>
      <c r="D239">
        <v>110000</v>
      </c>
      <c r="E239">
        <v>20</v>
      </c>
      <c r="F239">
        <v>0</v>
      </c>
      <c r="G239">
        <v>20</v>
      </c>
      <c r="H239" t="s">
        <v>8220</v>
      </c>
      <c r="I239" t="s">
        <v>8223</v>
      </c>
      <c r="J239" t="s">
        <v>8245</v>
      </c>
      <c r="K239">
        <v>42099.153321759259</v>
      </c>
      <c r="L239">
        <v>42039.194988425923</v>
      </c>
      <c r="M239" t="b">
        <v>0</v>
      </c>
      <c r="N239">
        <v>1</v>
      </c>
      <c r="O239" t="b">
        <v>0</v>
      </c>
      <c r="P239" t="s">
        <v>8273</v>
      </c>
      <c r="Q239" t="s">
        <v>8274</v>
      </c>
    </row>
    <row r="240" spans="1:17" x14ac:dyDescent="0.2">
      <c r="A240">
        <v>4094</v>
      </c>
      <c r="B240" t="s">
        <v>4090</v>
      </c>
      <c r="C240" t="s">
        <v>8197</v>
      </c>
      <c r="D240">
        <v>2000</v>
      </c>
      <c r="E240">
        <v>730</v>
      </c>
      <c r="F240">
        <v>37</v>
      </c>
      <c r="G240">
        <v>91.25</v>
      </c>
      <c r="H240" t="s">
        <v>8220</v>
      </c>
      <c r="I240" t="s">
        <v>8223</v>
      </c>
      <c r="J240" t="s">
        <v>8245</v>
      </c>
      <c r="K240">
        <v>41934.207638888889</v>
      </c>
      <c r="L240">
        <v>41890.086805555555</v>
      </c>
      <c r="M240" t="b">
        <v>0</v>
      </c>
      <c r="N240">
        <v>8</v>
      </c>
      <c r="O240" t="b">
        <v>0</v>
      </c>
      <c r="P240" t="s">
        <v>8273</v>
      </c>
      <c r="Q240" t="s">
        <v>8274</v>
      </c>
    </row>
    <row r="241" spans="1:17" x14ac:dyDescent="0.2">
      <c r="A241">
        <v>4098</v>
      </c>
      <c r="B241" t="s">
        <v>4094</v>
      </c>
      <c r="C241" t="s">
        <v>8201</v>
      </c>
      <c r="D241">
        <v>75000</v>
      </c>
      <c r="E241">
        <v>0</v>
      </c>
      <c r="F241">
        <v>0</v>
      </c>
      <c r="G241">
        <v>0</v>
      </c>
      <c r="H241" t="s">
        <v>8220</v>
      </c>
      <c r="I241" t="s">
        <v>8223</v>
      </c>
      <c r="J241" t="s">
        <v>8245</v>
      </c>
      <c r="K241">
        <v>42525.722187500003</v>
      </c>
      <c r="L241">
        <v>42495.722187500003</v>
      </c>
      <c r="M241" t="b">
        <v>0</v>
      </c>
      <c r="N241">
        <v>0</v>
      </c>
      <c r="O241" t="b">
        <v>0</v>
      </c>
      <c r="P241" t="s">
        <v>8273</v>
      </c>
      <c r="Q241" t="s">
        <v>8274</v>
      </c>
    </row>
    <row r="242" spans="1:17" x14ac:dyDescent="0.2">
      <c r="A242">
        <v>4099</v>
      </c>
      <c r="B242" t="s">
        <v>4095</v>
      </c>
      <c r="C242" t="s">
        <v>8202</v>
      </c>
      <c r="D242">
        <v>4500</v>
      </c>
      <c r="E242">
        <v>50</v>
      </c>
      <c r="F242">
        <v>1</v>
      </c>
      <c r="G242">
        <v>50</v>
      </c>
      <c r="H242" t="s">
        <v>8220</v>
      </c>
      <c r="I242" t="s">
        <v>8223</v>
      </c>
      <c r="J242" t="s">
        <v>8245</v>
      </c>
      <c r="K242">
        <v>42615.850381944445</v>
      </c>
      <c r="L242">
        <v>42570.850381944445</v>
      </c>
      <c r="M242" t="b">
        <v>0</v>
      </c>
      <c r="N242">
        <v>1</v>
      </c>
      <c r="O242" t="b">
        <v>0</v>
      </c>
      <c r="P242" t="s">
        <v>8273</v>
      </c>
      <c r="Q242" t="s">
        <v>8274</v>
      </c>
    </row>
    <row r="243" spans="1:17" x14ac:dyDescent="0.2">
      <c r="A243">
        <v>4100</v>
      </c>
      <c r="B243" t="s">
        <v>4096</v>
      </c>
      <c r="C243" t="s">
        <v>8203</v>
      </c>
      <c r="D243">
        <v>270</v>
      </c>
      <c r="E243">
        <v>0</v>
      </c>
      <c r="F243">
        <v>0</v>
      </c>
      <c r="G243">
        <v>0</v>
      </c>
      <c r="H243" t="s">
        <v>8220</v>
      </c>
      <c r="I243" t="s">
        <v>8223</v>
      </c>
      <c r="J243" t="s">
        <v>8245</v>
      </c>
      <c r="K243">
        <v>41937.124884259261</v>
      </c>
      <c r="L243">
        <v>41927.124884259261</v>
      </c>
      <c r="M243" t="b">
        <v>0</v>
      </c>
      <c r="N243">
        <v>0</v>
      </c>
      <c r="O243" t="b">
        <v>0</v>
      </c>
      <c r="P243" t="s">
        <v>8273</v>
      </c>
      <c r="Q243" t="s">
        <v>8274</v>
      </c>
    </row>
    <row r="244" spans="1:17" x14ac:dyDescent="0.2">
      <c r="A244">
        <v>4101</v>
      </c>
      <c r="B244" t="s">
        <v>4097</v>
      </c>
      <c r="C244" t="s">
        <v>8204</v>
      </c>
      <c r="D244">
        <v>600</v>
      </c>
      <c r="E244">
        <v>0</v>
      </c>
      <c r="F244">
        <v>0</v>
      </c>
      <c r="G244">
        <v>0</v>
      </c>
      <c r="H244" t="s">
        <v>8220</v>
      </c>
      <c r="I244" t="s">
        <v>8223</v>
      </c>
      <c r="J244" t="s">
        <v>8245</v>
      </c>
      <c r="K244">
        <v>42760.903726851851</v>
      </c>
      <c r="L244">
        <v>42730.903726851851</v>
      </c>
      <c r="M244" t="b">
        <v>0</v>
      </c>
      <c r="N244">
        <v>0</v>
      </c>
      <c r="O244" t="b">
        <v>0</v>
      </c>
      <c r="P244" t="s">
        <v>8273</v>
      </c>
      <c r="Q244" t="s">
        <v>8274</v>
      </c>
    </row>
    <row r="245" spans="1:17" x14ac:dyDescent="0.2">
      <c r="A245">
        <v>4102</v>
      </c>
      <c r="B245" t="s">
        <v>4098</v>
      </c>
      <c r="C245" t="s">
        <v>8205</v>
      </c>
      <c r="D245">
        <v>500</v>
      </c>
      <c r="E245">
        <v>137</v>
      </c>
      <c r="F245">
        <v>27</v>
      </c>
      <c r="G245">
        <v>22.83</v>
      </c>
      <c r="H245" t="s">
        <v>8220</v>
      </c>
      <c r="I245" t="s">
        <v>8223</v>
      </c>
      <c r="J245" t="s">
        <v>8245</v>
      </c>
      <c r="K245">
        <v>42505.848067129627</v>
      </c>
      <c r="L245">
        <v>42475.848067129627</v>
      </c>
      <c r="M245" t="b">
        <v>0</v>
      </c>
      <c r="N245">
        <v>6</v>
      </c>
      <c r="O245" t="b">
        <v>0</v>
      </c>
      <c r="P245" t="s">
        <v>8273</v>
      </c>
      <c r="Q245" t="s">
        <v>8274</v>
      </c>
    </row>
    <row r="246" spans="1:17" x14ac:dyDescent="0.2">
      <c r="A246">
        <v>4103</v>
      </c>
      <c r="B246" t="s">
        <v>4099</v>
      </c>
      <c r="C246" t="s">
        <v>8206</v>
      </c>
      <c r="D246">
        <v>1000</v>
      </c>
      <c r="E246">
        <v>100</v>
      </c>
      <c r="F246">
        <v>10</v>
      </c>
      <c r="G246">
        <v>16.670000000000002</v>
      </c>
      <c r="H246" t="s">
        <v>8220</v>
      </c>
      <c r="I246" t="s">
        <v>8223</v>
      </c>
      <c r="J246" t="s">
        <v>8245</v>
      </c>
      <c r="K246">
        <v>42242.772222222222</v>
      </c>
      <c r="L246">
        <v>42188.832939814813</v>
      </c>
      <c r="M246" t="b">
        <v>0</v>
      </c>
      <c r="N246">
        <v>6</v>
      </c>
      <c r="O246" t="b">
        <v>0</v>
      </c>
      <c r="P246" t="s">
        <v>8273</v>
      </c>
      <c r="Q246" t="s">
        <v>8274</v>
      </c>
    </row>
    <row r="247" spans="1:17" x14ac:dyDescent="0.2">
      <c r="A247">
        <v>4106</v>
      </c>
      <c r="B247" t="s">
        <v>4102</v>
      </c>
      <c r="C247" t="s">
        <v>8209</v>
      </c>
      <c r="D247">
        <v>5000</v>
      </c>
      <c r="E247">
        <v>3530</v>
      </c>
      <c r="F247">
        <v>71</v>
      </c>
      <c r="G247">
        <v>106.97</v>
      </c>
      <c r="H247" t="s">
        <v>8220</v>
      </c>
      <c r="I247" t="s">
        <v>8223</v>
      </c>
      <c r="J247" t="s">
        <v>8245</v>
      </c>
      <c r="K247">
        <v>42096.041666666664</v>
      </c>
      <c r="L247">
        <v>42053.049375000002</v>
      </c>
      <c r="M247" t="b">
        <v>0</v>
      </c>
      <c r="N247">
        <v>33</v>
      </c>
      <c r="O247" t="b">
        <v>0</v>
      </c>
      <c r="P247" t="s">
        <v>8273</v>
      </c>
      <c r="Q247" t="s">
        <v>8274</v>
      </c>
    </row>
    <row r="248" spans="1:17" x14ac:dyDescent="0.2">
      <c r="A248">
        <v>4107</v>
      </c>
      <c r="B248" t="s">
        <v>4103</v>
      </c>
      <c r="C248" t="s">
        <v>8210</v>
      </c>
      <c r="D248">
        <v>2000</v>
      </c>
      <c r="E248">
        <v>41</v>
      </c>
      <c r="F248">
        <v>2</v>
      </c>
      <c r="G248">
        <v>10.25</v>
      </c>
      <c r="H248" t="s">
        <v>8220</v>
      </c>
      <c r="I248" t="s">
        <v>8223</v>
      </c>
      <c r="J248" t="s">
        <v>8245</v>
      </c>
      <c r="K248">
        <v>41906.916678240741</v>
      </c>
      <c r="L248">
        <v>41883.916678240741</v>
      </c>
      <c r="M248" t="b">
        <v>0</v>
      </c>
      <c r="N248">
        <v>4</v>
      </c>
      <c r="O248" t="b">
        <v>0</v>
      </c>
      <c r="P248" t="s">
        <v>8273</v>
      </c>
      <c r="Q248" t="s">
        <v>8274</v>
      </c>
    </row>
    <row r="249" spans="1:17" x14ac:dyDescent="0.2">
      <c r="A249">
        <v>4108</v>
      </c>
      <c r="B249" t="s">
        <v>4104</v>
      </c>
      <c r="C249" t="s">
        <v>8211</v>
      </c>
      <c r="D249">
        <v>3000</v>
      </c>
      <c r="E249">
        <v>59</v>
      </c>
      <c r="F249">
        <v>2</v>
      </c>
      <c r="G249">
        <v>59</v>
      </c>
      <c r="H249" t="s">
        <v>8220</v>
      </c>
      <c r="I249" t="s">
        <v>8223</v>
      </c>
      <c r="J249" t="s">
        <v>8245</v>
      </c>
      <c r="K249">
        <v>42797.208333333336</v>
      </c>
      <c r="L249">
        <v>42767.031678240739</v>
      </c>
      <c r="M249" t="b">
        <v>0</v>
      </c>
      <c r="N249">
        <v>1</v>
      </c>
      <c r="O249" t="b">
        <v>0</v>
      </c>
      <c r="P249" t="s">
        <v>8273</v>
      </c>
      <c r="Q249" t="s">
        <v>8274</v>
      </c>
    </row>
    <row r="250" spans="1:17" x14ac:dyDescent="0.2">
      <c r="A250">
        <v>4111</v>
      </c>
      <c r="B250" t="s">
        <v>4107</v>
      </c>
      <c r="C250" t="s">
        <v>8214</v>
      </c>
      <c r="D250">
        <v>3000</v>
      </c>
      <c r="E250">
        <v>94</v>
      </c>
      <c r="F250">
        <v>3</v>
      </c>
      <c r="G250">
        <v>15.67</v>
      </c>
      <c r="H250" t="s">
        <v>8220</v>
      </c>
      <c r="I250" t="s">
        <v>8223</v>
      </c>
      <c r="J250" t="s">
        <v>8245</v>
      </c>
      <c r="K250">
        <v>42059.135879629626</v>
      </c>
      <c r="L250">
        <v>42029.135879629626</v>
      </c>
      <c r="M250" t="b">
        <v>0</v>
      </c>
      <c r="N250">
        <v>6</v>
      </c>
      <c r="O250" t="b">
        <v>0</v>
      </c>
      <c r="P250" t="s">
        <v>8273</v>
      </c>
      <c r="Q250" t="s">
        <v>8274</v>
      </c>
    </row>
    <row r="251" spans="1:17" x14ac:dyDescent="0.2">
      <c r="A251">
        <v>4113</v>
      </c>
      <c r="B251" t="s">
        <v>4109</v>
      </c>
      <c r="C251" t="s">
        <v>8215</v>
      </c>
      <c r="D251">
        <v>1500</v>
      </c>
      <c r="E251">
        <v>3</v>
      </c>
      <c r="F251">
        <v>0</v>
      </c>
      <c r="G251">
        <v>1</v>
      </c>
      <c r="H251" t="s">
        <v>8220</v>
      </c>
      <c r="I251" t="s">
        <v>8223</v>
      </c>
      <c r="J251" t="s">
        <v>8245</v>
      </c>
      <c r="K251">
        <v>42377.273611111108</v>
      </c>
      <c r="L251">
        <v>42358.573182870372</v>
      </c>
      <c r="M251" t="b">
        <v>0</v>
      </c>
      <c r="N251">
        <v>3</v>
      </c>
      <c r="O251" t="b">
        <v>0</v>
      </c>
      <c r="P251" t="s">
        <v>8273</v>
      </c>
      <c r="Q251" t="s">
        <v>8274</v>
      </c>
    </row>
  </sheetData>
  <conditionalFormatting sqref="H1">
    <cfRule type="containsText" dxfId="3" priority="2" operator="containsText" text="canceled">
      <formula>NOT(ISERROR(SEARCH("canceled",H1)))</formula>
    </cfRule>
    <cfRule type="containsText" dxfId="2" priority="3" operator="containsText" text="failed">
      <formula>NOT(ISERROR(SEARCH("failed",H1)))</formula>
    </cfRule>
    <cfRule type="containsText" dxfId="1" priority="4" operator="containsText" text="successful">
      <formula>NOT(ISERROR(SEARCH("successful",H1)))</formula>
    </cfRule>
    <cfRule type="containsText" dxfId="0" priority="5" operator="containsText" text="live">
      <formula>NOT(ISERROR(SEARCH("live",H1)))</formula>
    </cfRule>
  </conditionalFormatting>
  <conditionalFormatting sqref="F1">
    <cfRule type="colorScale" priority="1">
      <colorScale>
        <cfvo type="percent" val="0"/>
        <cfvo type="percent" val="90"/>
        <color rgb="FFFF0000"/>
        <color theme="4" tint="-0.249977111117893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8C6E4C-035F-5D4F-B833-39DC9E10AA4A}">
  <dimension ref="A1:G20"/>
  <sheetViews>
    <sheetView zoomScale="291" zoomScaleNormal="291" workbookViewId="0">
      <selection activeCell="C15" sqref="C15"/>
    </sheetView>
  </sheetViews>
  <sheetFormatPr baseColWidth="10" defaultRowHeight="15" x14ac:dyDescent="0.2"/>
  <cols>
    <col min="1" max="1" width="24.6640625" bestFit="1" customWidth="1"/>
    <col min="2" max="3" width="11.6640625" customWidth="1"/>
    <col min="4" max="4" width="15.6640625" customWidth="1"/>
    <col min="5" max="5" width="13.83203125" bestFit="1" customWidth="1"/>
  </cols>
  <sheetData>
    <row r="1" spans="1:7" s="20" customFormat="1" x14ac:dyDescent="0.2">
      <c r="A1" s="20" t="s">
        <v>8342</v>
      </c>
      <c r="B1" s="22" t="s">
        <v>8340</v>
      </c>
      <c r="C1" s="22" t="s">
        <v>8341</v>
      </c>
      <c r="E1" s="20" t="s">
        <v>8343</v>
      </c>
      <c r="F1" s="22" t="s">
        <v>8340</v>
      </c>
      <c r="G1" s="22" t="s">
        <v>8341</v>
      </c>
    </row>
    <row r="2" spans="1:7" x14ac:dyDescent="0.2">
      <c r="A2" s="20" t="s">
        <v>8336</v>
      </c>
      <c r="B2" s="21">
        <f>AVERAGE('Successful US Kickstarters'!D:D)</f>
        <v>5048.8786407766993</v>
      </c>
      <c r="C2" s="21">
        <f>AVERAGE('Failed US Kickstarters'!D:D)</f>
        <v>10554.212</v>
      </c>
      <c r="E2" s="20" t="s">
        <v>8336</v>
      </c>
      <c r="F2" s="21">
        <f>AVERAGE('Successful CA Kickstarters'!D:D)</f>
        <v>3110.294117647059</v>
      </c>
      <c r="G2" s="21">
        <f>AVERAGE('Failed CA Kickstarters'!D:D)</f>
        <v>8714.125</v>
      </c>
    </row>
    <row r="3" spans="1:7" x14ac:dyDescent="0.2">
      <c r="A3" s="20" t="s">
        <v>8337</v>
      </c>
      <c r="B3" s="21">
        <f>MEDIAN('Successful US Kickstarters'!D:D)</f>
        <v>3000</v>
      </c>
      <c r="C3" s="21">
        <f>MEDIAN('Failed US Kickstarters'!D:D)</f>
        <v>5000</v>
      </c>
      <c r="E3" s="20" t="s">
        <v>8337</v>
      </c>
      <c r="F3" s="21">
        <f>MEDIAN('Successful US Kickstarters'!D:D)</f>
        <v>3000</v>
      </c>
      <c r="G3" s="21">
        <f>MEDIAN('Failed CA Kickstarters'!D:D)</f>
        <v>9750</v>
      </c>
    </row>
    <row r="4" spans="1:7" x14ac:dyDescent="0.2">
      <c r="A4" s="20" t="s">
        <v>8349</v>
      </c>
      <c r="B4" s="21">
        <f>_xlfn.STDEV.P('Successful US Kickstarters'!D:D)</f>
        <v>7748.7537726373303</v>
      </c>
      <c r="C4" s="21">
        <f>_xlfn.STDEV.P('Failed US Kickstarters'!D:D)</f>
        <v>21967.731061515115</v>
      </c>
      <c r="E4" s="20"/>
      <c r="F4" s="21"/>
      <c r="G4" s="21"/>
    </row>
    <row r="5" spans="1:7" x14ac:dyDescent="0.2">
      <c r="A5" s="20" t="s">
        <v>8350</v>
      </c>
      <c r="B5" s="21">
        <f>_xlfn.QUARTILE.EXC('Successful US Kickstarters'!D:D, 3)</f>
        <v>5000</v>
      </c>
      <c r="C5" s="21">
        <f>_xlfn.QUARTILE.EXC('Failed US Kickstarters'!D:D, 3)</f>
        <v>10000</v>
      </c>
      <c r="E5" s="20" t="s">
        <v>8338</v>
      </c>
      <c r="F5" s="21">
        <f>AVERAGE('Successful CA Kickstarters'!E:E)</f>
        <v>3492.294117647059</v>
      </c>
      <c r="G5" s="21">
        <f>AVERAGE('Failed US Kickstarters'!E:E)</f>
        <v>558.65484000000004</v>
      </c>
    </row>
    <row r="6" spans="1:7" x14ac:dyDescent="0.2">
      <c r="A6" s="20" t="s">
        <v>8351</v>
      </c>
      <c r="B6" s="21">
        <f>_xlfn.QUARTILE.EXC('Successful US Kickstarters'!D:D, 1)</f>
        <v>1500</v>
      </c>
      <c r="C6" s="21">
        <f>_xlfn.QUARTILE.EXC('Failed US Kickstarters'!D:D, 1)</f>
        <v>2000</v>
      </c>
      <c r="E6" s="20" t="s">
        <v>8339</v>
      </c>
      <c r="F6" s="21">
        <f>MEDIAN('Successful CA Kickstarters'!E:E)</f>
        <v>2500</v>
      </c>
      <c r="G6" s="21">
        <f>MEDIAN('Failed CA Kickstarters'!E:E)</f>
        <v>125</v>
      </c>
    </row>
    <row r="7" spans="1:7" x14ac:dyDescent="0.2">
      <c r="A7" s="20" t="s">
        <v>8352</v>
      </c>
      <c r="B7" s="21">
        <f>B5-B6</f>
        <v>3500</v>
      </c>
      <c r="C7" s="21">
        <f>C5-C6</f>
        <v>8000</v>
      </c>
    </row>
    <row r="8" spans="1:7" s="20" customFormat="1" x14ac:dyDescent="0.2">
      <c r="B8" s="21"/>
      <c r="C8" s="21"/>
      <c r="E8" s="20" t="s">
        <v>8344</v>
      </c>
      <c r="F8" s="22" t="s">
        <v>8340</v>
      </c>
      <c r="G8" s="22" t="s">
        <v>8341</v>
      </c>
    </row>
    <row r="9" spans="1:7" x14ac:dyDescent="0.2">
      <c r="A9" s="20"/>
      <c r="B9" s="21"/>
      <c r="C9" s="21"/>
      <c r="E9" s="20" t="s">
        <v>8336</v>
      </c>
      <c r="F9" s="21">
        <f>AVERAGE('Successful GB Kickstarters'!D:D)</f>
        <v>2080</v>
      </c>
      <c r="G9" s="21">
        <f>AVERAGE('Failed GB Kickstarters'!D:D)</f>
        <v>3486.3636363636365</v>
      </c>
    </row>
    <row r="10" spans="1:7" x14ac:dyDescent="0.2">
      <c r="A10" s="20" t="s">
        <v>8338</v>
      </c>
      <c r="B10" s="21">
        <f>AVERAGE('Successful US Kickstarters'!E:E)</f>
        <v>5601.5458009708727</v>
      </c>
      <c r="C10" s="21">
        <f>AVERAGE('Failed US Kickstarters'!E:E)</f>
        <v>558.65484000000004</v>
      </c>
      <c r="E10" s="20" t="s">
        <v>8337</v>
      </c>
      <c r="F10" s="21">
        <f>MEDIAN('Successful GB Kickstarters'!D:D)</f>
        <v>1375</v>
      </c>
      <c r="G10" s="21">
        <f>MEDIAN('Failed GB Kickstarters'!D:D)</f>
        <v>3000</v>
      </c>
    </row>
    <row r="11" spans="1:7" x14ac:dyDescent="0.2">
      <c r="A11" s="20" t="s">
        <v>8339</v>
      </c>
      <c r="B11" s="21">
        <f>MEDIAN('Successful US Kickstarters'!E:E)</f>
        <v>3167.5</v>
      </c>
      <c r="C11" s="21">
        <f>MEDIAN('Failed US Kickstarters'!E:E)</f>
        <v>103</v>
      </c>
      <c r="E11" s="20"/>
      <c r="F11" s="21"/>
      <c r="G11" s="21"/>
    </row>
    <row r="12" spans="1:7" x14ac:dyDescent="0.2">
      <c r="A12" s="20" t="s">
        <v>8345</v>
      </c>
      <c r="B12" s="21">
        <f>_xlfn.STDEV.P('Successful US Kickstarters'!E:E)</f>
        <v>8334.5731699164608</v>
      </c>
      <c r="C12" s="21">
        <f>_xlfn.STDEV.P('Failed US Kickstarters'!E:E)</f>
        <v>1330.5230280400915</v>
      </c>
      <c r="E12" s="20" t="s">
        <v>8338</v>
      </c>
      <c r="F12" s="21">
        <f>AVERAGE('Successful GB Kickstarters'!E:E)</f>
        <v>2274.8000000000002</v>
      </c>
      <c r="G12" s="21">
        <f>AVERAGE('Failed GB Kickstarters'!E:E)</f>
        <v>129.45454545454547</v>
      </c>
    </row>
    <row r="13" spans="1:7" x14ac:dyDescent="0.2">
      <c r="A13" s="20" t="s">
        <v>8346</v>
      </c>
      <c r="B13" s="21">
        <f>_xlfn.QUARTILE.EXC('Successful US Kickstarters'!E:E, 3)</f>
        <v>5699</v>
      </c>
      <c r="C13" s="21">
        <f>_xlfn.QUARTILE.EXC('Failed US Kickstarters'!E:E, 3)</f>
        <v>501</v>
      </c>
      <c r="E13" s="20" t="s">
        <v>8339</v>
      </c>
      <c r="F13" s="21">
        <f>MEDIAN('Successful GB Kickstarters'!E:E)</f>
        <v>1664</v>
      </c>
      <c r="G13" s="21">
        <f>MEDIAN('Failed GB Kickstarters'!E:E)</f>
        <v>100</v>
      </c>
    </row>
    <row r="14" spans="1:7" x14ac:dyDescent="0.2">
      <c r="A14" s="20" t="s">
        <v>8347</v>
      </c>
      <c r="B14" s="21">
        <f>_xlfn.QUARTILE.EXC('Successful US Kickstarters'!E:E, 1)</f>
        <v>1716.5074999999999</v>
      </c>
      <c r="C14" s="21">
        <f>_xlfn.QUARTILE.EXC('Failed US Kickstarters'!E:E, 1)</f>
        <v>9.25</v>
      </c>
    </row>
    <row r="15" spans="1:7" s="20" customFormat="1" x14ac:dyDescent="0.2">
      <c r="A15" s="20" t="s">
        <v>8348</v>
      </c>
      <c r="B15" s="21">
        <f>B13-B14</f>
        <v>3982.4925000000003</v>
      </c>
      <c r="C15" s="21">
        <f>C13-C14</f>
        <v>491.75</v>
      </c>
    </row>
    <row r="20" spans="1:3" x14ac:dyDescent="0.2">
      <c r="A20" s="20"/>
      <c r="B20" s="20"/>
      <c r="C20" s="20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87E9B6-AB0E-F04C-84DC-A075F1380E12}">
  <dimension ref="A1:D6"/>
  <sheetViews>
    <sheetView zoomScale="121" zoomScaleNormal="121" workbookViewId="0">
      <selection activeCell="A8" sqref="A8"/>
    </sheetView>
  </sheetViews>
  <sheetFormatPr baseColWidth="10" defaultRowHeight="15" x14ac:dyDescent="0.2"/>
  <cols>
    <col min="1" max="1" width="28.6640625" bestFit="1" customWidth="1"/>
    <col min="2" max="2" width="109" bestFit="1" customWidth="1"/>
  </cols>
  <sheetData>
    <row r="1" spans="1:4" s="20" customFormat="1" x14ac:dyDescent="0.2">
      <c r="A1" s="20" t="s">
        <v>1</v>
      </c>
      <c r="B1" s="20" t="s">
        <v>4110</v>
      </c>
      <c r="C1" s="20" t="s">
        <v>8216</v>
      </c>
      <c r="D1" s="20" t="s">
        <v>8217</v>
      </c>
    </row>
    <row r="2" spans="1:4" x14ac:dyDescent="0.2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VLOOKUP(A2,Kickstarter!$B2:$Q$4115,3, 0)</f>
        <v>2000</v>
      </c>
      <c r="D2">
        <f>VLOOKUP(A2,Kickstarter!$B2:$Q$4115,4, 0)</f>
        <v>2020</v>
      </c>
    </row>
    <row r="3" spans="1:4" x14ac:dyDescent="0.2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VLOOKUP(A3,Kickstarter!$B3:$Q$4115,3, 0)</f>
        <v>2000</v>
      </c>
      <c r="D3">
        <f>VLOOKUP(A3,Kickstarter!$B3:$Q$4115,4, 0)</f>
        <v>2020</v>
      </c>
    </row>
    <row r="4" spans="1:4" x14ac:dyDescent="0.2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VLOOKUP(A4,Kickstarter!$B4:$Q$4115,3, 0)</f>
        <v>1500</v>
      </c>
      <c r="D4">
        <f>VLOOKUP(A4,Kickstarter!$B4:$Q$4115,4, 0)</f>
        <v>2576</v>
      </c>
    </row>
    <row r="5" spans="1:4" x14ac:dyDescent="0.2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VLOOKUP(A5,Kickstarter!$B5:$Q$4115,3, 0)</f>
        <v>1000</v>
      </c>
      <c r="D5">
        <f>VLOOKUP(A5,Kickstarter!$B5:$Q$4115,4, 0)</f>
        <v>1168</v>
      </c>
    </row>
    <row r="6" spans="1:4" x14ac:dyDescent="0.2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VLOOKUP(A6,Kickstarter!$B6:$Q$4115,3, 0)</f>
        <v>4000</v>
      </c>
      <c r="D6">
        <f>VLOOKUP(A6,Kickstarter!$B6:$Q$4115,4, 0)</f>
        <v>4137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5EBF6D-1B51-1841-9C95-177E65655281}">
  <dimension ref="A1:F6"/>
  <sheetViews>
    <sheetView workbookViewId="0">
      <selection activeCell="F25" sqref="F2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17" t="s">
        <v>8222</v>
      </c>
      <c r="B1" t="s">
        <v>8223</v>
      </c>
    </row>
    <row r="3" spans="1:6" x14ac:dyDescent="0.2">
      <c r="A3" s="17" t="s">
        <v>8319</v>
      </c>
      <c r="B3" s="17" t="s">
        <v>8320</v>
      </c>
    </row>
    <row r="4" spans="1:6" x14ac:dyDescent="0.2">
      <c r="A4" s="17" t="s">
        <v>8322</v>
      </c>
      <c r="B4" t="s">
        <v>8219</v>
      </c>
      <c r="C4" t="s">
        <v>8220</v>
      </c>
      <c r="D4" t="s">
        <v>8221</v>
      </c>
      <c r="E4" t="s">
        <v>8218</v>
      </c>
      <c r="F4" t="s">
        <v>8321</v>
      </c>
    </row>
    <row r="5" spans="1:6" x14ac:dyDescent="0.2">
      <c r="A5" s="18" t="s">
        <v>8273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2">
      <c r="A6" s="18" t="s">
        <v>8321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E70C98-324F-1D44-86F2-AA5A5D812E3C}">
  <dimension ref="A1:B46"/>
  <sheetViews>
    <sheetView workbookViewId="0">
      <selection activeCell="D2" sqref="D2"/>
    </sheetView>
  </sheetViews>
  <sheetFormatPr baseColWidth="10" defaultRowHeight="15" x14ac:dyDescent="0.2"/>
  <cols>
    <col min="1" max="1" width="14.5" bestFit="1" customWidth="1"/>
    <col min="2" max="2" width="15.6640625" bestFit="1" customWidth="1"/>
  </cols>
  <sheetData>
    <row r="1" spans="1:2" x14ac:dyDescent="0.2">
      <c r="A1" s="17" t="s">
        <v>8222</v>
      </c>
      <c r="B1" t="s">
        <v>8223</v>
      </c>
    </row>
    <row r="2" spans="1:2" x14ac:dyDescent="0.2">
      <c r="A2" s="17" t="s">
        <v>8316</v>
      </c>
      <c r="B2" t="s">
        <v>8318</v>
      </c>
    </row>
    <row r="4" spans="1:2" x14ac:dyDescent="0.2">
      <c r="A4" s="17" t="s">
        <v>8322</v>
      </c>
      <c r="B4" t="s">
        <v>8319</v>
      </c>
    </row>
    <row r="5" spans="1:2" x14ac:dyDescent="0.2">
      <c r="A5" s="18" t="s">
        <v>8272</v>
      </c>
      <c r="B5" s="12">
        <v>78</v>
      </c>
    </row>
    <row r="6" spans="1:2" x14ac:dyDescent="0.2">
      <c r="A6" s="18" t="s">
        <v>8300</v>
      </c>
      <c r="B6" s="12">
        <v>16</v>
      </c>
    </row>
    <row r="7" spans="1:2" x14ac:dyDescent="0.2">
      <c r="A7" s="18" t="s">
        <v>8288</v>
      </c>
      <c r="B7" s="12">
        <v>23</v>
      </c>
    </row>
    <row r="8" spans="1:2" x14ac:dyDescent="0.2">
      <c r="A8" s="18" t="s">
        <v>8314</v>
      </c>
      <c r="B8" s="12">
        <v>32</v>
      </c>
    </row>
    <row r="9" spans="1:2" x14ac:dyDescent="0.2">
      <c r="A9" s="18" t="s">
        <v>8310</v>
      </c>
      <c r="B9" s="12">
        <v>33</v>
      </c>
    </row>
    <row r="10" spans="1:2" x14ac:dyDescent="0.2">
      <c r="A10" s="18" t="s">
        <v>8271</v>
      </c>
      <c r="B10" s="12">
        <v>164</v>
      </c>
    </row>
    <row r="11" spans="1:2" x14ac:dyDescent="0.2">
      <c r="A11" s="18" t="s">
        <v>8270</v>
      </c>
      <c r="B11" s="12">
        <v>52</v>
      </c>
    </row>
    <row r="12" spans="1:2" x14ac:dyDescent="0.2">
      <c r="A12" s="18" t="s">
        <v>8286</v>
      </c>
      <c r="B12" s="12">
        <v>30</v>
      </c>
    </row>
    <row r="13" spans="1:2" x14ac:dyDescent="0.2">
      <c r="A13" s="18" t="s">
        <v>8303</v>
      </c>
      <c r="B13" s="12">
        <v>54</v>
      </c>
    </row>
    <row r="14" spans="1:2" x14ac:dyDescent="0.2">
      <c r="A14" s="18" t="s">
        <v>8280</v>
      </c>
      <c r="B14" s="12">
        <v>34</v>
      </c>
    </row>
    <row r="15" spans="1:2" x14ac:dyDescent="0.2">
      <c r="A15" s="18" t="s">
        <v>8293</v>
      </c>
      <c r="B15" s="12">
        <v>116</v>
      </c>
    </row>
    <row r="16" spans="1:2" x14ac:dyDescent="0.2">
      <c r="A16" s="18" t="s">
        <v>8304</v>
      </c>
      <c r="B16" s="12">
        <v>13</v>
      </c>
    </row>
    <row r="17" spans="1:2" x14ac:dyDescent="0.2">
      <c r="A17" s="18" t="s">
        <v>8305</v>
      </c>
      <c r="B17" s="12">
        <v>103</v>
      </c>
    </row>
    <row r="18" spans="1:2" x14ac:dyDescent="0.2">
      <c r="A18" s="18" t="s">
        <v>8285</v>
      </c>
      <c r="B18" s="12">
        <v>158</v>
      </c>
    </row>
    <row r="19" spans="1:2" x14ac:dyDescent="0.2">
      <c r="A19" s="18" t="s">
        <v>8284</v>
      </c>
      <c r="B19" s="12">
        <v>53</v>
      </c>
    </row>
    <row r="20" spans="1:2" x14ac:dyDescent="0.2">
      <c r="A20" s="18" t="s">
        <v>8312</v>
      </c>
      <c r="B20" s="12">
        <v>14</v>
      </c>
    </row>
    <row r="21" spans="1:2" x14ac:dyDescent="0.2">
      <c r="A21" s="18" t="s">
        <v>8283</v>
      </c>
      <c r="B21" s="12">
        <v>14</v>
      </c>
    </row>
    <row r="22" spans="1:2" x14ac:dyDescent="0.2">
      <c r="A22" s="18" t="s">
        <v>8291</v>
      </c>
      <c r="B22" s="12">
        <v>23</v>
      </c>
    </row>
    <row r="23" spans="1:2" x14ac:dyDescent="0.2">
      <c r="A23" s="18" t="s">
        <v>8315</v>
      </c>
      <c r="B23" s="12">
        <v>96</v>
      </c>
    </row>
    <row r="24" spans="1:2" x14ac:dyDescent="0.2">
      <c r="A24" s="18" t="s">
        <v>8299</v>
      </c>
      <c r="B24" s="12">
        <v>14</v>
      </c>
    </row>
    <row r="25" spans="1:2" x14ac:dyDescent="0.2">
      <c r="A25" s="18" t="s">
        <v>8279</v>
      </c>
      <c r="B25" s="12">
        <v>49</v>
      </c>
    </row>
    <row r="26" spans="1:2" x14ac:dyDescent="0.2">
      <c r="A26" s="18" t="s">
        <v>8306</v>
      </c>
      <c r="B26" s="12">
        <v>11</v>
      </c>
    </row>
    <row r="27" spans="1:2" x14ac:dyDescent="0.2">
      <c r="A27" s="18" t="s">
        <v>8295</v>
      </c>
      <c r="B27" s="12">
        <v>96</v>
      </c>
    </row>
    <row r="28" spans="1:2" x14ac:dyDescent="0.2">
      <c r="A28" s="18" t="s">
        <v>8301</v>
      </c>
      <c r="B28" s="12">
        <v>13</v>
      </c>
    </row>
    <row r="29" spans="1:2" x14ac:dyDescent="0.2">
      <c r="A29" s="18" t="s">
        <v>8274</v>
      </c>
      <c r="B29" s="12">
        <v>671</v>
      </c>
    </row>
    <row r="30" spans="1:2" x14ac:dyDescent="0.2">
      <c r="A30" s="18" t="s">
        <v>8302</v>
      </c>
      <c r="B30" s="12">
        <v>35</v>
      </c>
    </row>
    <row r="31" spans="1:2" x14ac:dyDescent="0.2">
      <c r="A31" s="18" t="s">
        <v>8298</v>
      </c>
      <c r="B31" s="12">
        <v>20</v>
      </c>
    </row>
    <row r="32" spans="1:2" x14ac:dyDescent="0.2">
      <c r="A32" s="18" t="s">
        <v>8309</v>
      </c>
      <c r="B32" s="12">
        <v>14</v>
      </c>
    </row>
    <row r="33" spans="1:2" x14ac:dyDescent="0.2">
      <c r="A33" s="18" t="s">
        <v>8282</v>
      </c>
      <c r="B33" s="12">
        <v>240</v>
      </c>
    </row>
    <row r="34" spans="1:2" x14ac:dyDescent="0.2">
      <c r="A34" s="18" t="s">
        <v>8269</v>
      </c>
      <c r="B34" s="12">
        <v>31</v>
      </c>
    </row>
    <row r="35" spans="1:2" x14ac:dyDescent="0.2">
      <c r="A35" s="18" t="s">
        <v>8268</v>
      </c>
      <c r="B35" s="12">
        <v>48</v>
      </c>
    </row>
    <row r="36" spans="1:2" x14ac:dyDescent="0.2">
      <c r="A36" s="18" t="s">
        <v>8308</v>
      </c>
      <c r="B36" s="12">
        <v>38</v>
      </c>
    </row>
    <row r="37" spans="1:2" x14ac:dyDescent="0.2">
      <c r="A37" s="18" t="s">
        <v>8311</v>
      </c>
      <c r="B37" s="12">
        <v>47</v>
      </c>
    </row>
    <row r="38" spans="1:2" x14ac:dyDescent="0.2">
      <c r="A38" s="18" t="s">
        <v>8313</v>
      </c>
      <c r="B38" s="12">
        <v>145</v>
      </c>
    </row>
    <row r="39" spans="1:2" x14ac:dyDescent="0.2">
      <c r="A39" s="18" t="s">
        <v>8307</v>
      </c>
      <c r="B39" s="12">
        <v>52</v>
      </c>
    </row>
    <row r="40" spans="1:2" x14ac:dyDescent="0.2">
      <c r="A40" s="18" t="s">
        <v>8267</v>
      </c>
      <c r="B40" s="12">
        <v>49</v>
      </c>
    </row>
    <row r="41" spans="1:2" x14ac:dyDescent="0.2">
      <c r="A41" s="18" t="s">
        <v>8297</v>
      </c>
      <c r="B41" s="12">
        <v>27</v>
      </c>
    </row>
    <row r="42" spans="1:2" x14ac:dyDescent="0.2">
      <c r="A42" s="18" t="s">
        <v>8290</v>
      </c>
      <c r="B42" s="12">
        <v>73</v>
      </c>
    </row>
    <row r="43" spans="1:2" x14ac:dyDescent="0.2">
      <c r="A43" s="18" t="s">
        <v>8277</v>
      </c>
      <c r="B43" s="12">
        <v>145</v>
      </c>
    </row>
    <row r="44" spans="1:2" x14ac:dyDescent="0.2">
      <c r="A44" s="18" t="s">
        <v>8276</v>
      </c>
      <c r="B44" s="12">
        <v>95</v>
      </c>
    </row>
    <row r="45" spans="1:2" x14ac:dyDescent="0.2">
      <c r="A45" s="18" t="s">
        <v>8296</v>
      </c>
      <c r="B45" s="12">
        <v>19</v>
      </c>
    </row>
    <row r="46" spans="1:2" x14ac:dyDescent="0.2">
      <c r="A46" s="18" t="s">
        <v>8321</v>
      </c>
      <c r="B46" s="12">
        <v>3038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32562C-CFE2-C746-A86F-0D428B08393F}">
  <dimension ref="A1:F18"/>
  <sheetViews>
    <sheetView workbookViewId="0">
      <selection activeCell="C4" sqref="C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7" t="s">
        <v>8316</v>
      </c>
      <c r="B1" t="s">
        <v>8273</v>
      </c>
    </row>
    <row r="2" spans="1:6" x14ac:dyDescent="0.2">
      <c r="A2" s="17" t="s">
        <v>8335</v>
      </c>
      <c r="B2" t="s">
        <v>8318</v>
      </c>
    </row>
    <row r="4" spans="1:6" x14ac:dyDescent="0.2">
      <c r="A4" s="17" t="s">
        <v>8319</v>
      </c>
      <c r="B4" s="17" t="s">
        <v>8320</v>
      </c>
    </row>
    <row r="5" spans="1:6" x14ac:dyDescent="0.2">
      <c r="A5" s="17" t="s">
        <v>8322</v>
      </c>
      <c r="B5" t="s">
        <v>8219</v>
      </c>
      <c r="C5" t="s">
        <v>8220</v>
      </c>
      <c r="D5" t="s">
        <v>8221</v>
      </c>
      <c r="E5" t="s">
        <v>8218</v>
      </c>
      <c r="F5" t="s">
        <v>8321</v>
      </c>
    </row>
    <row r="6" spans="1:6" x14ac:dyDescent="0.2">
      <c r="A6" s="19" t="s">
        <v>8329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2">
      <c r="A7" s="19" t="s">
        <v>8330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2">
      <c r="A8" s="19" t="s">
        <v>8331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2">
      <c r="A9" s="19" t="s">
        <v>8332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2">
      <c r="A10" s="19" t="s">
        <v>8323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2">
      <c r="A11" s="19" t="s">
        <v>8333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2">
      <c r="A12" s="19" t="s">
        <v>8324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2">
      <c r="A13" s="19" t="s">
        <v>8325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2">
      <c r="A14" s="19" t="s">
        <v>8326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2">
      <c r="A15" s="19" t="s">
        <v>8327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2">
      <c r="A16" s="19" t="s">
        <v>8328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2">
      <c r="A17" s="19" t="s">
        <v>8334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2">
      <c r="A18" s="19" t="s">
        <v>8321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Charts</vt:lpstr>
      </vt:variant>
      <vt:variant>
        <vt:i4>1</vt:i4>
      </vt:variant>
    </vt:vector>
  </HeadingPairs>
  <TitlesOfParts>
    <vt:vector size="13" baseType="lpstr">
      <vt:lpstr>Kickstarter</vt:lpstr>
      <vt:lpstr>Successful CA Kickstarters</vt:lpstr>
      <vt:lpstr>Failed CA Kickstarters</vt:lpstr>
      <vt:lpstr>Successful GB Kickstarters</vt:lpstr>
      <vt:lpstr>Failed GB Kickstarters</vt:lpstr>
      <vt:lpstr>Successful US Kickstarters</vt:lpstr>
      <vt:lpstr>Failed US Kickstarters</vt:lpstr>
      <vt:lpstr>Descriptive Statistics</vt:lpstr>
      <vt:lpstr>Edinburgh Research</vt:lpstr>
      <vt:lpstr>Category Statistics</vt:lpstr>
      <vt:lpstr>Sub Category Statistics</vt:lpstr>
      <vt:lpstr>Outcomes Based on Launch Date</vt:lpstr>
      <vt:lpstr>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Stan Misina</cp:lastModifiedBy>
  <dcterms:created xsi:type="dcterms:W3CDTF">2017-04-20T15:17:24Z</dcterms:created>
  <dcterms:modified xsi:type="dcterms:W3CDTF">2021-06-10T02:09:48Z</dcterms:modified>
</cp:coreProperties>
</file>