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8/Coding/roadtrips/io_in/"/>
    </mc:Choice>
  </mc:AlternateContent>
  <xr:revisionPtr revIDLastSave="0" documentId="13_ncr:1_{A6C693C2-64EC-A541-9F9D-C04A14821E87}" xr6:coauthVersionLast="47" xr6:coauthVersionMax="47" xr10:uidLastSave="{00000000-0000-0000-0000-000000000000}"/>
  <bookViews>
    <workbookView xWindow="23940" yWindow="500" windowWidth="21660" windowHeight="21900" activeTab="1" xr2:uid="{724935DA-9DBD-364F-92E1-C441C90E19CB}"/>
  </bookViews>
  <sheets>
    <sheet name="Cities" sheetId="9" r:id="rId1"/>
    <sheet name="Regions" sheetId="8" r:id="rId2"/>
    <sheet name="Omissio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8" l="1"/>
  <c r="G4" i="8"/>
  <c r="G53" i="8"/>
  <c r="G2" i="8"/>
  <c r="F26" i="9"/>
  <c r="C62" i="9"/>
  <c r="C7" i="9"/>
  <c r="B6" i="4"/>
  <c r="B5" i="4"/>
  <c r="B4" i="4"/>
  <c r="B3" i="4"/>
  <c r="C18" i="9"/>
  <c r="C114" i="9"/>
  <c r="C10" i="9"/>
  <c r="C99" i="9"/>
  <c r="B2" i="4"/>
  <c r="C26" i="9"/>
  <c r="C108" i="9"/>
  <c r="C76" i="9"/>
  <c r="C82" i="9"/>
  <c r="C53" i="9"/>
  <c r="C80" i="9"/>
  <c r="C11" i="9"/>
  <c r="C100" i="9"/>
  <c r="C25" i="9"/>
  <c r="C17" i="9"/>
  <c r="C84" i="9"/>
  <c r="C58" i="9"/>
  <c r="C92" i="9"/>
  <c r="C105" i="9"/>
  <c r="C28" i="9"/>
  <c r="C15" i="9"/>
  <c r="C30" i="9"/>
  <c r="C16" i="9"/>
  <c r="C13" i="9"/>
  <c r="C104" i="9"/>
  <c r="C3" i="9"/>
  <c r="C4" i="9"/>
  <c r="C5" i="9"/>
  <c r="C6" i="9"/>
  <c r="C8" i="9"/>
  <c r="C9" i="9"/>
  <c r="C12" i="9"/>
  <c r="C14" i="9"/>
  <c r="C20" i="9"/>
  <c r="C21" i="9"/>
  <c r="C23" i="9"/>
  <c r="C24" i="9"/>
  <c r="C27" i="9"/>
  <c r="C29" i="9"/>
  <c r="C31" i="9"/>
  <c r="C32" i="9"/>
  <c r="C33" i="9"/>
  <c r="C34" i="9"/>
  <c r="C35" i="9"/>
  <c r="C36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4" i="9"/>
  <c r="C56" i="9"/>
  <c r="C57" i="9"/>
  <c r="C59" i="9"/>
  <c r="C60" i="9"/>
  <c r="C61" i="9"/>
  <c r="C63" i="9"/>
  <c r="C64" i="9"/>
  <c r="C65" i="9"/>
  <c r="C66" i="9"/>
  <c r="C67" i="9"/>
  <c r="C68" i="9"/>
  <c r="C69" i="9"/>
  <c r="C70" i="9"/>
  <c r="C73" i="9"/>
  <c r="C74" i="9"/>
  <c r="C75" i="9"/>
  <c r="C77" i="9"/>
  <c r="C78" i="9"/>
  <c r="C79" i="9"/>
  <c r="C81" i="9"/>
  <c r="C83" i="9"/>
  <c r="C85" i="9"/>
  <c r="C86" i="9"/>
  <c r="C87" i="9"/>
  <c r="C88" i="9"/>
  <c r="C89" i="9"/>
  <c r="C90" i="9"/>
  <c r="C91" i="9"/>
  <c r="C93" i="9"/>
  <c r="C94" i="9"/>
  <c r="C95" i="9"/>
  <c r="C96" i="9"/>
  <c r="C97" i="9"/>
  <c r="C98" i="9"/>
  <c r="C101" i="9"/>
  <c r="C102" i="9"/>
  <c r="C103" i="9"/>
  <c r="C107" i="9"/>
  <c r="C109" i="9"/>
  <c r="C110" i="9"/>
  <c r="C111" i="9"/>
  <c r="C112" i="9"/>
  <c r="C113" i="9"/>
  <c r="C115" i="9"/>
  <c r="C116" i="9"/>
  <c r="C117" i="9"/>
  <c r="C118" i="9"/>
  <c r="C120" i="9"/>
  <c r="C121" i="9"/>
  <c r="C72" i="9"/>
  <c r="C19" i="9"/>
  <c r="C55" i="9"/>
  <c r="C22" i="9"/>
  <c r="C106" i="9"/>
  <c r="C37" i="9"/>
  <c r="C119" i="9"/>
  <c r="C71" i="9"/>
  <c r="C2" i="9"/>
  <c r="G5" i="8" l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2" i="8"/>
  <c r="A3" i="8" s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G6" i="8" l="1"/>
  <c r="G7" i="8" l="1"/>
  <c r="G8" i="8" l="1"/>
  <c r="G9" i="8" l="1"/>
  <c r="G10" i="8" l="1"/>
  <c r="G11" i="8" l="1"/>
  <c r="G12" i="8" l="1"/>
  <c r="G13" i="8" l="1"/>
  <c r="G14" i="8" l="1"/>
  <c r="G15" i="8" l="1"/>
  <c r="G16" i="8" l="1"/>
  <c r="G17" i="8" l="1"/>
  <c r="G18" i="8" l="1"/>
  <c r="G19" i="8" l="1"/>
  <c r="G20" i="8" l="1"/>
  <c r="G21" i="8" l="1"/>
  <c r="G22" i="8" l="1"/>
  <c r="G23" i="8" l="1"/>
  <c r="G24" i="8" l="1"/>
  <c r="G25" i="8" l="1"/>
  <c r="G26" i="8" l="1"/>
  <c r="G27" i="8" l="1"/>
  <c r="G28" i="8" l="1"/>
  <c r="G29" i="8" l="1"/>
  <c r="G30" i="8" l="1"/>
  <c r="G31" i="8" l="1"/>
  <c r="G32" i="8" l="1"/>
  <c r="G33" i="8" l="1"/>
  <c r="G34" i="8" l="1"/>
  <c r="G35" i="8" l="1"/>
  <c r="G36" i="8" l="1"/>
  <c r="G37" i="8" l="1"/>
  <c r="G38" i="8" l="1"/>
  <c r="G39" i="8" l="1"/>
  <c r="G40" i="8" l="1"/>
  <c r="G41" i="8" l="1"/>
  <c r="G42" i="8" l="1"/>
  <c r="G43" i="8" l="1"/>
  <c r="G44" i="8" l="1"/>
  <c r="G45" i="8" l="1"/>
  <c r="G46" i="8" l="1"/>
  <c r="G47" i="8" l="1"/>
  <c r="G48" i="8" l="1"/>
  <c r="G49" i="8" l="1"/>
  <c r="G50" i="8" l="1"/>
  <c r="G52" i="8" l="1"/>
  <c r="G51" i="8"/>
</calcChain>
</file>

<file path=xl/sharedStrings.xml><?xml version="1.0" encoding="utf-8"?>
<sst xmlns="http://schemas.openxmlformats.org/spreadsheetml/2006/main" count="469" uniqueCount="245">
  <si>
    <t>Boston MA</t>
  </si>
  <si>
    <t>Augusta ME</t>
  </si>
  <si>
    <t>Portland ME</t>
  </si>
  <si>
    <t>Trenton NJ</t>
  </si>
  <si>
    <t>Albany NY</t>
  </si>
  <si>
    <t>Buffalo NY</t>
  </si>
  <si>
    <t>Rochester NY</t>
  </si>
  <si>
    <t>Harrisburg PA</t>
  </si>
  <si>
    <t>Pittsburgh PA</t>
  </si>
  <si>
    <t>Philadelphia PA</t>
  </si>
  <si>
    <t>Providence RI</t>
  </si>
  <si>
    <t>Burlington VT</t>
  </si>
  <si>
    <t>Montpelier VT</t>
  </si>
  <si>
    <t>Hartford CT</t>
  </si>
  <si>
    <t>Concord NH</t>
  </si>
  <si>
    <t>Duluth MN</t>
  </si>
  <si>
    <t>Davenport IA</t>
  </si>
  <si>
    <t>Indianapolis IN</t>
  </si>
  <si>
    <t>Chicago IL</t>
  </si>
  <si>
    <t>Springfield IL</t>
  </si>
  <si>
    <t>Topeka KS</t>
  </si>
  <si>
    <t>Wichita KS</t>
  </si>
  <si>
    <t>Detroit MI</t>
  </si>
  <si>
    <t>Grand Rapids MI</t>
  </si>
  <si>
    <t>Lansing MI</t>
  </si>
  <si>
    <t>Kansas City MO</t>
  </si>
  <si>
    <t>Jefferson City MO</t>
  </si>
  <si>
    <t>St Louis MO</t>
  </si>
  <si>
    <t>Minneapolis MN</t>
  </si>
  <si>
    <t>Bismarck ND</t>
  </si>
  <si>
    <t>Fargo ND</t>
  </si>
  <si>
    <t>Omaha NE</t>
  </si>
  <si>
    <t>Lincoln NE</t>
  </si>
  <si>
    <t>Columbus OH</t>
  </si>
  <si>
    <t>Cleveland OH</t>
  </si>
  <si>
    <t>Cincinnati OH</t>
  </si>
  <si>
    <t>Madison WI</t>
  </si>
  <si>
    <t>Milwaukee WI</t>
  </si>
  <si>
    <t>Sioux Falls SD</t>
  </si>
  <si>
    <t>Pierre SD</t>
  </si>
  <si>
    <t>Knoxville TN</t>
  </si>
  <si>
    <t>Tulsa OK</t>
  </si>
  <si>
    <t>Gulfport MS</t>
  </si>
  <si>
    <t>Birmingham AL</t>
  </si>
  <si>
    <t>Montgomery AL</t>
  </si>
  <si>
    <t>Fayetteville AR</t>
  </si>
  <si>
    <t>Washington DC</t>
  </si>
  <si>
    <t>Dover DE</t>
  </si>
  <si>
    <t>Jacksonville FL</t>
  </si>
  <si>
    <t>Miami FL</t>
  </si>
  <si>
    <t>Orlando FL</t>
  </si>
  <si>
    <t>Tallahassee FL</t>
  </si>
  <si>
    <t>Tampa FL</t>
  </si>
  <si>
    <t>Atlanta GA</t>
  </si>
  <si>
    <t>Savannah GA</t>
  </si>
  <si>
    <t>Frankfort KY</t>
  </si>
  <si>
    <t>Louisville KY</t>
  </si>
  <si>
    <t>Baton Rouge LA</t>
  </si>
  <si>
    <t>New Orleans LA</t>
  </si>
  <si>
    <t>Annapolis MD</t>
  </si>
  <si>
    <t>Baltimore MD</t>
  </si>
  <si>
    <t>Jackson MS</t>
  </si>
  <si>
    <t>Raleigh NC</t>
  </si>
  <si>
    <t>Charlotte NC</t>
  </si>
  <si>
    <t>Oklahoma City OK</t>
  </si>
  <si>
    <t>Charleston SC</t>
  </si>
  <si>
    <t>Columbia SC</t>
  </si>
  <si>
    <t>Nashville TN</t>
  </si>
  <si>
    <t>Memphis TN</t>
  </si>
  <si>
    <t>Austin TX</t>
  </si>
  <si>
    <t>Dallas TX</t>
  </si>
  <si>
    <t>Houston TX</t>
  </si>
  <si>
    <t>San Antonio TX</t>
  </si>
  <si>
    <t>Charlottesville VA</t>
  </si>
  <si>
    <t>Richmond VA</t>
  </si>
  <si>
    <t>Norfolk VA</t>
  </si>
  <si>
    <t>Charleston WV</t>
  </si>
  <si>
    <t>Phoenix AZ</t>
  </si>
  <si>
    <t>Tucson AZ</t>
  </si>
  <si>
    <t>Los Angeles CA</t>
  </si>
  <si>
    <t>Fresno CA</t>
  </si>
  <si>
    <t>Sacramento CA</t>
  </si>
  <si>
    <t>San Diego CA</t>
  </si>
  <si>
    <t>San Francisco CA</t>
  </si>
  <si>
    <t>San Jose CA</t>
  </si>
  <si>
    <t>Riverside CA</t>
  </si>
  <si>
    <t>Denver CO</t>
  </si>
  <si>
    <t>Boise ID</t>
  </si>
  <si>
    <t>Billings MT</t>
  </si>
  <si>
    <t>Helena MT</t>
  </si>
  <si>
    <t>Albuquerque NM</t>
  </si>
  <si>
    <t>Las Vegas NV</t>
  </si>
  <si>
    <t>Carson City NV</t>
  </si>
  <si>
    <t>Salem OR</t>
  </si>
  <si>
    <t>Portland OR</t>
  </si>
  <si>
    <t>Salt Lake City UT</t>
  </si>
  <si>
    <t>Olympia WA</t>
  </si>
  <si>
    <t>Seattle WA</t>
  </si>
  <si>
    <t>Casper WY</t>
  </si>
  <si>
    <t>Cheyenne WY</t>
  </si>
  <si>
    <t>Anchorage AK</t>
  </si>
  <si>
    <t>Honolulu HI</t>
  </si>
  <si>
    <t>San Juan PR</t>
  </si>
  <si>
    <t>New York NY</t>
  </si>
  <si>
    <t>Des Moines IA</t>
  </si>
  <si>
    <t>Little Rock AR</t>
  </si>
  <si>
    <t>Santa Fe NM</t>
  </si>
  <si>
    <t>AK</t>
  </si>
  <si>
    <t>FL</t>
  </si>
  <si>
    <t>HI</t>
  </si>
  <si>
    <t>PR</t>
  </si>
  <si>
    <t>lon</t>
  </si>
  <si>
    <t>lat</t>
  </si>
  <si>
    <t>2021-06</t>
  </si>
  <si>
    <t>2021-10</t>
  </si>
  <si>
    <t>2022-03</t>
  </si>
  <si>
    <t>2021-05</t>
  </si>
  <si>
    <t>2022-04</t>
  </si>
  <si>
    <t>2021-08</t>
  </si>
  <si>
    <t>2021-11</t>
  </si>
  <si>
    <t>2021-00</t>
  </si>
  <si>
    <t>2022-08</t>
  </si>
  <si>
    <t>2022-09</t>
  </si>
  <si>
    <t>Taos NM</t>
  </si>
  <si>
    <t>2023-05</t>
  </si>
  <si>
    <t>capital</t>
  </si>
  <si>
    <t>Juneau AK</t>
  </si>
  <si>
    <t>population</t>
  </si>
  <si>
    <t>state</t>
  </si>
  <si>
    <t>Manchester NH</t>
  </si>
  <si>
    <t>2023-12</t>
  </si>
  <si>
    <t>ME</t>
  </si>
  <si>
    <t>NH</t>
  </si>
  <si>
    <t>VT</t>
  </si>
  <si>
    <t>MA</t>
  </si>
  <si>
    <t>CT</t>
  </si>
  <si>
    <t>RI</t>
  </si>
  <si>
    <t>NY</t>
  </si>
  <si>
    <t>PA</t>
  </si>
  <si>
    <t>NJ</t>
  </si>
  <si>
    <t>MD</t>
  </si>
  <si>
    <t>DE</t>
  </si>
  <si>
    <t>WV</t>
  </si>
  <si>
    <t>DC</t>
  </si>
  <si>
    <t>VA</t>
  </si>
  <si>
    <t>NC</t>
  </si>
  <si>
    <t>SC</t>
  </si>
  <si>
    <t>GA</t>
  </si>
  <si>
    <t>KY</t>
  </si>
  <si>
    <t>TN</t>
  </si>
  <si>
    <t>AL</t>
  </si>
  <si>
    <t>MS</t>
  </si>
  <si>
    <t>AR</t>
  </si>
  <si>
    <t>LA</t>
  </si>
  <si>
    <t>OK</t>
  </si>
  <si>
    <t>TX</t>
  </si>
  <si>
    <t>MI</t>
  </si>
  <si>
    <t>OH</t>
  </si>
  <si>
    <t>IN</t>
  </si>
  <si>
    <t>IL</t>
  </si>
  <si>
    <t>WI</t>
  </si>
  <si>
    <t>ND</t>
  </si>
  <si>
    <t>SD</t>
  </si>
  <si>
    <t>NE</t>
  </si>
  <si>
    <t>KS</t>
  </si>
  <si>
    <t>MN</t>
  </si>
  <si>
    <t>IA</t>
  </si>
  <si>
    <t>MO</t>
  </si>
  <si>
    <t>MT</t>
  </si>
  <si>
    <t>ID</t>
  </si>
  <si>
    <t>WY</t>
  </si>
  <si>
    <t>NV</t>
  </si>
  <si>
    <t>UT</t>
  </si>
  <si>
    <t>CO</t>
  </si>
  <si>
    <t>AZ</t>
  </si>
  <si>
    <t>NM</t>
  </si>
  <si>
    <t>WA</t>
  </si>
  <si>
    <t>OR</t>
  </si>
  <si>
    <t>CA</t>
  </si>
  <si>
    <t>region</t>
  </si>
  <si>
    <t>not</t>
  </si>
  <si>
    <t>city</t>
  </si>
  <si>
    <t>state (Augusta)</t>
  </si>
  <si>
    <t>Atlantic City NJ</t>
  </si>
  <si>
    <t>Worcester MA</t>
  </si>
  <si>
    <t>Fort Wayne IN</t>
  </si>
  <si>
    <t>Colorado Springs CO</t>
  </si>
  <si>
    <t>New Haven CT</t>
  </si>
  <si>
    <t>Provo UT</t>
  </si>
  <si>
    <t>Ponce PR</t>
  </si>
  <si>
    <t>Coeur d'Alene ID</t>
  </si>
  <si>
    <t>Morgantown WV</t>
  </si>
  <si>
    <t>state (Huntington)</t>
  </si>
  <si>
    <t>state (Greenville)</t>
  </si>
  <si>
    <t>state (Bridgeport)</t>
  </si>
  <si>
    <t>state_criteria</t>
  </si>
  <si>
    <t>whs</t>
  </si>
  <si>
    <t>Grand Canyon np</t>
  </si>
  <si>
    <t>Cahokia Mounds</t>
  </si>
  <si>
    <t>Great Smoky Mountains np</t>
  </si>
  <si>
    <t>Independence Hall</t>
  </si>
  <si>
    <t>Mesa Verde np</t>
  </si>
  <si>
    <t>Olympic np</t>
  </si>
  <si>
    <t>Redwood np</t>
  </si>
  <si>
    <t>Alamo</t>
  </si>
  <si>
    <t>Statue of Liberty</t>
  </si>
  <si>
    <t>Glacier np</t>
  </si>
  <si>
    <t>Yellowstone np</t>
  </si>
  <si>
    <t>Yosemite np</t>
  </si>
  <si>
    <t>Monticello/UVA</t>
  </si>
  <si>
    <t>Forteleza/El Morro/SJNP</t>
  </si>
  <si>
    <t>Everglades</t>
  </si>
  <si>
    <t>Key West FL</t>
  </si>
  <si>
    <t>Port Angeles WA</t>
  </si>
  <si>
    <t>conus</t>
  </si>
  <si>
    <t>Sonora CA</t>
  </si>
  <si>
    <t>Flagstaff AZ</t>
  </si>
  <si>
    <t>Eureka CA</t>
  </si>
  <si>
    <t>Bozeman MT</t>
  </si>
  <si>
    <t>State's Largest Non-Capital City: Culled by Cost/Benefit Analysis</t>
  </si>
  <si>
    <t>pop_criteria</t>
  </si>
  <si>
    <t>eh_criteria</t>
  </si>
  <si>
    <t>miles</t>
  </si>
  <si>
    <t>noaa_station</t>
  </si>
  <si>
    <t>UNESCO WHS Sites: Culled for Remoteness</t>
  </si>
  <si>
    <t>St Augustine</t>
  </si>
  <si>
    <t>Williamsburg</t>
  </si>
  <si>
    <t>photo_date</t>
  </si>
  <si>
    <t>visit</t>
  </si>
  <si>
    <t>theta</t>
  </si>
  <si>
    <t>width</t>
  </si>
  <si>
    <t>start</t>
  </si>
  <si>
    <t>count</t>
  </si>
  <si>
    <t>New England</t>
  </si>
  <si>
    <t>Tidewater +WV</t>
  </si>
  <si>
    <t>South Atlantic</t>
  </si>
  <si>
    <t>Mid-South</t>
  </si>
  <si>
    <t>Southwest</t>
  </si>
  <si>
    <t>Western Midwest</t>
  </si>
  <si>
    <t>Great Lakes</t>
  </si>
  <si>
    <t>High Plains</t>
  </si>
  <si>
    <t>Mid-Atlantic +PR</t>
  </si>
  <si>
    <t>Northwest +AK</t>
  </si>
  <si>
    <t>California +HI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</si>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</sst>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0.59999389629810485"/>
      <name val="Calibri"/>
      <family val="2"/>
      <scheme val="minor"/>
    </font>
    <font>
      <u/>
      <sz val="12"/>
      <color theme="9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rgb="FF000000"/>
      </patternFill>
    </fill>
  </fills>
  <borders count="3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rgb="FF262626"/>
      </left>
      <right style="thin">
        <color rgb="FF262626"/>
      </right>
      <top style="thin">
        <color rgb="FF262626"/>
      </top>
      <bottom style="thin">
        <color rgb="FF26262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1" xfId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49" fontId="2" fillId="3" borderId="1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4" fillId="2" borderId="1" xfId="0" applyFont="1" applyFill="1" applyBorder="1"/>
    <xf numFmtId="0" fontId="3" fillId="2" borderId="1" xfId="0" applyFont="1" applyFill="1" applyBorder="1"/>
    <xf numFmtId="164" fontId="3" fillId="2" borderId="1" xfId="1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 vertical="top"/>
    </xf>
    <xf numFmtId="0" fontId="6" fillId="2" borderId="1" xfId="0" applyFont="1" applyFill="1" applyBorder="1"/>
    <xf numFmtId="2" fontId="2" fillId="2" borderId="1" xfId="0" applyNumberFormat="1" applyFont="1" applyFill="1" applyBorder="1" applyAlignment="1">
      <alignment horizontal="right" vertical="top"/>
    </xf>
    <xf numFmtId="2" fontId="2" fillId="2" borderId="1" xfId="0" applyNumberFormat="1" applyFont="1" applyFill="1" applyBorder="1" applyAlignment="1">
      <alignment horizontal="right"/>
    </xf>
    <xf numFmtId="0" fontId="2" fillId="4" borderId="1" xfId="0" applyFont="1" applyFill="1" applyBorder="1"/>
    <xf numFmtId="0" fontId="5" fillId="4" borderId="1" xfId="0" applyFont="1" applyFill="1" applyBorder="1"/>
    <xf numFmtId="0" fontId="3" fillId="4" borderId="1" xfId="0" applyFont="1" applyFill="1" applyBorder="1"/>
    <xf numFmtId="165" fontId="2" fillId="4" borderId="1" xfId="0" applyNumberFormat="1" applyFont="1" applyFill="1" applyBorder="1" applyAlignment="1">
      <alignment horizontal="left" vertical="top"/>
    </xf>
    <xf numFmtId="165" fontId="2" fillId="4" borderId="1" xfId="0" applyNumberFormat="1" applyFont="1" applyFill="1" applyBorder="1"/>
    <xf numFmtId="165" fontId="2" fillId="5" borderId="1" xfId="0" applyNumberFormat="1" applyFont="1" applyFill="1" applyBorder="1" applyAlignment="1">
      <alignment horizontal="left" vertical="top"/>
    </xf>
    <xf numFmtId="165" fontId="2" fillId="4" borderId="0" xfId="0" applyNumberFormat="1" applyFont="1" applyFill="1" applyAlignment="1">
      <alignment horizontal="left" vertical="top"/>
    </xf>
    <xf numFmtId="165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D67C-5132-6942-B406-D98F46E6A0BD}">
  <dimension ref="A1:N121"/>
  <sheetViews>
    <sheetView workbookViewId="0">
      <selection activeCell="F25" sqref="F25"/>
    </sheetView>
  </sheetViews>
  <sheetFormatPr baseColWidth="10" defaultRowHeight="16" x14ac:dyDescent="0.2"/>
  <cols>
    <col min="1" max="1" width="4.1640625" style="1" bestFit="1" customWidth="1"/>
    <col min="2" max="2" width="17.83203125" style="1" bestFit="1" customWidth="1"/>
    <col min="3" max="3" width="5.33203125" style="1" bestFit="1" customWidth="1"/>
    <col min="4" max="4" width="4.83203125" style="17" bestFit="1" customWidth="1"/>
    <col min="5" max="5" width="10.83203125" style="1"/>
    <col min="6" max="6" width="5.6640625" style="26" bestFit="1" customWidth="1"/>
    <col min="7" max="7" width="12.1640625" style="1" customWidth="1"/>
    <col min="8" max="8" width="12.33203125" style="5" bestFit="1" customWidth="1"/>
    <col min="9" max="9" width="11" style="1" customWidth="1"/>
    <col min="10" max="10" width="7.33203125" style="21" bestFit="1" customWidth="1"/>
    <col min="11" max="11" width="5.6640625" style="21" bestFit="1" customWidth="1"/>
    <col min="12" max="12" width="5.83203125" style="1" bestFit="1" customWidth="1"/>
    <col min="13" max="13" width="11.83203125" style="22" bestFit="1" customWidth="1"/>
    <col min="14" max="16384" width="10.83203125" style="1"/>
  </cols>
  <sheetData>
    <row r="1" spans="1:14" x14ac:dyDescent="0.2">
      <c r="A1" s="1">
        <v>0</v>
      </c>
      <c r="B1" s="1" t="s">
        <v>181</v>
      </c>
      <c r="C1" s="1" t="s">
        <v>128</v>
      </c>
      <c r="D1" s="6" t="s">
        <v>228</v>
      </c>
      <c r="E1" s="7" t="s">
        <v>227</v>
      </c>
      <c r="F1" s="25" t="s">
        <v>222</v>
      </c>
      <c r="G1" s="1" t="s">
        <v>195</v>
      </c>
      <c r="H1" s="5" t="s">
        <v>220</v>
      </c>
      <c r="I1" s="1" t="s">
        <v>221</v>
      </c>
      <c r="J1" s="20" t="s">
        <v>111</v>
      </c>
      <c r="K1" s="20" t="s">
        <v>112</v>
      </c>
      <c r="L1" s="6" t="s">
        <v>180</v>
      </c>
      <c r="M1" s="22" t="s">
        <v>223</v>
      </c>
      <c r="N1" s="1" t="s">
        <v>232</v>
      </c>
    </row>
    <row r="2" spans="1:14" x14ac:dyDescent="0.2">
      <c r="A2" s="1">
        <f t="shared" ref="A2:A33" si="0">A1+1</f>
        <v>1</v>
      </c>
      <c r="B2" s="6" t="s">
        <v>100</v>
      </c>
      <c r="C2" s="1" t="str">
        <f t="shared" ref="C2:C33" si="1">RIGHT(B2,2)</f>
        <v>AK</v>
      </c>
      <c r="D2" s="6">
        <v>0</v>
      </c>
      <c r="E2" s="7"/>
      <c r="F2" s="25"/>
      <c r="G2" s="6" t="s">
        <v>128</v>
      </c>
      <c r="J2" s="20">
        <v>-149.9002778</v>
      </c>
      <c r="K2" s="20">
        <v>61.2180556</v>
      </c>
      <c r="L2" s="6" t="s">
        <v>214</v>
      </c>
      <c r="N2" s="1">
        <v>1</v>
      </c>
    </row>
    <row r="3" spans="1:14" x14ac:dyDescent="0.2">
      <c r="A3" s="1">
        <f t="shared" si="0"/>
        <v>2</v>
      </c>
      <c r="B3" s="6" t="s">
        <v>126</v>
      </c>
      <c r="C3" s="1" t="str">
        <f t="shared" si="1"/>
        <v>AK</v>
      </c>
      <c r="D3" s="6">
        <v>0</v>
      </c>
      <c r="E3" s="7"/>
      <c r="F3" s="25"/>
      <c r="G3" s="6" t="s">
        <v>125</v>
      </c>
      <c r="J3" s="20">
        <v>-134.42161300000001</v>
      </c>
      <c r="K3" s="20">
        <v>58.301448999999998</v>
      </c>
      <c r="L3" s="6" t="s">
        <v>214</v>
      </c>
      <c r="N3" s="1">
        <v>1</v>
      </c>
    </row>
    <row r="4" spans="1:14" x14ac:dyDescent="0.2">
      <c r="A4" s="1">
        <f t="shared" si="0"/>
        <v>3</v>
      </c>
      <c r="B4" s="6" t="s">
        <v>43</v>
      </c>
      <c r="C4" s="1" t="str">
        <f t="shared" si="1"/>
        <v>AL</v>
      </c>
      <c r="D4" s="6">
        <v>1</v>
      </c>
      <c r="E4" s="7" t="s">
        <v>124</v>
      </c>
      <c r="F4" s="25"/>
      <c r="G4" s="6" t="s">
        <v>128</v>
      </c>
      <c r="H4" s="5">
        <v>1181196</v>
      </c>
      <c r="J4" s="20">
        <v>-86.8103567</v>
      </c>
      <c r="K4" s="20">
        <v>33.518589200000001</v>
      </c>
      <c r="L4" s="6"/>
      <c r="N4" s="1">
        <v>1</v>
      </c>
    </row>
    <row r="5" spans="1:14" x14ac:dyDescent="0.2">
      <c r="A5" s="1">
        <f t="shared" si="0"/>
        <v>4</v>
      </c>
      <c r="B5" s="6" t="s">
        <v>44</v>
      </c>
      <c r="C5" s="1" t="str">
        <f t="shared" si="1"/>
        <v>AL</v>
      </c>
      <c r="D5" s="6">
        <v>1</v>
      </c>
      <c r="E5" s="7" t="s">
        <v>124</v>
      </c>
      <c r="F5" s="25"/>
      <c r="G5" s="6" t="s">
        <v>125</v>
      </c>
      <c r="J5" s="20">
        <v>-86.307736800000001</v>
      </c>
      <c r="K5" s="20">
        <v>32.3792233</v>
      </c>
      <c r="L5" s="6"/>
      <c r="N5" s="1">
        <v>1</v>
      </c>
    </row>
    <row r="6" spans="1:14" x14ac:dyDescent="0.2">
      <c r="A6" s="1">
        <f t="shared" si="0"/>
        <v>5</v>
      </c>
      <c r="B6" s="6" t="s">
        <v>105</v>
      </c>
      <c r="C6" s="1" t="str">
        <f t="shared" si="1"/>
        <v>AR</v>
      </c>
      <c r="D6" s="6">
        <v>0</v>
      </c>
      <c r="E6" s="7"/>
      <c r="F6" s="25"/>
      <c r="G6" s="6" t="s">
        <v>125</v>
      </c>
      <c r="J6" s="20">
        <v>-92.289594800000003</v>
      </c>
      <c r="K6" s="20">
        <v>34.746480900000002</v>
      </c>
      <c r="L6" s="6"/>
      <c r="N6" s="1">
        <v>1</v>
      </c>
    </row>
    <row r="7" spans="1:14" s="16" customFormat="1" x14ac:dyDescent="0.2">
      <c r="A7" s="1">
        <f t="shared" si="0"/>
        <v>6</v>
      </c>
      <c r="B7" s="1" t="s">
        <v>216</v>
      </c>
      <c r="C7" s="1" t="str">
        <f t="shared" si="1"/>
        <v>AZ</v>
      </c>
      <c r="D7" s="17">
        <v>0</v>
      </c>
      <c r="E7" s="1"/>
      <c r="F7" s="26"/>
      <c r="G7" s="1" t="s">
        <v>196</v>
      </c>
      <c r="H7" s="5"/>
      <c r="I7" s="1" t="s">
        <v>197</v>
      </c>
      <c r="J7" s="21">
        <v>-111.62</v>
      </c>
      <c r="K7" s="21">
        <v>35.180556000000003</v>
      </c>
      <c r="L7" s="1"/>
      <c r="M7" s="23"/>
      <c r="N7" s="1">
        <v>1</v>
      </c>
    </row>
    <row r="8" spans="1:14" x14ac:dyDescent="0.2">
      <c r="A8" s="1">
        <f t="shared" si="0"/>
        <v>7</v>
      </c>
      <c r="B8" s="6" t="s">
        <v>77</v>
      </c>
      <c r="C8" s="1" t="str">
        <f t="shared" si="1"/>
        <v>AZ</v>
      </c>
      <c r="D8" s="6">
        <v>1</v>
      </c>
      <c r="E8" s="7"/>
      <c r="F8" s="25"/>
      <c r="G8" s="6" t="s">
        <v>125</v>
      </c>
      <c r="H8" s="5">
        <v>5015678</v>
      </c>
      <c r="J8" s="20">
        <v>-112.0740373</v>
      </c>
      <c r="K8" s="20">
        <v>33.448377100000002</v>
      </c>
      <c r="L8" s="6"/>
      <c r="N8" s="1">
        <v>1</v>
      </c>
    </row>
    <row r="9" spans="1:14" x14ac:dyDescent="0.2">
      <c r="A9" s="1">
        <f t="shared" si="0"/>
        <v>8</v>
      </c>
      <c r="B9" s="6" t="s">
        <v>78</v>
      </c>
      <c r="C9" s="1" t="str">
        <f t="shared" si="1"/>
        <v>AZ</v>
      </c>
      <c r="D9" s="6">
        <v>0</v>
      </c>
      <c r="E9" s="7"/>
      <c r="F9" s="25"/>
      <c r="G9" s="6" t="s">
        <v>128</v>
      </c>
      <c r="H9" s="5">
        <v>1057597</v>
      </c>
      <c r="J9" s="20">
        <v>-110.9747108</v>
      </c>
      <c r="K9" s="20">
        <v>32.222606599999999</v>
      </c>
      <c r="L9" s="6"/>
      <c r="N9" s="1">
        <v>1</v>
      </c>
    </row>
    <row r="10" spans="1:14" x14ac:dyDescent="0.2">
      <c r="A10" s="1">
        <f t="shared" si="0"/>
        <v>9</v>
      </c>
      <c r="B10" s="1" t="s">
        <v>217</v>
      </c>
      <c r="C10" s="1" t="str">
        <f t="shared" si="1"/>
        <v>CA</v>
      </c>
      <c r="D10" s="17">
        <v>1</v>
      </c>
      <c r="G10" s="1" t="s">
        <v>196</v>
      </c>
      <c r="I10" s="1" t="s">
        <v>203</v>
      </c>
      <c r="J10" s="21">
        <v>-124.163611</v>
      </c>
      <c r="K10" s="21">
        <v>40.801943999999999</v>
      </c>
      <c r="N10" s="1">
        <v>1</v>
      </c>
    </row>
    <row r="11" spans="1:14" x14ac:dyDescent="0.2">
      <c r="A11" s="1">
        <f t="shared" si="0"/>
        <v>10</v>
      </c>
      <c r="B11" s="1" t="s">
        <v>80</v>
      </c>
      <c r="C11" s="1" t="str">
        <f t="shared" si="1"/>
        <v>CA</v>
      </c>
      <c r="D11" s="6">
        <v>0</v>
      </c>
      <c r="E11" s="7"/>
      <c r="F11" s="25"/>
      <c r="G11" s="1" t="s">
        <v>127</v>
      </c>
      <c r="H11" s="5">
        <v>1175446</v>
      </c>
      <c r="J11" s="20">
        <v>-119.78712470000001</v>
      </c>
      <c r="K11" s="20">
        <v>36.737798099999999</v>
      </c>
      <c r="L11" s="6"/>
      <c r="N11" s="1">
        <v>1</v>
      </c>
    </row>
    <row r="12" spans="1:14" x14ac:dyDescent="0.2">
      <c r="A12" s="1">
        <f t="shared" si="0"/>
        <v>11</v>
      </c>
      <c r="B12" s="6" t="s">
        <v>79</v>
      </c>
      <c r="C12" s="1" t="str">
        <f t="shared" si="1"/>
        <v>CA</v>
      </c>
      <c r="D12" s="6">
        <v>1</v>
      </c>
      <c r="E12" s="7" t="s">
        <v>113</v>
      </c>
      <c r="F12" s="25"/>
      <c r="G12" s="6" t="s">
        <v>128</v>
      </c>
      <c r="H12" s="5">
        <v>12872322</v>
      </c>
      <c r="J12" s="20">
        <v>-118.24368490000001</v>
      </c>
      <c r="K12" s="20">
        <v>34.052234200000001</v>
      </c>
      <c r="L12" s="6"/>
      <c r="N12" s="1">
        <v>1</v>
      </c>
    </row>
    <row r="13" spans="1:14" x14ac:dyDescent="0.2">
      <c r="A13" s="1">
        <f t="shared" si="0"/>
        <v>12</v>
      </c>
      <c r="B13" s="1" t="s">
        <v>85</v>
      </c>
      <c r="C13" s="1" t="str">
        <f t="shared" si="1"/>
        <v>CA</v>
      </c>
      <c r="D13" s="6">
        <v>1</v>
      </c>
      <c r="E13" s="7" t="s">
        <v>113</v>
      </c>
      <c r="F13" s="25"/>
      <c r="G13" s="1" t="s">
        <v>127</v>
      </c>
      <c r="H13" s="5">
        <v>4667558</v>
      </c>
      <c r="J13" s="20">
        <v>-117.37549420000001</v>
      </c>
      <c r="K13" s="20">
        <v>33.980600500000001</v>
      </c>
      <c r="L13" s="6"/>
      <c r="N13" s="1">
        <v>1</v>
      </c>
    </row>
    <row r="14" spans="1:14" x14ac:dyDescent="0.2">
      <c r="A14" s="1">
        <f t="shared" si="0"/>
        <v>13</v>
      </c>
      <c r="B14" s="6" t="s">
        <v>81</v>
      </c>
      <c r="C14" s="1" t="str">
        <f t="shared" si="1"/>
        <v>CA</v>
      </c>
      <c r="D14" s="6">
        <v>1</v>
      </c>
      <c r="E14" s="7"/>
      <c r="F14" s="25"/>
      <c r="G14" s="6" t="s">
        <v>125</v>
      </c>
      <c r="H14" s="5">
        <v>2416702</v>
      </c>
      <c r="J14" s="20">
        <v>-121.49439959999999</v>
      </c>
      <c r="K14" s="20">
        <v>38.5815719</v>
      </c>
      <c r="L14" s="6"/>
      <c r="N14" s="1">
        <v>1</v>
      </c>
    </row>
    <row r="15" spans="1:14" x14ac:dyDescent="0.2">
      <c r="A15" s="1">
        <f t="shared" si="0"/>
        <v>14</v>
      </c>
      <c r="B15" s="1" t="s">
        <v>82</v>
      </c>
      <c r="C15" s="1" t="str">
        <f t="shared" si="1"/>
        <v>CA</v>
      </c>
      <c r="D15" s="6">
        <v>1</v>
      </c>
      <c r="E15" s="7" t="s">
        <v>113</v>
      </c>
      <c r="F15" s="25"/>
      <c r="G15" s="1" t="s">
        <v>127</v>
      </c>
      <c r="H15" s="5">
        <v>3276208</v>
      </c>
      <c r="J15" s="20">
        <v>-117.1610838</v>
      </c>
      <c r="K15" s="20">
        <v>32.715738000000002</v>
      </c>
      <c r="L15" s="6"/>
      <c r="N15" s="1">
        <v>1</v>
      </c>
    </row>
    <row r="16" spans="1:14" x14ac:dyDescent="0.2">
      <c r="A16" s="1">
        <f t="shared" si="0"/>
        <v>15</v>
      </c>
      <c r="B16" s="1" t="s">
        <v>83</v>
      </c>
      <c r="C16" s="1" t="str">
        <f t="shared" si="1"/>
        <v>CA</v>
      </c>
      <c r="D16" s="6">
        <v>1</v>
      </c>
      <c r="E16" s="7"/>
      <c r="F16" s="25"/>
      <c r="G16" s="1" t="s">
        <v>127</v>
      </c>
      <c r="H16" s="5">
        <v>4579599</v>
      </c>
      <c r="J16" s="20">
        <v>-122.4194155</v>
      </c>
      <c r="K16" s="20">
        <v>37.774929499999999</v>
      </c>
      <c r="L16" s="6"/>
      <c r="N16" s="1">
        <v>1</v>
      </c>
    </row>
    <row r="17" spans="1:14" x14ac:dyDescent="0.2">
      <c r="A17" s="1">
        <f t="shared" si="0"/>
        <v>16</v>
      </c>
      <c r="B17" s="1" t="s">
        <v>84</v>
      </c>
      <c r="C17" s="1" t="str">
        <f t="shared" si="1"/>
        <v>CA</v>
      </c>
      <c r="D17" s="6">
        <v>0</v>
      </c>
      <c r="E17" s="7"/>
      <c r="F17" s="25"/>
      <c r="G17" s="1" t="s">
        <v>127</v>
      </c>
      <c r="H17" s="5">
        <v>1938524</v>
      </c>
      <c r="J17" s="20">
        <v>-121.8863286</v>
      </c>
      <c r="K17" s="20">
        <v>37.338208199999997</v>
      </c>
      <c r="L17" s="6"/>
      <c r="N17" s="1">
        <v>1</v>
      </c>
    </row>
    <row r="18" spans="1:14" x14ac:dyDescent="0.2">
      <c r="A18" s="1">
        <f t="shared" si="0"/>
        <v>17</v>
      </c>
      <c r="B18" s="1" t="s">
        <v>215</v>
      </c>
      <c r="C18" s="1" t="str">
        <f t="shared" si="1"/>
        <v>CA</v>
      </c>
      <c r="D18" s="17">
        <v>0</v>
      </c>
      <c r="G18" s="1" t="s">
        <v>196</v>
      </c>
      <c r="I18" s="1" t="s">
        <v>208</v>
      </c>
      <c r="J18" s="21">
        <v>-120.38166699999999</v>
      </c>
      <c r="K18" s="21">
        <v>37.984444000000003</v>
      </c>
      <c r="N18" s="1">
        <v>1</v>
      </c>
    </row>
    <row r="19" spans="1:14" x14ac:dyDescent="0.2">
      <c r="A19" s="1">
        <f t="shared" si="0"/>
        <v>18</v>
      </c>
      <c r="B19" s="6" t="s">
        <v>186</v>
      </c>
      <c r="C19" s="1" t="str">
        <f t="shared" si="1"/>
        <v>CO</v>
      </c>
      <c r="D19" s="17">
        <v>0</v>
      </c>
      <c r="G19" s="1" t="s">
        <v>128</v>
      </c>
      <c r="J19" s="21">
        <v>-104.825278</v>
      </c>
      <c r="K19" s="21">
        <v>38.833888999999999</v>
      </c>
      <c r="N19" s="1">
        <v>1</v>
      </c>
    </row>
    <row r="20" spans="1:14" x14ac:dyDescent="0.2">
      <c r="A20" s="1">
        <f t="shared" si="0"/>
        <v>19</v>
      </c>
      <c r="B20" s="6" t="s">
        <v>86</v>
      </c>
      <c r="C20" s="1" t="str">
        <f t="shared" si="1"/>
        <v>CO</v>
      </c>
      <c r="D20" s="6">
        <v>0</v>
      </c>
      <c r="E20" s="7"/>
      <c r="F20" s="25"/>
      <c r="G20" s="6" t="s">
        <v>125</v>
      </c>
      <c r="H20" s="5">
        <v>2985871</v>
      </c>
      <c r="J20" s="20">
        <v>-104.990251</v>
      </c>
      <c r="K20" s="20">
        <v>39.739235800000003</v>
      </c>
      <c r="L20" s="6"/>
      <c r="N20" s="1">
        <v>1</v>
      </c>
    </row>
    <row r="21" spans="1:14" x14ac:dyDescent="0.2">
      <c r="A21" s="1">
        <f t="shared" si="0"/>
        <v>20</v>
      </c>
      <c r="B21" s="6" t="s">
        <v>13</v>
      </c>
      <c r="C21" s="1" t="str">
        <f t="shared" si="1"/>
        <v>CT</v>
      </c>
      <c r="D21" s="6">
        <v>1</v>
      </c>
      <c r="E21" s="7" t="s">
        <v>116</v>
      </c>
      <c r="F21" s="25"/>
      <c r="G21" s="6" t="s">
        <v>125</v>
      </c>
      <c r="H21" s="5">
        <v>1158069</v>
      </c>
      <c r="J21" s="20">
        <v>-72.673372299999997</v>
      </c>
      <c r="K21" s="20">
        <v>41.765804299999999</v>
      </c>
      <c r="L21" s="6"/>
      <c r="N21" s="1">
        <v>1</v>
      </c>
    </row>
    <row r="22" spans="1:14" x14ac:dyDescent="0.2">
      <c r="A22" s="1">
        <f t="shared" si="0"/>
        <v>21</v>
      </c>
      <c r="B22" s="6" t="s">
        <v>187</v>
      </c>
      <c r="C22" s="1" t="str">
        <f t="shared" si="1"/>
        <v>CT</v>
      </c>
      <c r="D22" s="6">
        <v>1</v>
      </c>
      <c r="E22" s="7" t="s">
        <v>116</v>
      </c>
      <c r="F22" s="25"/>
      <c r="G22" s="1" t="s">
        <v>194</v>
      </c>
      <c r="J22" s="20">
        <v>-72.923610999999994</v>
      </c>
      <c r="K22" s="20">
        <v>41.31</v>
      </c>
      <c r="L22" s="6"/>
      <c r="N22" s="1">
        <v>1</v>
      </c>
    </row>
    <row r="23" spans="1:14" x14ac:dyDescent="0.2">
      <c r="A23" s="1">
        <f t="shared" si="0"/>
        <v>22</v>
      </c>
      <c r="B23" s="6" t="s">
        <v>46</v>
      </c>
      <c r="C23" s="1" t="str">
        <f t="shared" si="1"/>
        <v>DC</v>
      </c>
      <c r="D23" s="6">
        <v>1</v>
      </c>
      <c r="E23" s="7" t="s">
        <v>120</v>
      </c>
      <c r="F23" s="25"/>
      <c r="G23" s="6" t="s">
        <v>125</v>
      </c>
      <c r="H23" s="5">
        <v>6265183</v>
      </c>
      <c r="J23" s="20">
        <v>-77.036870699999994</v>
      </c>
      <c r="K23" s="20">
        <v>38.907192299999998</v>
      </c>
      <c r="L23" s="6" t="s">
        <v>128</v>
      </c>
      <c r="N23" s="1">
        <v>1</v>
      </c>
    </row>
    <row r="24" spans="1:14" x14ac:dyDescent="0.2">
      <c r="A24" s="1">
        <f t="shared" si="0"/>
        <v>23</v>
      </c>
      <c r="B24" s="6" t="s">
        <v>47</v>
      </c>
      <c r="C24" s="1" t="str">
        <f t="shared" si="1"/>
        <v>DE</v>
      </c>
      <c r="D24" s="6">
        <v>1</v>
      </c>
      <c r="E24" s="7" t="s">
        <v>117</v>
      </c>
      <c r="F24" s="25"/>
      <c r="G24" s="6" t="s">
        <v>125</v>
      </c>
      <c r="J24" s="20">
        <v>-75.524368199999998</v>
      </c>
      <c r="K24" s="20">
        <v>39.158168000000003</v>
      </c>
      <c r="L24" s="6"/>
      <c r="N24" s="1">
        <v>1</v>
      </c>
    </row>
    <row r="25" spans="1:14" x14ac:dyDescent="0.2">
      <c r="A25" s="1">
        <f t="shared" si="0"/>
        <v>24</v>
      </c>
      <c r="B25" s="1" t="s">
        <v>48</v>
      </c>
      <c r="C25" s="1" t="str">
        <f t="shared" si="1"/>
        <v>FL</v>
      </c>
      <c r="D25" s="6">
        <v>1</v>
      </c>
      <c r="E25" s="7" t="s">
        <v>130</v>
      </c>
      <c r="F25" s="25">
        <v>11.5</v>
      </c>
      <c r="G25" s="1" t="s">
        <v>127</v>
      </c>
      <c r="H25" s="5">
        <v>1675668</v>
      </c>
      <c r="I25" s="1" t="s">
        <v>225</v>
      </c>
      <c r="J25" s="20">
        <v>-81.655651000000006</v>
      </c>
      <c r="K25" s="20">
        <v>30.332183799999999</v>
      </c>
      <c r="L25" s="6"/>
      <c r="N25" s="1">
        <v>1</v>
      </c>
    </row>
    <row r="26" spans="1:14" x14ac:dyDescent="0.2">
      <c r="A26" s="1">
        <f t="shared" si="0"/>
        <v>25</v>
      </c>
      <c r="B26" s="1" t="s">
        <v>212</v>
      </c>
      <c r="C26" s="1" t="str">
        <f t="shared" si="1"/>
        <v>FL</v>
      </c>
      <c r="D26" s="6">
        <v>1</v>
      </c>
      <c r="E26" s="7" t="s">
        <v>130</v>
      </c>
      <c r="F26" s="25">
        <f>7.6+1.3</f>
        <v>8.9</v>
      </c>
      <c r="G26" s="1" t="s">
        <v>196</v>
      </c>
      <c r="I26" s="1" t="s">
        <v>211</v>
      </c>
      <c r="J26" s="20">
        <v>-81.781943999999996</v>
      </c>
      <c r="K26" s="20">
        <v>24.555</v>
      </c>
      <c r="L26" s="6"/>
      <c r="N26" s="1">
        <v>1</v>
      </c>
    </row>
    <row r="27" spans="1:14" x14ac:dyDescent="0.2">
      <c r="A27" s="1">
        <f t="shared" si="0"/>
        <v>26</v>
      </c>
      <c r="B27" s="6" t="s">
        <v>49</v>
      </c>
      <c r="C27" s="1" t="str">
        <f t="shared" si="1"/>
        <v>FL</v>
      </c>
      <c r="D27" s="6">
        <v>1</v>
      </c>
      <c r="E27" s="7" t="s">
        <v>130</v>
      </c>
      <c r="F27" s="25">
        <v>14.3</v>
      </c>
      <c r="G27" s="8" t="s">
        <v>128</v>
      </c>
      <c r="H27" s="5">
        <v>6139340</v>
      </c>
      <c r="J27" s="20">
        <v>-80.1917902</v>
      </c>
      <c r="K27" s="20">
        <v>25.7616798</v>
      </c>
      <c r="L27" s="6"/>
      <c r="N27" s="1">
        <v>1</v>
      </c>
    </row>
    <row r="28" spans="1:14" x14ac:dyDescent="0.2">
      <c r="A28" s="1">
        <f t="shared" si="0"/>
        <v>27</v>
      </c>
      <c r="B28" s="1" t="s">
        <v>50</v>
      </c>
      <c r="C28" s="1" t="str">
        <f t="shared" si="1"/>
        <v>FL</v>
      </c>
      <c r="D28" s="6">
        <v>1</v>
      </c>
      <c r="E28" s="7" t="s">
        <v>130</v>
      </c>
      <c r="F28" s="25">
        <v>6.1</v>
      </c>
      <c r="G28" s="1" t="s">
        <v>127</v>
      </c>
      <c r="H28" s="5">
        <v>2764182</v>
      </c>
      <c r="J28" s="20">
        <v>-81.378926899999996</v>
      </c>
      <c r="K28" s="20">
        <v>28.538383199999998</v>
      </c>
      <c r="L28" s="6"/>
      <c r="N28" s="1">
        <v>1</v>
      </c>
    </row>
    <row r="29" spans="1:14" s="16" customFormat="1" x14ac:dyDescent="0.2">
      <c r="A29" s="1">
        <f t="shared" si="0"/>
        <v>28</v>
      </c>
      <c r="B29" s="6" t="s">
        <v>51</v>
      </c>
      <c r="C29" s="1" t="str">
        <f t="shared" si="1"/>
        <v>FL</v>
      </c>
      <c r="D29" s="6">
        <v>1</v>
      </c>
      <c r="E29" s="7" t="s">
        <v>130</v>
      </c>
      <c r="F29" s="25">
        <v>5</v>
      </c>
      <c r="G29" s="6" t="s">
        <v>125</v>
      </c>
      <c r="H29" s="5"/>
      <c r="I29" s="1"/>
      <c r="J29" s="20">
        <v>-84.280732900000004</v>
      </c>
      <c r="K29" s="20">
        <v>30.438255900000001</v>
      </c>
      <c r="L29" s="6"/>
      <c r="M29" s="23"/>
      <c r="N29" s="1">
        <v>1</v>
      </c>
    </row>
    <row r="30" spans="1:14" s="16" customFormat="1" x14ac:dyDescent="0.2">
      <c r="A30" s="1">
        <f t="shared" si="0"/>
        <v>29</v>
      </c>
      <c r="B30" s="1" t="s">
        <v>52</v>
      </c>
      <c r="C30" s="1" t="str">
        <f t="shared" si="1"/>
        <v>FL</v>
      </c>
      <c r="D30" s="6">
        <v>1</v>
      </c>
      <c r="E30" s="7" t="s">
        <v>130</v>
      </c>
      <c r="F30" s="25">
        <v>7.4</v>
      </c>
      <c r="G30" s="1" t="s">
        <v>127</v>
      </c>
      <c r="H30" s="5">
        <v>3290730</v>
      </c>
      <c r="I30" s="1"/>
      <c r="J30" s="20">
        <v>-82.457177599999994</v>
      </c>
      <c r="K30" s="20">
        <v>27.950575000000001</v>
      </c>
      <c r="L30" s="6"/>
      <c r="M30" s="23"/>
      <c r="N30" s="1">
        <v>1</v>
      </c>
    </row>
    <row r="31" spans="1:14" x14ac:dyDescent="0.2">
      <c r="A31" s="1">
        <f t="shared" si="0"/>
        <v>30</v>
      </c>
      <c r="B31" s="6" t="s">
        <v>53</v>
      </c>
      <c r="C31" s="1" t="str">
        <f t="shared" si="1"/>
        <v>GA</v>
      </c>
      <c r="D31" s="6">
        <v>1</v>
      </c>
      <c r="E31" s="7" t="s">
        <v>124</v>
      </c>
      <c r="F31" s="25"/>
      <c r="G31" s="6" t="s">
        <v>125</v>
      </c>
      <c r="H31" s="5">
        <v>6237435</v>
      </c>
      <c r="J31" s="20">
        <v>-84.387982399999999</v>
      </c>
      <c r="K31" s="20">
        <v>33.748995399999998</v>
      </c>
      <c r="L31" s="6"/>
      <c r="N31" s="1">
        <v>1</v>
      </c>
    </row>
    <row r="32" spans="1:14" x14ac:dyDescent="0.2">
      <c r="A32" s="1">
        <f t="shared" si="0"/>
        <v>31</v>
      </c>
      <c r="B32" s="6" t="s">
        <v>54</v>
      </c>
      <c r="C32" s="1" t="str">
        <f t="shared" si="1"/>
        <v>GA</v>
      </c>
      <c r="D32" s="6">
        <v>1</v>
      </c>
      <c r="E32" s="7" t="s">
        <v>124</v>
      </c>
      <c r="F32" s="25"/>
      <c r="G32" s="6" t="s">
        <v>182</v>
      </c>
      <c r="J32" s="20">
        <v>-81.091202999999993</v>
      </c>
      <c r="K32" s="20">
        <v>32.080898900000001</v>
      </c>
      <c r="L32" s="6"/>
      <c r="N32" s="1">
        <v>1</v>
      </c>
    </row>
    <row r="33" spans="1:14" x14ac:dyDescent="0.2">
      <c r="A33" s="1">
        <f t="shared" si="0"/>
        <v>32</v>
      </c>
      <c r="B33" s="6" t="s">
        <v>101</v>
      </c>
      <c r="C33" s="1" t="str">
        <f t="shared" si="1"/>
        <v>HI</v>
      </c>
      <c r="D33" s="6">
        <v>0</v>
      </c>
      <c r="E33" s="7"/>
      <c r="F33" s="25"/>
      <c r="G33" s="6" t="s">
        <v>125</v>
      </c>
      <c r="H33" s="5">
        <v>995638</v>
      </c>
      <c r="J33" s="20">
        <v>-157.8583333</v>
      </c>
      <c r="K33" s="20">
        <v>21.306944399999999</v>
      </c>
      <c r="L33" s="6" t="s">
        <v>214</v>
      </c>
      <c r="N33" s="1">
        <v>1</v>
      </c>
    </row>
    <row r="34" spans="1:14" x14ac:dyDescent="0.2">
      <c r="A34" s="1">
        <f t="shared" ref="A34:A65" si="2">A33+1</f>
        <v>33</v>
      </c>
      <c r="B34" s="6" t="s">
        <v>16</v>
      </c>
      <c r="C34" s="1" t="str">
        <f t="shared" ref="C34:C65" si="3">RIGHT(B34,2)</f>
        <v>IA</v>
      </c>
      <c r="D34" s="6">
        <v>1</v>
      </c>
      <c r="E34" s="9" t="s">
        <v>121</v>
      </c>
      <c r="F34" s="27"/>
      <c r="G34" s="6" t="s">
        <v>128</v>
      </c>
      <c r="J34" s="20">
        <v>-90.577636699999999</v>
      </c>
      <c r="K34" s="20">
        <v>41.523643700000001</v>
      </c>
      <c r="L34" s="6"/>
      <c r="N34" s="1">
        <v>1</v>
      </c>
    </row>
    <row r="35" spans="1:14" x14ac:dyDescent="0.2">
      <c r="A35" s="1">
        <f t="shared" si="2"/>
        <v>34</v>
      </c>
      <c r="B35" s="6" t="s">
        <v>104</v>
      </c>
      <c r="C35" s="1" t="str">
        <f t="shared" si="3"/>
        <v>IA</v>
      </c>
      <c r="D35" s="6">
        <v>1</v>
      </c>
      <c r="E35" s="7" t="s">
        <v>114</v>
      </c>
      <c r="F35" s="25"/>
      <c r="G35" s="6" t="s">
        <v>125</v>
      </c>
      <c r="J35" s="20">
        <v>-93.6249593</v>
      </c>
      <c r="K35" s="20">
        <v>41.586835299999997</v>
      </c>
      <c r="L35" s="6"/>
      <c r="N35" s="1">
        <v>1</v>
      </c>
    </row>
    <row r="36" spans="1:14" x14ac:dyDescent="0.2">
      <c r="A36" s="1">
        <f t="shared" si="2"/>
        <v>35</v>
      </c>
      <c r="B36" s="6" t="s">
        <v>87</v>
      </c>
      <c r="C36" s="1" t="str">
        <f t="shared" si="3"/>
        <v>ID</v>
      </c>
      <c r="D36" s="6">
        <v>0</v>
      </c>
      <c r="E36" s="7"/>
      <c r="F36" s="25"/>
      <c r="G36" s="6" t="s">
        <v>125</v>
      </c>
      <c r="J36" s="20">
        <v>-116.2023137</v>
      </c>
      <c r="K36" s="20">
        <v>43.615018599999999</v>
      </c>
      <c r="L36" s="6"/>
      <c r="N36" s="1">
        <v>1</v>
      </c>
    </row>
    <row r="37" spans="1:14" x14ac:dyDescent="0.2">
      <c r="A37" s="1">
        <f t="shared" si="2"/>
        <v>36</v>
      </c>
      <c r="B37" s="6" t="s">
        <v>190</v>
      </c>
      <c r="C37" s="1" t="str">
        <f t="shared" si="3"/>
        <v>ID</v>
      </c>
      <c r="D37" s="6">
        <v>0</v>
      </c>
      <c r="E37" s="7"/>
      <c r="F37" s="25"/>
      <c r="G37" s="1" t="s">
        <v>128</v>
      </c>
      <c r="J37" s="20">
        <v>-116.78</v>
      </c>
      <c r="K37" s="20">
        <v>47.692777999999997</v>
      </c>
      <c r="L37" s="6"/>
      <c r="N37" s="1">
        <v>1</v>
      </c>
    </row>
    <row r="38" spans="1:14" x14ac:dyDescent="0.2">
      <c r="A38" s="1">
        <f t="shared" si="2"/>
        <v>37</v>
      </c>
      <c r="B38" s="6" t="s">
        <v>18</v>
      </c>
      <c r="C38" s="1" t="str">
        <f t="shared" si="3"/>
        <v>IL</v>
      </c>
      <c r="D38" s="6">
        <v>1</v>
      </c>
      <c r="E38" s="7" t="s">
        <v>121</v>
      </c>
      <c r="F38" s="25"/>
      <c r="G38" s="6" t="s">
        <v>128</v>
      </c>
      <c r="H38" s="5">
        <v>9274140</v>
      </c>
      <c r="J38" s="20">
        <v>-87.629798199999996</v>
      </c>
      <c r="K38" s="20">
        <v>41.878113599999999</v>
      </c>
      <c r="L38" s="6"/>
      <c r="N38" s="1">
        <v>1</v>
      </c>
    </row>
    <row r="39" spans="1:14" x14ac:dyDescent="0.2">
      <c r="A39" s="1">
        <f t="shared" si="2"/>
        <v>38</v>
      </c>
      <c r="B39" s="6" t="s">
        <v>19</v>
      </c>
      <c r="C39" s="1" t="str">
        <f t="shared" si="3"/>
        <v>IL</v>
      </c>
      <c r="D39" s="6">
        <v>1</v>
      </c>
      <c r="E39" s="7" t="s">
        <v>114</v>
      </c>
      <c r="F39" s="25"/>
      <c r="G39" s="6" t="s">
        <v>125</v>
      </c>
      <c r="J39" s="20">
        <v>-89.650148099999996</v>
      </c>
      <c r="K39" s="20">
        <v>39.781721300000001</v>
      </c>
      <c r="L39" s="6"/>
      <c r="N39" s="1">
        <v>1</v>
      </c>
    </row>
    <row r="40" spans="1:14" s="16" customFormat="1" x14ac:dyDescent="0.2">
      <c r="A40" s="1">
        <f t="shared" si="2"/>
        <v>39</v>
      </c>
      <c r="B40" s="6" t="s">
        <v>17</v>
      </c>
      <c r="C40" s="1" t="str">
        <f t="shared" si="3"/>
        <v>IN</v>
      </c>
      <c r="D40" s="6">
        <v>1</v>
      </c>
      <c r="E40" s="7" t="s">
        <v>114</v>
      </c>
      <c r="F40" s="25"/>
      <c r="G40" s="6" t="s">
        <v>125</v>
      </c>
      <c r="H40" s="5">
        <v>2119839</v>
      </c>
      <c r="I40" s="1"/>
      <c r="J40" s="20">
        <v>-86.158068</v>
      </c>
      <c r="K40" s="20">
        <v>39.768402999999999</v>
      </c>
      <c r="L40" s="6"/>
      <c r="M40" s="23"/>
      <c r="N40" s="1">
        <v>1</v>
      </c>
    </row>
    <row r="41" spans="1:14" x14ac:dyDescent="0.2">
      <c r="A41" s="1">
        <f t="shared" si="2"/>
        <v>40</v>
      </c>
      <c r="B41" s="6" t="s">
        <v>20</v>
      </c>
      <c r="C41" s="1" t="str">
        <f t="shared" si="3"/>
        <v>KS</v>
      </c>
      <c r="D41" s="6">
        <v>1</v>
      </c>
      <c r="E41" s="7" t="s">
        <v>114</v>
      </c>
      <c r="F41" s="25"/>
      <c r="G41" s="6" t="s">
        <v>125</v>
      </c>
      <c r="J41" s="20">
        <v>-95.675157600000006</v>
      </c>
      <c r="K41" s="20">
        <v>39.047345100000001</v>
      </c>
      <c r="L41" s="6"/>
      <c r="N41" s="1">
        <v>1</v>
      </c>
    </row>
    <row r="42" spans="1:14" x14ac:dyDescent="0.2">
      <c r="A42" s="1">
        <f t="shared" si="2"/>
        <v>41</v>
      </c>
      <c r="B42" s="6" t="s">
        <v>21</v>
      </c>
      <c r="C42" s="1" t="str">
        <f t="shared" si="3"/>
        <v>KS</v>
      </c>
      <c r="D42" s="6">
        <v>0</v>
      </c>
      <c r="E42" s="7"/>
      <c r="F42" s="25"/>
      <c r="G42" s="6" t="s">
        <v>128</v>
      </c>
      <c r="J42" s="20">
        <v>-97.330053000000007</v>
      </c>
      <c r="K42" s="20">
        <v>37.687176100000002</v>
      </c>
      <c r="L42" s="6"/>
      <c r="N42" s="1">
        <v>1</v>
      </c>
    </row>
    <row r="43" spans="1:14" x14ac:dyDescent="0.2">
      <c r="A43" s="1">
        <f t="shared" si="2"/>
        <v>42</v>
      </c>
      <c r="B43" s="6" t="s">
        <v>55</v>
      </c>
      <c r="C43" s="1" t="str">
        <f t="shared" si="3"/>
        <v>KY</v>
      </c>
      <c r="D43" s="6">
        <v>1</v>
      </c>
      <c r="E43" s="7" t="s">
        <v>114</v>
      </c>
      <c r="F43" s="25"/>
      <c r="G43" s="6" t="s">
        <v>125</v>
      </c>
      <c r="J43" s="20">
        <v>-84.873283499999999</v>
      </c>
      <c r="K43" s="20">
        <v>38.200905499999998</v>
      </c>
      <c r="L43" s="6"/>
      <c r="N43" s="1">
        <v>1</v>
      </c>
    </row>
    <row r="44" spans="1:14" x14ac:dyDescent="0.2">
      <c r="A44" s="1">
        <f t="shared" si="2"/>
        <v>43</v>
      </c>
      <c r="B44" s="6" t="s">
        <v>56</v>
      </c>
      <c r="C44" s="1" t="str">
        <f t="shared" si="3"/>
        <v>KY</v>
      </c>
      <c r="D44" s="6">
        <v>1</v>
      </c>
      <c r="E44" s="7" t="s">
        <v>114</v>
      </c>
      <c r="F44" s="25"/>
      <c r="G44" s="6" t="s">
        <v>128</v>
      </c>
      <c r="H44" s="5">
        <v>1361946</v>
      </c>
      <c r="J44" s="20">
        <v>-85.758455699999999</v>
      </c>
      <c r="K44" s="20">
        <v>38.252664699999997</v>
      </c>
      <c r="L44" s="6"/>
      <c r="N44" s="1">
        <v>1</v>
      </c>
    </row>
    <row r="45" spans="1:14" x14ac:dyDescent="0.2">
      <c r="A45" s="1">
        <f t="shared" si="2"/>
        <v>44</v>
      </c>
      <c r="B45" s="6" t="s">
        <v>57</v>
      </c>
      <c r="C45" s="1" t="str">
        <f t="shared" si="3"/>
        <v>LA</v>
      </c>
      <c r="D45" s="6">
        <v>1</v>
      </c>
      <c r="E45" s="7"/>
      <c r="F45" s="25"/>
      <c r="G45" s="6" t="s">
        <v>125</v>
      </c>
      <c r="J45" s="20">
        <v>-91.187146600000005</v>
      </c>
      <c r="K45" s="20">
        <v>30.451467699999998</v>
      </c>
      <c r="L45" s="6"/>
      <c r="N45" s="1">
        <v>1</v>
      </c>
    </row>
    <row r="46" spans="1:14" x14ac:dyDescent="0.2">
      <c r="A46" s="1">
        <f t="shared" si="2"/>
        <v>45</v>
      </c>
      <c r="B46" s="6" t="s">
        <v>58</v>
      </c>
      <c r="C46" s="1" t="str">
        <f t="shared" si="3"/>
        <v>LA</v>
      </c>
      <c r="D46" s="6">
        <v>1</v>
      </c>
      <c r="E46" s="7" t="s">
        <v>115</v>
      </c>
      <c r="F46" s="25"/>
      <c r="G46" s="6" t="s">
        <v>128</v>
      </c>
      <c r="J46" s="20">
        <v>-90.071532300000001</v>
      </c>
      <c r="K46" s="20">
        <v>29.951065799999999</v>
      </c>
      <c r="L46" s="6"/>
      <c r="N46" s="1">
        <v>1</v>
      </c>
    </row>
    <row r="47" spans="1:14" x14ac:dyDescent="0.2">
      <c r="A47" s="1">
        <f t="shared" si="2"/>
        <v>46</v>
      </c>
      <c r="B47" s="6" t="s">
        <v>0</v>
      </c>
      <c r="C47" s="1" t="str">
        <f t="shared" si="3"/>
        <v>MA</v>
      </c>
      <c r="D47" s="6">
        <v>1</v>
      </c>
      <c r="E47" s="7" t="s">
        <v>116</v>
      </c>
      <c r="F47" s="25"/>
      <c r="G47" s="6" t="s">
        <v>125</v>
      </c>
      <c r="H47" s="5">
        <v>4900550</v>
      </c>
      <c r="J47" s="20">
        <v>-71.058880099999996</v>
      </c>
      <c r="K47" s="20">
        <v>42.360082499999997</v>
      </c>
      <c r="L47" s="6"/>
      <c r="N47" s="1">
        <v>1</v>
      </c>
    </row>
    <row r="48" spans="1:14" x14ac:dyDescent="0.2">
      <c r="A48" s="1">
        <f t="shared" si="2"/>
        <v>47</v>
      </c>
      <c r="B48" s="6" t="s">
        <v>59</v>
      </c>
      <c r="C48" s="1" t="str">
        <f t="shared" si="3"/>
        <v>MD</v>
      </c>
      <c r="D48" s="6">
        <v>1</v>
      </c>
      <c r="E48" s="7" t="s">
        <v>118</v>
      </c>
      <c r="F48" s="25"/>
      <c r="G48" s="6" t="s">
        <v>125</v>
      </c>
      <c r="J48" s="20">
        <v>-76.492182900000003</v>
      </c>
      <c r="K48" s="20">
        <v>38.978445299999997</v>
      </c>
      <c r="L48" s="6"/>
      <c r="N48" s="1">
        <v>1</v>
      </c>
    </row>
    <row r="49" spans="1:14" x14ac:dyDescent="0.2">
      <c r="A49" s="1">
        <f t="shared" si="2"/>
        <v>48</v>
      </c>
      <c r="B49" s="6" t="s">
        <v>60</v>
      </c>
      <c r="C49" s="1" t="str">
        <f t="shared" si="3"/>
        <v>MD</v>
      </c>
      <c r="D49" s="6">
        <v>1</v>
      </c>
      <c r="E49" s="7" t="s">
        <v>121</v>
      </c>
      <c r="F49" s="25"/>
      <c r="G49" s="6" t="s">
        <v>128</v>
      </c>
      <c r="H49" s="5">
        <v>2835672</v>
      </c>
      <c r="J49" s="20">
        <v>-76.612189299999997</v>
      </c>
      <c r="K49" s="20">
        <v>39.290384799999998</v>
      </c>
      <c r="L49" s="6"/>
      <c r="N49" s="1">
        <v>1</v>
      </c>
    </row>
    <row r="50" spans="1:14" x14ac:dyDescent="0.2">
      <c r="A50" s="1">
        <f t="shared" si="2"/>
        <v>49</v>
      </c>
      <c r="B50" s="6" t="s">
        <v>1</v>
      </c>
      <c r="C50" s="1" t="str">
        <f t="shared" si="3"/>
        <v>ME</v>
      </c>
      <c r="D50" s="6">
        <v>1</v>
      </c>
      <c r="E50" s="7" t="s">
        <v>116</v>
      </c>
      <c r="F50" s="25"/>
      <c r="G50" s="6" t="s">
        <v>125</v>
      </c>
      <c r="J50" s="20">
        <v>-69.779489699999999</v>
      </c>
      <c r="K50" s="20">
        <v>44.310624099999998</v>
      </c>
      <c r="L50" s="6"/>
      <c r="N50" s="1">
        <v>1</v>
      </c>
    </row>
    <row r="51" spans="1:14" x14ac:dyDescent="0.2">
      <c r="A51" s="1">
        <f t="shared" si="2"/>
        <v>50</v>
      </c>
      <c r="B51" s="6" t="s">
        <v>2</v>
      </c>
      <c r="C51" s="1" t="str">
        <f t="shared" si="3"/>
        <v>ME</v>
      </c>
      <c r="D51" s="6">
        <v>1</v>
      </c>
      <c r="E51" s="7" t="s">
        <v>116</v>
      </c>
      <c r="F51" s="25"/>
      <c r="G51" s="6" t="s">
        <v>128</v>
      </c>
      <c r="J51" s="20">
        <v>-70.256818899999999</v>
      </c>
      <c r="K51" s="20">
        <v>43.659099300000001</v>
      </c>
      <c r="L51" s="6"/>
      <c r="N51" s="1">
        <v>1</v>
      </c>
    </row>
    <row r="52" spans="1:14" x14ac:dyDescent="0.2">
      <c r="A52" s="1">
        <f t="shared" si="2"/>
        <v>51</v>
      </c>
      <c r="B52" s="6" t="s">
        <v>22</v>
      </c>
      <c r="C52" s="1" t="str">
        <f t="shared" si="3"/>
        <v>MI</v>
      </c>
      <c r="D52" s="6">
        <v>1</v>
      </c>
      <c r="E52" s="7" t="s">
        <v>121</v>
      </c>
      <c r="F52" s="25"/>
      <c r="G52" s="6" t="s">
        <v>128</v>
      </c>
      <c r="H52" s="5">
        <v>4345761</v>
      </c>
      <c r="J52" s="20">
        <v>-83.0457538</v>
      </c>
      <c r="K52" s="20">
        <v>42.331426999999998</v>
      </c>
      <c r="L52" s="6"/>
      <c r="N52" s="1">
        <v>1</v>
      </c>
    </row>
    <row r="53" spans="1:14" x14ac:dyDescent="0.2">
      <c r="A53" s="1">
        <f t="shared" si="2"/>
        <v>52</v>
      </c>
      <c r="B53" s="1" t="s">
        <v>23</v>
      </c>
      <c r="C53" s="1" t="str">
        <f t="shared" si="3"/>
        <v>MI</v>
      </c>
      <c r="D53" s="6">
        <v>1</v>
      </c>
      <c r="E53" s="7" t="s">
        <v>121</v>
      </c>
      <c r="F53" s="25"/>
      <c r="G53" s="1" t="s">
        <v>127</v>
      </c>
      <c r="H53" s="5">
        <v>1157752</v>
      </c>
      <c r="J53" s="20">
        <v>-85.668086299999999</v>
      </c>
      <c r="K53" s="20">
        <v>42.9633599</v>
      </c>
      <c r="L53" s="6"/>
      <c r="N53" s="1">
        <v>1</v>
      </c>
    </row>
    <row r="54" spans="1:14" x14ac:dyDescent="0.2">
      <c r="A54" s="1">
        <f t="shared" si="2"/>
        <v>53</v>
      </c>
      <c r="B54" s="6" t="s">
        <v>24</v>
      </c>
      <c r="C54" s="1" t="str">
        <f t="shared" si="3"/>
        <v>MI</v>
      </c>
      <c r="D54" s="6">
        <v>1</v>
      </c>
      <c r="E54" s="7" t="s">
        <v>121</v>
      </c>
      <c r="F54" s="25"/>
      <c r="G54" s="6" t="s">
        <v>125</v>
      </c>
      <c r="J54" s="20">
        <v>-84.555534699999995</v>
      </c>
      <c r="K54" s="20">
        <v>42.732534999999999</v>
      </c>
      <c r="L54" s="6"/>
      <c r="N54" s="1">
        <v>1</v>
      </c>
    </row>
    <row r="55" spans="1:14" x14ac:dyDescent="0.2">
      <c r="A55" s="1">
        <f t="shared" si="2"/>
        <v>54</v>
      </c>
      <c r="B55" s="6" t="s">
        <v>15</v>
      </c>
      <c r="C55" s="1" t="str">
        <f t="shared" si="3"/>
        <v>MN</v>
      </c>
      <c r="D55" s="17">
        <v>0</v>
      </c>
      <c r="G55" s="1" t="s">
        <v>128</v>
      </c>
      <c r="J55" s="21">
        <v>-92.098056</v>
      </c>
      <c r="K55" s="21">
        <v>46.786943999999998</v>
      </c>
      <c r="N55" s="1">
        <v>1</v>
      </c>
    </row>
    <row r="56" spans="1:14" s="16" customFormat="1" x14ac:dyDescent="0.2">
      <c r="A56" s="1">
        <f t="shared" si="2"/>
        <v>55</v>
      </c>
      <c r="B56" s="6" t="s">
        <v>28</v>
      </c>
      <c r="C56" s="1" t="str">
        <f t="shared" si="3"/>
        <v>MN</v>
      </c>
      <c r="D56" s="6">
        <v>0</v>
      </c>
      <c r="E56" s="7"/>
      <c r="F56" s="25"/>
      <c r="G56" s="6" t="s">
        <v>125</v>
      </c>
      <c r="H56" s="5">
        <v>3693729</v>
      </c>
      <c r="I56" s="1"/>
      <c r="J56" s="20">
        <v>-93.265010799999999</v>
      </c>
      <c r="K56" s="20">
        <v>44.977753</v>
      </c>
      <c r="L56" s="6"/>
      <c r="M56" s="23"/>
      <c r="N56" s="1">
        <v>1</v>
      </c>
    </row>
    <row r="57" spans="1:14" x14ac:dyDescent="0.2">
      <c r="A57" s="1">
        <f t="shared" si="2"/>
        <v>56</v>
      </c>
      <c r="B57" s="6" t="s">
        <v>26</v>
      </c>
      <c r="C57" s="1" t="str">
        <f t="shared" si="3"/>
        <v>MO</v>
      </c>
      <c r="D57" s="6">
        <v>1</v>
      </c>
      <c r="E57" s="7" t="s">
        <v>114</v>
      </c>
      <c r="F57" s="25"/>
      <c r="G57" s="6" t="s">
        <v>125</v>
      </c>
      <c r="J57" s="20">
        <v>-92.173516399999997</v>
      </c>
      <c r="K57" s="20">
        <v>38.576701700000001</v>
      </c>
      <c r="L57" s="6"/>
      <c r="N57" s="1">
        <v>1</v>
      </c>
    </row>
    <row r="58" spans="1:14" x14ac:dyDescent="0.2">
      <c r="A58" s="1">
        <f t="shared" si="2"/>
        <v>57</v>
      </c>
      <c r="B58" s="1" t="s">
        <v>25</v>
      </c>
      <c r="C58" s="1" t="str">
        <f t="shared" si="3"/>
        <v>MO</v>
      </c>
      <c r="D58" s="6">
        <v>1</v>
      </c>
      <c r="E58" s="7" t="s">
        <v>114</v>
      </c>
      <c r="F58" s="25"/>
      <c r="G58" s="1" t="s">
        <v>127</v>
      </c>
      <c r="H58" s="5">
        <v>2209494</v>
      </c>
      <c r="J58" s="20">
        <v>-94.578566699999996</v>
      </c>
      <c r="K58" s="20">
        <v>39.099726500000003</v>
      </c>
      <c r="L58" s="6"/>
      <c r="N58" s="1">
        <v>1</v>
      </c>
    </row>
    <row r="59" spans="1:14" x14ac:dyDescent="0.2">
      <c r="A59" s="1">
        <f t="shared" si="2"/>
        <v>58</v>
      </c>
      <c r="B59" s="6" t="s">
        <v>27</v>
      </c>
      <c r="C59" s="1" t="str">
        <f t="shared" si="3"/>
        <v>MO</v>
      </c>
      <c r="D59" s="6">
        <v>1</v>
      </c>
      <c r="E59" s="10" t="s">
        <v>114</v>
      </c>
      <c r="F59" s="28"/>
      <c r="G59" s="6" t="s">
        <v>128</v>
      </c>
      <c r="H59" s="5">
        <v>2801319</v>
      </c>
      <c r="I59" s="1" t="s">
        <v>198</v>
      </c>
      <c r="J59" s="20">
        <v>-90.199404200000004</v>
      </c>
      <c r="K59" s="20">
        <v>38.627002500000003</v>
      </c>
      <c r="L59" s="18"/>
      <c r="N59" s="1">
        <v>1</v>
      </c>
    </row>
    <row r="60" spans="1:14" x14ac:dyDescent="0.2">
      <c r="A60" s="1">
        <f t="shared" si="2"/>
        <v>59</v>
      </c>
      <c r="B60" s="6" t="s">
        <v>61</v>
      </c>
      <c r="C60" s="1" t="str">
        <f t="shared" si="3"/>
        <v>MS</v>
      </c>
      <c r="D60" s="6">
        <v>1</v>
      </c>
      <c r="E60" s="7"/>
      <c r="F60" s="25"/>
      <c r="G60" s="6" t="s">
        <v>125</v>
      </c>
      <c r="J60" s="20">
        <v>-90.184810299999995</v>
      </c>
      <c r="K60" s="20">
        <v>32.298757299999998</v>
      </c>
      <c r="L60" s="6"/>
      <c r="N60" s="1">
        <v>1</v>
      </c>
    </row>
    <row r="61" spans="1:14" x14ac:dyDescent="0.2">
      <c r="A61" s="1">
        <f t="shared" si="2"/>
        <v>60</v>
      </c>
      <c r="B61" s="6" t="s">
        <v>88</v>
      </c>
      <c r="C61" s="1" t="str">
        <f t="shared" si="3"/>
        <v>MT</v>
      </c>
      <c r="D61" s="6">
        <v>0</v>
      </c>
      <c r="E61" s="7"/>
      <c r="F61" s="25"/>
      <c r="G61" s="6" t="s">
        <v>128</v>
      </c>
      <c r="J61" s="20">
        <v>-108.5006904</v>
      </c>
      <c r="K61" s="20">
        <v>45.783285599999999</v>
      </c>
      <c r="L61" s="6"/>
      <c r="N61" s="1">
        <v>1</v>
      </c>
    </row>
    <row r="62" spans="1:14" x14ac:dyDescent="0.2">
      <c r="A62" s="1">
        <f t="shared" si="2"/>
        <v>61</v>
      </c>
      <c r="B62" s="1" t="s">
        <v>218</v>
      </c>
      <c r="C62" s="1" t="str">
        <f t="shared" si="3"/>
        <v>MT</v>
      </c>
      <c r="D62" s="17">
        <v>0</v>
      </c>
      <c r="G62" s="1" t="s">
        <v>196</v>
      </c>
      <c r="I62" s="1" t="s">
        <v>207</v>
      </c>
      <c r="J62" s="21">
        <v>-111.047222</v>
      </c>
      <c r="K62" s="21">
        <v>45.677778000000004</v>
      </c>
      <c r="N62" s="1">
        <v>1</v>
      </c>
    </row>
    <row r="63" spans="1:14" x14ac:dyDescent="0.2">
      <c r="A63" s="1">
        <f t="shared" si="2"/>
        <v>62</v>
      </c>
      <c r="B63" s="6" t="s">
        <v>89</v>
      </c>
      <c r="C63" s="1" t="str">
        <f t="shared" si="3"/>
        <v>MT</v>
      </c>
      <c r="D63" s="6">
        <v>0</v>
      </c>
      <c r="E63" s="7"/>
      <c r="F63" s="25"/>
      <c r="G63" s="6" t="s">
        <v>125</v>
      </c>
      <c r="J63" s="20">
        <v>-112.03910569999999</v>
      </c>
      <c r="K63" s="20">
        <v>46.589145199999997</v>
      </c>
      <c r="L63" s="6"/>
      <c r="N63" s="1">
        <v>1</v>
      </c>
    </row>
    <row r="64" spans="1:14" x14ac:dyDescent="0.2">
      <c r="A64" s="1">
        <f t="shared" si="2"/>
        <v>63</v>
      </c>
      <c r="B64" s="6" t="s">
        <v>63</v>
      </c>
      <c r="C64" s="1" t="str">
        <f t="shared" si="3"/>
        <v>NC</v>
      </c>
      <c r="D64" s="6">
        <v>1</v>
      </c>
      <c r="E64" s="7" t="s">
        <v>124</v>
      </c>
      <c r="F64" s="25"/>
      <c r="G64" s="6" t="s">
        <v>128</v>
      </c>
      <c r="H64" s="5">
        <v>2756069</v>
      </c>
      <c r="J64" s="20">
        <v>-80.843126699999999</v>
      </c>
      <c r="K64" s="20">
        <v>35.227086900000003</v>
      </c>
      <c r="L64" s="6"/>
      <c r="N64" s="1">
        <v>1</v>
      </c>
    </row>
    <row r="65" spans="1:14" s="16" customFormat="1" x14ac:dyDescent="0.2">
      <c r="A65" s="1">
        <f t="shared" si="2"/>
        <v>64</v>
      </c>
      <c r="B65" s="6" t="s">
        <v>62</v>
      </c>
      <c r="C65" s="1" t="str">
        <f t="shared" si="3"/>
        <v>NC</v>
      </c>
      <c r="D65" s="6">
        <v>1</v>
      </c>
      <c r="E65" s="7" t="s">
        <v>113</v>
      </c>
      <c r="F65" s="25"/>
      <c r="G65" s="6" t="s">
        <v>125</v>
      </c>
      <c r="H65" s="5">
        <v>1484338</v>
      </c>
      <c r="I65" s="1"/>
      <c r="J65" s="20">
        <v>-78.638178699999997</v>
      </c>
      <c r="K65" s="20">
        <v>35.779589700000002</v>
      </c>
      <c r="L65" s="6"/>
      <c r="M65" s="23"/>
      <c r="N65" s="1">
        <v>1</v>
      </c>
    </row>
    <row r="66" spans="1:14" x14ac:dyDescent="0.2">
      <c r="A66" s="1">
        <f t="shared" ref="A66:A97" si="4">A65+1</f>
        <v>65</v>
      </c>
      <c r="B66" s="6" t="s">
        <v>29</v>
      </c>
      <c r="C66" s="1" t="str">
        <f t="shared" ref="C66:C97" si="5">RIGHT(B66,2)</f>
        <v>ND</v>
      </c>
      <c r="D66" s="6">
        <v>0</v>
      </c>
      <c r="E66" s="7"/>
      <c r="F66" s="25"/>
      <c r="G66" s="6" t="s">
        <v>125</v>
      </c>
      <c r="J66" s="20">
        <v>-100.7837392</v>
      </c>
      <c r="K66" s="20">
        <v>46.808326800000003</v>
      </c>
      <c r="L66" s="6"/>
      <c r="N66" s="1">
        <v>1</v>
      </c>
    </row>
    <row r="67" spans="1:14" x14ac:dyDescent="0.2">
      <c r="A67" s="1">
        <f t="shared" si="4"/>
        <v>66</v>
      </c>
      <c r="B67" s="6" t="s">
        <v>30</v>
      </c>
      <c r="C67" s="1" t="str">
        <f t="shared" si="5"/>
        <v>ND</v>
      </c>
      <c r="D67" s="6">
        <v>0</v>
      </c>
      <c r="E67" s="7"/>
      <c r="F67" s="25"/>
      <c r="G67" s="6" t="s">
        <v>128</v>
      </c>
      <c r="J67" s="20">
        <v>-96.789803399999997</v>
      </c>
      <c r="K67" s="20">
        <v>46.877186299999998</v>
      </c>
      <c r="L67" s="6"/>
      <c r="N67" s="1">
        <v>1</v>
      </c>
    </row>
    <row r="68" spans="1:14" x14ac:dyDescent="0.2">
      <c r="A68" s="1">
        <f t="shared" si="4"/>
        <v>67</v>
      </c>
      <c r="B68" s="6" t="s">
        <v>32</v>
      </c>
      <c r="C68" s="1" t="str">
        <f t="shared" si="5"/>
        <v>NE</v>
      </c>
      <c r="D68" s="6">
        <v>1</v>
      </c>
      <c r="E68" s="7" t="s">
        <v>114</v>
      </c>
      <c r="F68" s="25"/>
      <c r="G68" s="6" t="s">
        <v>125</v>
      </c>
      <c r="J68" s="20">
        <v>-96.702595500000001</v>
      </c>
      <c r="K68" s="20">
        <v>40.813616000000003</v>
      </c>
      <c r="L68" s="6"/>
      <c r="N68" s="1">
        <v>1</v>
      </c>
    </row>
    <row r="69" spans="1:14" x14ac:dyDescent="0.2">
      <c r="A69" s="1">
        <f t="shared" si="4"/>
        <v>68</v>
      </c>
      <c r="B69" s="6" t="s">
        <v>31</v>
      </c>
      <c r="C69" s="1" t="str">
        <f t="shared" si="5"/>
        <v>NE</v>
      </c>
      <c r="D69" s="6">
        <v>1</v>
      </c>
      <c r="E69" s="7" t="s">
        <v>114</v>
      </c>
      <c r="F69" s="25"/>
      <c r="G69" s="6" t="s">
        <v>128</v>
      </c>
      <c r="J69" s="20">
        <v>-95.934503399999997</v>
      </c>
      <c r="K69" s="20">
        <v>41.2565369</v>
      </c>
      <c r="L69" s="6"/>
      <c r="N69" s="1">
        <v>1</v>
      </c>
    </row>
    <row r="70" spans="1:14" x14ac:dyDescent="0.2">
      <c r="A70" s="1">
        <f t="shared" si="4"/>
        <v>69</v>
      </c>
      <c r="B70" s="6" t="s">
        <v>14</v>
      </c>
      <c r="C70" s="1" t="str">
        <f t="shared" si="5"/>
        <v>NH</v>
      </c>
      <c r="D70" s="6">
        <v>1</v>
      </c>
      <c r="E70" s="7" t="s">
        <v>116</v>
      </c>
      <c r="F70" s="25"/>
      <c r="G70" s="6" t="s">
        <v>125</v>
      </c>
      <c r="J70" s="20">
        <v>-71.537571799999995</v>
      </c>
      <c r="K70" s="20">
        <v>43.208136600000003</v>
      </c>
      <c r="L70" s="6"/>
      <c r="N70" s="1">
        <v>1</v>
      </c>
    </row>
    <row r="71" spans="1:14" x14ac:dyDescent="0.2">
      <c r="A71" s="1">
        <f t="shared" si="4"/>
        <v>70</v>
      </c>
      <c r="B71" s="6" t="s">
        <v>129</v>
      </c>
      <c r="C71" s="1" t="str">
        <f t="shared" si="5"/>
        <v>NH</v>
      </c>
      <c r="D71" s="6">
        <v>1</v>
      </c>
      <c r="E71" s="7" t="s">
        <v>116</v>
      </c>
      <c r="F71" s="25"/>
      <c r="G71" s="1" t="s">
        <v>128</v>
      </c>
      <c r="J71" s="20">
        <v>-71.463611</v>
      </c>
      <c r="K71" s="20">
        <v>42.990833000000002</v>
      </c>
      <c r="L71" s="6"/>
      <c r="N71" s="1">
        <v>1</v>
      </c>
    </row>
    <row r="72" spans="1:14" s="16" customFormat="1" x14ac:dyDescent="0.2">
      <c r="A72" s="1">
        <f t="shared" si="4"/>
        <v>71</v>
      </c>
      <c r="B72" s="6" t="s">
        <v>183</v>
      </c>
      <c r="C72" s="1" t="str">
        <f t="shared" si="5"/>
        <v>NJ</v>
      </c>
      <c r="D72" s="6">
        <v>0</v>
      </c>
      <c r="E72" s="7"/>
      <c r="F72" s="25"/>
      <c r="G72" s="1" t="s">
        <v>128</v>
      </c>
      <c r="H72" s="5"/>
      <c r="I72" s="1"/>
      <c r="J72" s="20">
        <v>-74.424999999999997</v>
      </c>
      <c r="K72" s="20">
        <v>39.362499999999997</v>
      </c>
      <c r="L72" s="6"/>
      <c r="M72" s="23"/>
      <c r="N72" s="1">
        <v>1</v>
      </c>
    </row>
    <row r="73" spans="1:14" x14ac:dyDescent="0.2">
      <c r="A73" s="1">
        <f t="shared" si="4"/>
        <v>72</v>
      </c>
      <c r="B73" s="6" t="s">
        <v>3</v>
      </c>
      <c r="C73" s="1" t="str">
        <f t="shared" si="5"/>
        <v>NJ</v>
      </c>
      <c r="D73" s="6">
        <v>1</v>
      </c>
      <c r="E73" s="7" t="s">
        <v>116</v>
      </c>
      <c r="F73" s="25"/>
      <c r="G73" s="6" t="s">
        <v>125</v>
      </c>
      <c r="J73" s="20">
        <v>-74.759716999999995</v>
      </c>
      <c r="K73" s="20">
        <v>40.220582399999998</v>
      </c>
      <c r="L73" s="6"/>
      <c r="N73" s="1">
        <v>1</v>
      </c>
    </row>
    <row r="74" spans="1:14" s="16" customFormat="1" x14ac:dyDescent="0.2">
      <c r="A74" s="1">
        <f t="shared" si="4"/>
        <v>73</v>
      </c>
      <c r="B74" s="6" t="s">
        <v>90</v>
      </c>
      <c r="C74" s="1" t="str">
        <f t="shared" si="5"/>
        <v>NM</v>
      </c>
      <c r="D74" s="6">
        <v>1</v>
      </c>
      <c r="E74" s="7" t="s">
        <v>122</v>
      </c>
      <c r="F74" s="25"/>
      <c r="G74" s="6" t="s">
        <v>128</v>
      </c>
      <c r="H74" s="5"/>
      <c r="I74" s="1"/>
      <c r="J74" s="20">
        <v>-106.65042200000001</v>
      </c>
      <c r="K74" s="20">
        <v>35.084385900000001</v>
      </c>
      <c r="L74" s="6"/>
      <c r="M74" s="23"/>
      <c r="N74" s="1">
        <v>1</v>
      </c>
    </row>
    <row r="75" spans="1:14" x14ac:dyDescent="0.2">
      <c r="A75" s="1">
        <f t="shared" si="4"/>
        <v>74</v>
      </c>
      <c r="B75" s="6" t="s">
        <v>106</v>
      </c>
      <c r="C75" s="1" t="str">
        <f t="shared" si="5"/>
        <v>NM</v>
      </c>
      <c r="D75" s="6">
        <v>1</v>
      </c>
      <c r="E75" s="7" t="s">
        <v>122</v>
      </c>
      <c r="F75" s="25"/>
      <c r="G75" s="6" t="s">
        <v>125</v>
      </c>
      <c r="J75" s="20">
        <v>-105.937799</v>
      </c>
      <c r="K75" s="20">
        <v>35.686975199999999</v>
      </c>
      <c r="L75" s="6"/>
      <c r="N75" s="1">
        <v>1</v>
      </c>
    </row>
    <row r="76" spans="1:14" x14ac:dyDescent="0.2">
      <c r="A76" s="1">
        <f t="shared" si="4"/>
        <v>75</v>
      </c>
      <c r="B76" s="1" t="s">
        <v>123</v>
      </c>
      <c r="C76" s="1" t="str">
        <f t="shared" si="5"/>
        <v>NM</v>
      </c>
      <c r="D76" s="6">
        <v>1</v>
      </c>
      <c r="E76" s="7" t="s">
        <v>122</v>
      </c>
      <c r="F76" s="25"/>
      <c r="G76" s="1" t="s">
        <v>196</v>
      </c>
      <c r="J76" s="20">
        <v>-105.576667</v>
      </c>
      <c r="K76" s="20">
        <v>36.393889000000001</v>
      </c>
      <c r="L76" s="6"/>
      <c r="N76" s="1">
        <v>1</v>
      </c>
    </row>
    <row r="77" spans="1:14" x14ac:dyDescent="0.2">
      <c r="A77" s="1">
        <f t="shared" si="4"/>
        <v>76</v>
      </c>
      <c r="B77" s="6" t="s">
        <v>92</v>
      </c>
      <c r="C77" s="1" t="str">
        <f t="shared" si="5"/>
        <v>NV</v>
      </c>
      <c r="D77" s="6">
        <v>0</v>
      </c>
      <c r="E77" s="7"/>
      <c r="F77" s="25"/>
      <c r="G77" s="6" t="s">
        <v>125</v>
      </c>
      <c r="J77" s="20">
        <v>-119.76740340000001</v>
      </c>
      <c r="K77" s="20">
        <v>39.163798399999997</v>
      </c>
      <c r="L77" s="6"/>
      <c r="N77" s="1">
        <v>1</v>
      </c>
    </row>
    <row r="78" spans="1:14" x14ac:dyDescent="0.2">
      <c r="A78" s="1">
        <f t="shared" si="4"/>
        <v>77</v>
      </c>
      <c r="B78" s="6" t="s">
        <v>91</v>
      </c>
      <c r="C78" s="1" t="str">
        <f t="shared" si="5"/>
        <v>NV</v>
      </c>
      <c r="D78" s="6">
        <v>1</v>
      </c>
      <c r="E78" s="7" t="s">
        <v>113</v>
      </c>
      <c r="F78" s="25"/>
      <c r="G78" s="6" t="s">
        <v>128</v>
      </c>
      <c r="H78" s="5">
        <v>2322985</v>
      </c>
      <c r="J78" s="20">
        <v>-115.1398296</v>
      </c>
      <c r="K78" s="20">
        <v>36.169941199999997</v>
      </c>
      <c r="L78" s="6"/>
      <c r="N78" s="1">
        <v>1</v>
      </c>
    </row>
    <row r="79" spans="1:14" x14ac:dyDescent="0.2">
      <c r="A79" s="1">
        <f t="shared" si="4"/>
        <v>78</v>
      </c>
      <c r="B79" s="6" t="s">
        <v>4</v>
      </c>
      <c r="C79" s="1" t="str">
        <f t="shared" si="5"/>
        <v>NY</v>
      </c>
      <c r="D79" s="6">
        <v>1</v>
      </c>
      <c r="E79" s="7" t="s">
        <v>116</v>
      </c>
      <c r="F79" s="25"/>
      <c r="G79" s="6" t="s">
        <v>125</v>
      </c>
      <c r="J79" s="20">
        <v>-73.756231700000001</v>
      </c>
      <c r="K79" s="20">
        <v>42.652579299999999</v>
      </c>
      <c r="L79" s="6"/>
      <c r="N79" s="1">
        <v>1</v>
      </c>
    </row>
    <row r="80" spans="1:14" x14ac:dyDescent="0.2">
      <c r="A80" s="1">
        <f t="shared" si="4"/>
        <v>79</v>
      </c>
      <c r="B80" s="1" t="s">
        <v>5</v>
      </c>
      <c r="C80" s="1" t="str">
        <f t="shared" si="5"/>
        <v>NY</v>
      </c>
      <c r="D80" s="6">
        <v>1</v>
      </c>
      <c r="E80" s="7" t="s">
        <v>116</v>
      </c>
      <c r="F80" s="25"/>
      <c r="G80" s="1" t="s">
        <v>127</v>
      </c>
      <c r="H80" s="5">
        <v>1161192</v>
      </c>
      <c r="J80" s="20">
        <v>-78.878368899999998</v>
      </c>
      <c r="K80" s="20">
        <v>42.886446800000002</v>
      </c>
      <c r="L80" s="6"/>
      <c r="N80" s="1">
        <v>1</v>
      </c>
    </row>
    <row r="81" spans="1:14" x14ac:dyDescent="0.2">
      <c r="A81" s="1">
        <f t="shared" si="4"/>
        <v>80</v>
      </c>
      <c r="B81" s="6" t="s">
        <v>103</v>
      </c>
      <c r="C81" s="1" t="str">
        <f t="shared" si="5"/>
        <v>NY</v>
      </c>
      <c r="D81" s="6">
        <v>1</v>
      </c>
      <c r="E81" s="7" t="s">
        <v>119</v>
      </c>
      <c r="F81" s="25"/>
      <c r="G81" s="6" t="s">
        <v>128</v>
      </c>
      <c r="H81" s="5">
        <v>19557311</v>
      </c>
      <c r="I81" s="1" t="s">
        <v>205</v>
      </c>
      <c r="J81" s="20">
        <v>-74.005972799999995</v>
      </c>
      <c r="K81" s="20">
        <v>40.712775299999997</v>
      </c>
      <c r="L81" s="6"/>
      <c r="N81" s="1">
        <v>1</v>
      </c>
    </row>
    <row r="82" spans="1:14" x14ac:dyDescent="0.2">
      <c r="A82" s="1">
        <f t="shared" si="4"/>
        <v>81</v>
      </c>
      <c r="B82" s="1" t="s">
        <v>6</v>
      </c>
      <c r="C82" s="1" t="str">
        <f t="shared" si="5"/>
        <v>NY</v>
      </c>
      <c r="D82" s="6">
        <v>1</v>
      </c>
      <c r="E82" s="7" t="s">
        <v>116</v>
      </c>
      <c r="F82" s="25"/>
      <c r="G82" s="1" t="s">
        <v>127</v>
      </c>
      <c r="H82" s="5">
        <v>1056701</v>
      </c>
      <c r="J82" s="20">
        <v>-77.608846499999999</v>
      </c>
      <c r="K82" s="20">
        <v>43.156577900000002</v>
      </c>
      <c r="L82" s="6"/>
      <c r="N82" s="1">
        <v>1</v>
      </c>
    </row>
    <row r="83" spans="1:14" x14ac:dyDescent="0.2">
      <c r="A83" s="1">
        <f t="shared" si="4"/>
        <v>82</v>
      </c>
      <c r="B83" s="6" t="s">
        <v>35</v>
      </c>
      <c r="C83" s="1" t="str">
        <f t="shared" si="5"/>
        <v>OH</v>
      </c>
      <c r="D83" s="6">
        <v>1</v>
      </c>
      <c r="E83" s="7" t="s">
        <v>114</v>
      </c>
      <c r="F83" s="25"/>
      <c r="G83" s="6" t="s">
        <v>128</v>
      </c>
      <c r="H83" s="5">
        <v>2258099</v>
      </c>
      <c r="J83" s="20">
        <v>-84.512019600000002</v>
      </c>
      <c r="K83" s="20">
        <v>39.103118199999997</v>
      </c>
      <c r="L83" s="6"/>
      <c r="N83" s="1">
        <v>1</v>
      </c>
    </row>
    <row r="84" spans="1:14" x14ac:dyDescent="0.2">
      <c r="A84" s="1">
        <f t="shared" si="4"/>
        <v>83</v>
      </c>
      <c r="B84" s="1" t="s">
        <v>34</v>
      </c>
      <c r="C84" s="1" t="str">
        <f t="shared" si="5"/>
        <v>OH</v>
      </c>
      <c r="D84" s="6">
        <v>1</v>
      </c>
      <c r="E84" s="7" t="s">
        <v>121</v>
      </c>
      <c r="F84" s="25"/>
      <c r="G84" s="1" t="s">
        <v>127</v>
      </c>
      <c r="H84" s="5">
        <v>2160146</v>
      </c>
      <c r="J84" s="20">
        <v>-81.694360500000002</v>
      </c>
      <c r="K84" s="20">
        <v>41.499319999999997</v>
      </c>
      <c r="L84" s="6"/>
      <c r="N84" s="1">
        <v>1</v>
      </c>
    </row>
    <row r="85" spans="1:14" x14ac:dyDescent="0.2">
      <c r="A85" s="1">
        <f t="shared" si="4"/>
        <v>84</v>
      </c>
      <c r="B85" s="6" t="s">
        <v>33</v>
      </c>
      <c r="C85" s="1" t="str">
        <f t="shared" si="5"/>
        <v>OH</v>
      </c>
      <c r="D85" s="6">
        <v>1</v>
      </c>
      <c r="E85" s="7" t="s">
        <v>114</v>
      </c>
      <c r="F85" s="25"/>
      <c r="G85" s="6" t="s">
        <v>125</v>
      </c>
      <c r="H85" s="5">
        <v>2161511</v>
      </c>
      <c r="J85" s="20">
        <v>-82.998794200000006</v>
      </c>
      <c r="K85" s="20">
        <v>39.961175500000003</v>
      </c>
      <c r="L85" s="6"/>
      <c r="N85" s="1">
        <v>1</v>
      </c>
    </row>
    <row r="86" spans="1:14" x14ac:dyDescent="0.2">
      <c r="A86" s="1">
        <f t="shared" si="4"/>
        <v>85</v>
      </c>
      <c r="B86" s="6" t="s">
        <v>64</v>
      </c>
      <c r="C86" s="1" t="str">
        <f t="shared" si="5"/>
        <v>OK</v>
      </c>
      <c r="D86" s="6">
        <v>0</v>
      </c>
      <c r="E86" s="7"/>
      <c r="F86" s="25"/>
      <c r="G86" s="6" t="s">
        <v>125</v>
      </c>
      <c r="H86" s="5">
        <v>1459380</v>
      </c>
      <c r="J86" s="20">
        <v>-97.5164276</v>
      </c>
      <c r="K86" s="20">
        <v>35.467560200000001</v>
      </c>
      <c r="L86" s="6"/>
      <c r="N86" s="1">
        <v>1</v>
      </c>
    </row>
    <row r="87" spans="1:14" x14ac:dyDescent="0.2">
      <c r="A87" s="1">
        <f t="shared" si="4"/>
        <v>86</v>
      </c>
      <c r="B87" s="6" t="s">
        <v>41</v>
      </c>
      <c r="C87" s="1" t="str">
        <f t="shared" si="5"/>
        <v>OK</v>
      </c>
      <c r="D87" s="6">
        <v>0</v>
      </c>
      <c r="E87" s="7"/>
      <c r="F87" s="25"/>
      <c r="G87" s="6" t="s">
        <v>128</v>
      </c>
      <c r="H87" s="5">
        <v>1034123</v>
      </c>
      <c r="J87" s="20">
        <v>-95.992774999999995</v>
      </c>
      <c r="K87" s="20">
        <v>36.153981600000002</v>
      </c>
      <c r="L87" s="6"/>
      <c r="N87" s="1">
        <v>1</v>
      </c>
    </row>
    <row r="88" spans="1:14" x14ac:dyDescent="0.2">
      <c r="A88" s="1">
        <f t="shared" si="4"/>
        <v>87</v>
      </c>
      <c r="B88" s="6" t="s">
        <v>94</v>
      </c>
      <c r="C88" s="1" t="str">
        <f t="shared" si="5"/>
        <v>OR</v>
      </c>
      <c r="D88" s="6">
        <v>1</v>
      </c>
      <c r="E88" s="7"/>
      <c r="F88" s="25"/>
      <c r="G88" s="6" t="s">
        <v>128</v>
      </c>
      <c r="H88" s="5">
        <v>2509489</v>
      </c>
      <c r="J88" s="20">
        <v>-122.6783853</v>
      </c>
      <c r="K88" s="20">
        <v>45.515231999999997</v>
      </c>
      <c r="L88" s="6"/>
      <c r="N88" s="1">
        <v>1</v>
      </c>
    </row>
    <row r="89" spans="1:14" s="13" customFormat="1" x14ac:dyDescent="0.2">
      <c r="A89" s="1">
        <f t="shared" si="4"/>
        <v>88</v>
      </c>
      <c r="B89" s="6" t="s">
        <v>93</v>
      </c>
      <c r="C89" s="1" t="str">
        <f t="shared" si="5"/>
        <v>OR</v>
      </c>
      <c r="D89" s="6">
        <v>0</v>
      </c>
      <c r="E89" s="7"/>
      <c r="F89" s="25"/>
      <c r="G89" s="6" t="s">
        <v>125</v>
      </c>
      <c r="H89" s="5"/>
      <c r="I89" s="1"/>
      <c r="J89" s="20">
        <v>-123.03509630000001</v>
      </c>
      <c r="K89" s="20">
        <v>44.942897500000001</v>
      </c>
      <c r="L89" s="6"/>
      <c r="M89" s="24"/>
      <c r="N89" s="1">
        <v>1</v>
      </c>
    </row>
    <row r="90" spans="1:14" x14ac:dyDescent="0.2">
      <c r="A90" s="1">
        <f t="shared" si="4"/>
        <v>89</v>
      </c>
      <c r="B90" s="6" t="s">
        <v>7</v>
      </c>
      <c r="C90" s="1" t="str">
        <f t="shared" si="5"/>
        <v>PA</v>
      </c>
      <c r="D90" s="6">
        <v>1</v>
      </c>
      <c r="E90" s="7" t="s">
        <v>116</v>
      </c>
      <c r="F90" s="25"/>
      <c r="G90" s="6" t="s">
        <v>125</v>
      </c>
      <c r="J90" s="20">
        <v>-76.8867008</v>
      </c>
      <c r="K90" s="20">
        <v>40.273191099999998</v>
      </c>
      <c r="L90" s="6"/>
      <c r="N90" s="1">
        <v>1</v>
      </c>
    </row>
    <row r="91" spans="1:14" x14ac:dyDescent="0.2">
      <c r="A91" s="1">
        <f t="shared" si="4"/>
        <v>90</v>
      </c>
      <c r="B91" s="6" t="s">
        <v>9</v>
      </c>
      <c r="C91" s="1" t="str">
        <f t="shared" si="5"/>
        <v>PA</v>
      </c>
      <c r="D91" s="6">
        <v>1</v>
      </c>
      <c r="E91" s="7" t="s">
        <v>116</v>
      </c>
      <c r="F91" s="25"/>
      <c r="G91" s="6" t="s">
        <v>128</v>
      </c>
      <c r="H91" s="5">
        <v>6241164</v>
      </c>
      <c r="I91" s="1" t="s">
        <v>200</v>
      </c>
      <c r="J91" s="20">
        <v>-75.165221500000001</v>
      </c>
      <c r="K91" s="20">
        <v>39.9525839</v>
      </c>
      <c r="L91" s="6"/>
      <c r="N91" s="1">
        <v>1</v>
      </c>
    </row>
    <row r="92" spans="1:14" x14ac:dyDescent="0.2">
      <c r="A92" s="1">
        <f t="shared" si="4"/>
        <v>91</v>
      </c>
      <c r="B92" s="1" t="s">
        <v>8</v>
      </c>
      <c r="C92" s="1" t="str">
        <f t="shared" si="5"/>
        <v>PA</v>
      </c>
      <c r="D92" s="6">
        <v>1</v>
      </c>
      <c r="E92" s="7" t="s">
        <v>121</v>
      </c>
      <c r="F92" s="25"/>
      <c r="G92" s="1" t="s">
        <v>127</v>
      </c>
      <c r="H92" s="5">
        <v>2434021</v>
      </c>
      <c r="J92" s="20">
        <v>-79.995886400000003</v>
      </c>
      <c r="K92" s="20">
        <v>40.440624800000002</v>
      </c>
      <c r="L92" s="6"/>
      <c r="N92" s="1">
        <v>1</v>
      </c>
    </row>
    <row r="93" spans="1:14" x14ac:dyDescent="0.2">
      <c r="A93" s="1">
        <f t="shared" si="4"/>
        <v>92</v>
      </c>
      <c r="B93" s="6" t="s">
        <v>102</v>
      </c>
      <c r="C93" s="1" t="str">
        <f t="shared" si="5"/>
        <v>PR</v>
      </c>
      <c r="D93" s="6">
        <v>1</v>
      </c>
      <c r="E93" s="7"/>
      <c r="F93" s="25"/>
      <c r="G93" s="6" t="s">
        <v>125</v>
      </c>
      <c r="I93" s="1" t="s">
        <v>210</v>
      </c>
      <c r="J93" s="20">
        <v>-66.105735499999994</v>
      </c>
      <c r="K93" s="20">
        <v>18.465539400000001</v>
      </c>
      <c r="L93" s="6" t="s">
        <v>128</v>
      </c>
      <c r="N93" s="1">
        <v>1</v>
      </c>
    </row>
    <row r="94" spans="1:14" x14ac:dyDescent="0.2">
      <c r="A94" s="1">
        <f t="shared" si="4"/>
        <v>93</v>
      </c>
      <c r="B94" s="6" t="s">
        <v>10</v>
      </c>
      <c r="C94" s="1" t="str">
        <f t="shared" si="5"/>
        <v>RI</v>
      </c>
      <c r="D94" s="6">
        <v>1</v>
      </c>
      <c r="E94" s="7" t="s">
        <v>116</v>
      </c>
      <c r="F94" s="25"/>
      <c r="G94" s="6" t="s">
        <v>125</v>
      </c>
      <c r="H94" s="5">
        <v>1673802</v>
      </c>
      <c r="J94" s="20">
        <v>-71.4128343</v>
      </c>
      <c r="K94" s="20">
        <v>41.823989099999999</v>
      </c>
      <c r="L94" s="6"/>
      <c r="N94" s="1">
        <v>1</v>
      </c>
    </row>
    <row r="95" spans="1:14" x14ac:dyDescent="0.2">
      <c r="A95" s="1">
        <f t="shared" si="4"/>
        <v>94</v>
      </c>
      <c r="B95" s="6" t="s">
        <v>65</v>
      </c>
      <c r="C95" s="1" t="str">
        <f t="shared" si="5"/>
        <v>SC</v>
      </c>
      <c r="D95" s="6">
        <v>1</v>
      </c>
      <c r="E95" s="7" t="s">
        <v>124</v>
      </c>
      <c r="F95" s="25"/>
      <c r="G95" s="6" t="s">
        <v>193</v>
      </c>
      <c r="J95" s="20">
        <v>-79.931051199999999</v>
      </c>
      <c r="K95" s="20">
        <v>32.776474899999997</v>
      </c>
      <c r="L95" s="6"/>
      <c r="N95" s="1">
        <v>1</v>
      </c>
    </row>
    <row r="96" spans="1:14" x14ac:dyDescent="0.2">
      <c r="A96" s="1">
        <f t="shared" si="4"/>
        <v>95</v>
      </c>
      <c r="B96" s="6" t="s">
        <v>66</v>
      </c>
      <c r="C96" s="1" t="str">
        <f t="shared" si="5"/>
        <v>SC</v>
      </c>
      <c r="D96" s="6">
        <v>1</v>
      </c>
      <c r="E96" s="7" t="s">
        <v>124</v>
      </c>
      <c r="F96" s="25"/>
      <c r="G96" s="6" t="s">
        <v>125</v>
      </c>
      <c r="J96" s="20">
        <v>-81.034814400000002</v>
      </c>
      <c r="K96" s="20">
        <v>34.000710400000003</v>
      </c>
      <c r="L96" s="6"/>
      <c r="N96" s="1">
        <v>1</v>
      </c>
    </row>
    <row r="97" spans="1:14" x14ac:dyDescent="0.2">
      <c r="A97" s="1">
        <f t="shared" si="4"/>
        <v>96</v>
      </c>
      <c r="B97" s="6" t="s">
        <v>39</v>
      </c>
      <c r="C97" s="1" t="str">
        <f t="shared" si="5"/>
        <v>SD</v>
      </c>
      <c r="D97" s="6">
        <v>0</v>
      </c>
      <c r="E97" s="7"/>
      <c r="F97" s="25"/>
      <c r="G97" s="6" t="s">
        <v>125</v>
      </c>
      <c r="J97" s="20">
        <v>-100.3537522</v>
      </c>
      <c r="K97" s="20">
        <v>44.366787600000002</v>
      </c>
      <c r="L97" s="6"/>
      <c r="N97" s="1">
        <v>1</v>
      </c>
    </row>
    <row r="98" spans="1:14" x14ac:dyDescent="0.2">
      <c r="A98" s="1">
        <f t="shared" ref="A98:A121" si="6">A97+1</f>
        <v>97</v>
      </c>
      <c r="B98" s="6" t="s">
        <v>38</v>
      </c>
      <c r="C98" s="1" t="str">
        <f t="shared" ref="C98:C121" si="7">RIGHT(B98,2)</f>
        <v>SD</v>
      </c>
      <c r="D98" s="6">
        <v>0</v>
      </c>
      <c r="E98" s="7"/>
      <c r="F98" s="25"/>
      <c r="G98" s="6" t="s">
        <v>128</v>
      </c>
      <c r="J98" s="20">
        <v>-96.731264999999993</v>
      </c>
      <c r="K98" s="20">
        <v>43.546022299999997</v>
      </c>
      <c r="L98" s="6"/>
      <c r="N98" s="1">
        <v>1</v>
      </c>
    </row>
    <row r="99" spans="1:14" x14ac:dyDescent="0.2">
      <c r="A99" s="1">
        <f t="shared" si="6"/>
        <v>98</v>
      </c>
      <c r="B99" s="6" t="s">
        <v>40</v>
      </c>
      <c r="C99" s="1" t="str">
        <f t="shared" si="7"/>
        <v>TN</v>
      </c>
      <c r="D99" s="6">
        <v>1</v>
      </c>
      <c r="E99" s="7" t="s">
        <v>124</v>
      </c>
      <c r="F99" s="25"/>
      <c r="G99" s="1" t="s">
        <v>196</v>
      </c>
      <c r="I99" s="1" t="s">
        <v>199</v>
      </c>
      <c r="J99" s="20">
        <v>-83.9207392</v>
      </c>
      <c r="K99" s="20">
        <v>35.960638400000001</v>
      </c>
      <c r="L99" s="6"/>
      <c r="N99" s="1">
        <v>1</v>
      </c>
    </row>
    <row r="100" spans="1:14" x14ac:dyDescent="0.2">
      <c r="A100" s="1">
        <f t="shared" si="6"/>
        <v>99</v>
      </c>
      <c r="B100" s="1" t="s">
        <v>68</v>
      </c>
      <c r="C100" s="1" t="str">
        <f t="shared" si="7"/>
        <v>TN</v>
      </c>
      <c r="D100" s="6">
        <v>0</v>
      </c>
      <c r="E100" s="7"/>
      <c r="F100" s="25"/>
      <c r="G100" s="1" t="s">
        <v>128</v>
      </c>
      <c r="H100" s="5">
        <v>1339855</v>
      </c>
      <c r="J100" s="20">
        <v>-90.048980099999994</v>
      </c>
      <c r="K100" s="20">
        <v>35.149534299999999</v>
      </c>
      <c r="L100" s="6"/>
      <c r="N100" s="1">
        <v>1</v>
      </c>
    </row>
    <row r="101" spans="1:14" x14ac:dyDescent="0.2">
      <c r="A101" s="1">
        <f t="shared" si="6"/>
        <v>100</v>
      </c>
      <c r="B101" s="6" t="s">
        <v>67</v>
      </c>
      <c r="C101" s="1" t="str">
        <f t="shared" si="7"/>
        <v>TN</v>
      </c>
      <c r="D101" s="6">
        <v>1</v>
      </c>
      <c r="E101" s="7" t="s">
        <v>124</v>
      </c>
      <c r="F101" s="25"/>
      <c r="G101" s="6" t="s">
        <v>125</v>
      </c>
      <c r="H101" s="5">
        <v>2072283</v>
      </c>
      <c r="J101" s="20">
        <v>-86.781601600000002</v>
      </c>
      <c r="K101" s="20">
        <v>36.162663799999997</v>
      </c>
      <c r="L101" s="6"/>
      <c r="N101" s="1">
        <v>1</v>
      </c>
    </row>
    <row r="102" spans="1:14" x14ac:dyDescent="0.2">
      <c r="A102" s="1">
        <f t="shared" si="6"/>
        <v>101</v>
      </c>
      <c r="B102" s="6" t="s">
        <v>69</v>
      </c>
      <c r="C102" s="1" t="str">
        <f t="shared" si="7"/>
        <v>TX</v>
      </c>
      <c r="D102" s="6">
        <v>1</v>
      </c>
      <c r="E102" s="7"/>
      <c r="F102" s="25"/>
      <c r="G102" s="6" t="s">
        <v>125</v>
      </c>
      <c r="H102" s="5">
        <v>2421115</v>
      </c>
      <c r="J102" s="20">
        <v>-97.743060799999995</v>
      </c>
      <c r="K102" s="20">
        <v>30.267153</v>
      </c>
      <c r="L102" s="6"/>
      <c r="N102" s="1">
        <v>1</v>
      </c>
    </row>
    <row r="103" spans="1:14" x14ac:dyDescent="0.2">
      <c r="A103" s="1">
        <f t="shared" si="6"/>
        <v>102</v>
      </c>
      <c r="B103" s="6" t="s">
        <v>70</v>
      </c>
      <c r="C103" s="1" t="str">
        <f t="shared" si="7"/>
        <v>TX</v>
      </c>
      <c r="D103" s="6">
        <v>1</v>
      </c>
      <c r="E103" s="7"/>
      <c r="F103" s="25"/>
      <c r="G103" s="6" t="s">
        <v>128</v>
      </c>
      <c r="H103" s="5">
        <v>7943685</v>
      </c>
      <c r="J103" s="20">
        <v>-96.796987900000005</v>
      </c>
      <c r="K103" s="20">
        <v>32.776664199999999</v>
      </c>
      <c r="L103" s="6"/>
      <c r="N103" s="1">
        <v>1</v>
      </c>
    </row>
    <row r="104" spans="1:14" x14ac:dyDescent="0.2">
      <c r="A104" s="1">
        <f t="shared" si="6"/>
        <v>103</v>
      </c>
      <c r="B104" s="1" t="s">
        <v>71</v>
      </c>
      <c r="C104" s="1" t="str">
        <f t="shared" si="7"/>
        <v>TX</v>
      </c>
      <c r="D104" s="6">
        <v>1</v>
      </c>
      <c r="E104" s="7"/>
      <c r="F104" s="25"/>
      <c r="G104" s="1" t="s">
        <v>127</v>
      </c>
      <c r="H104" s="5">
        <v>7368466</v>
      </c>
      <c r="J104" s="20">
        <v>-95.369802800000002</v>
      </c>
      <c r="K104" s="20">
        <v>29.7604267</v>
      </c>
      <c r="L104" s="6"/>
      <c r="N104" s="1">
        <v>1</v>
      </c>
    </row>
    <row r="105" spans="1:14" x14ac:dyDescent="0.2">
      <c r="A105" s="1">
        <f t="shared" si="6"/>
        <v>104</v>
      </c>
      <c r="B105" s="1" t="s">
        <v>72</v>
      </c>
      <c r="C105" s="1" t="str">
        <f t="shared" si="7"/>
        <v>TX</v>
      </c>
      <c r="D105" s="6">
        <v>1</v>
      </c>
      <c r="E105" s="7"/>
      <c r="F105" s="25"/>
      <c r="G105" s="1" t="s">
        <v>127</v>
      </c>
      <c r="H105" s="5">
        <v>2655342</v>
      </c>
      <c r="I105" s="1" t="s">
        <v>204</v>
      </c>
      <c r="J105" s="20">
        <v>-98.493628200000003</v>
      </c>
      <c r="K105" s="20">
        <v>29.424121899999999</v>
      </c>
      <c r="L105" s="6"/>
      <c r="N105" s="1">
        <v>1</v>
      </c>
    </row>
    <row r="106" spans="1:14" x14ac:dyDescent="0.2">
      <c r="A106" s="1">
        <f t="shared" si="6"/>
        <v>105</v>
      </c>
      <c r="B106" s="6" t="s">
        <v>188</v>
      </c>
      <c r="C106" s="1" t="str">
        <f t="shared" si="7"/>
        <v>UT</v>
      </c>
      <c r="D106" s="6">
        <v>0</v>
      </c>
      <c r="E106" s="7"/>
      <c r="F106" s="25"/>
      <c r="G106" s="1" t="s">
        <v>128</v>
      </c>
      <c r="J106" s="20">
        <v>-111.660833</v>
      </c>
      <c r="K106" s="20">
        <v>40.244444000000001</v>
      </c>
      <c r="L106" s="6"/>
      <c r="N106" s="1">
        <v>1</v>
      </c>
    </row>
    <row r="107" spans="1:14" x14ac:dyDescent="0.2">
      <c r="A107" s="1">
        <f t="shared" si="6"/>
        <v>106</v>
      </c>
      <c r="B107" s="6" t="s">
        <v>95</v>
      </c>
      <c r="C107" s="1" t="str">
        <f t="shared" si="7"/>
        <v>UT</v>
      </c>
      <c r="D107" s="6">
        <v>0</v>
      </c>
      <c r="E107" s="7"/>
      <c r="F107" s="25"/>
      <c r="G107" s="6" t="s">
        <v>125</v>
      </c>
      <c r="H107" s="5">
        <v>1266191</v>
      </c>
      <c r="J107" s="20">
        <v>-111.89104740000001</v>
      </c>
      <c r="K107" s="20">
        <v>40.760779300000003</v>
      </c>
      <c r="L107" s="6"/>
      <c r="N107" s="1">
        <v>1</v>
      </c>
    </row>
    <row r="108" spans="1:14" x14ac:dyDescent="0.2">
      <c r="A108" s="1">
        <f t="shared" si="6"/>
        <v>107</v>
      </c>
      <c r="B108" s="1" t="s">
        <v>73</v>
      </c>
      <c r="C108" s="1" t="str">
        <f t="shared" si="7"/>
        <v>VA</v>
      </c>
      <c r="D108" s="6">
        <v>1</v>
      </c>
      <c r="E108" s="7" t="s">
        <v>116</v>
      </c>
      <c r="F108" s="25"/>
      <c r="G108" s="1" t="s">
        <v>196</v>
      </c>
      <c r="I108" s="1" t="s">
        <v>209</v>
      </c>
      <c r="J108" s="20">
        <v>-78.476678100000001</v>
      </c>
      <c r="K108" s="20">
        <v>38.029305899999997</v>
      </c>
      <c r="L108" s="6"/>
      <c r="N108" s="1">
        <v>1</v>
      </c>
    </row>
    <row r="109" spans="1:14" x14ac:dyDescent="0.2">
      <c r="A109" s="1">
        <f t="shared" si="6"/>
        <v>108</v>
      </c>
      <c r="B109" s="6" t="s">
        <v>75</v>
      </c>
      <c r="C109" s="1" t="str">
        <f t="shared" si="7"/>
        <v>VA</v>
      </c>
      <c r="D109" s="6">
        <v>1</v>
      </c>
      <c r="E109" s="7" t="s">
        <v>124</v>
      </c>
      <c r="F109" s="25"/>
      <c r="G109" s="6" t="s">
        <v>128</v>
      </c>
      <c r="H109" s="5">
        <v>1787188</v>
      </c>
      <c r="J109" s="20">
        <v>-76.285872600000005</v>
      </c>
      <c r="K109" s="20">
        <v>36.850768899999998</v>
      </c>
      <c r="L109" s="6"/>
      <c r="N109" s="1">
        <v>1</v>
      </c>
    </row>
    <row r="110" spans="1:14" x14ac:dyDescent="0.2">
      <c r="A110" s="1">
        <f t="shared" si="6"/>
        <v>109</v>
      </c>
      <c r="B110" s="6" t="s">
        <v>74</v>
      </c>
      <c r="C110" s="1" t="str">
        <f t="shared" si="7"/>
        <v>VA</v>
      </c>
      <c r="D110" s="6">
        <v>1</v>
      </c>
      <c r="E110" s="7" t="s">
        <v>114</v>
      </c>
      <c r="F110" s="25"/>
      <c r="G110" s="6" t="s">
        <v>125</v>
      </c>
      <c r="H110" s="5">
        <v>1339182</v>
      </c>
      <c r="I110" s="1" t="s">
        <v>226</v>
      </c>
      <c r="J110" s="20">
        <v>-77.436048099999994</v>
      </c>
      <c r="K110" s="20">
        <v>37.540724599999997</v>
      </c>
      <c r="L110" s="6"/>
      <c r="N110" s="1">
        <v>1</v>
      </c>
    </row>
    <row r="111" spans="1:14" x14ac:dyDescent="0.2">
      <c r="A111" s="1">
        <f t="shared" si="6"/>
        <v>110</v>
      </c>
      <c r="B111" s="6" t="s">
        <v>11</v>
      </c>
      <c r="C111" s="1" t="str">
        <f t="shared" si="7"/>
        <v>VT</v>
      </c>
      <c r="D111" s="6">
        <v>1</v>
      </c>
      <c r="E111" s="7" t="s">
        <v>116</v>
      </c>
      <c r="F111" s="25"/>
      <c r="G111" s="6" t="s">
        <v>128</v>
      </c>
      <c r="J111" s="20">
        <v>-73.212072000000006</v>
      </c>
      <c r="K111" s="20">
        <v>44.475882499999997</v>
      </c>
      <c r="L111" s="6"/>
      <c r="N111" s="1">
        <v>1</v>
      </c>
    </row>
    <row r="112" spans="1:14" x14ac:dyDescent="0.2">
      <c r="A112" s="1">
        <f t="shared" si="6"/>
        <v>111</v>
      </c>
      <c r="B112" s="6" t="s">
        <v>12</v>
      </c>
      <c r="C112" s="1" t="str">
        <f t="shared" si="7"/>
        <v>VT</v>
      </c>
      <c r="D112" s="6">
        <v>1</v>
      </c>
      <c r="E112" s="7" t="s">
        <v>116</v>
      </c>
      <c r="F112" s="25"/>
      <c r="G112" s="6" t="s">
        <v>125</v>
      </c>
      <c r="J112" s="20">
        <v>-72.575386899999998</v>
      </c>
      <c r="K112" s="20">
        <v>44.260059300000002</v>
      </c>
      <c r="L112" s="6"/>
      <c r="N112" s="1">
        <v>1</v>
      </c>
    </row>
    <row r="113" spans="1:14" x14ac:dyDescent="0.2">
      <c r="A113" s="1">
        <f t="shared" si="6"/>
        <v>112</v>
      </c>
      <c r="B113" s="6" t="s">
        <v>96</v>
      </c>
      <c r="C113" s="1" t="str">
        <f t="shared" si="7"/>
        <v>WA</v>
      </c>
      <c r="D113" s="6">
        <v>0</v>
      </c>
      <c r="E113" s="7"/>
      <c r="F113" s="25"/>
      <c r="G113" s="6" t="s">
        <v>125</v>
      </c>
      <c r="J113" s="20">
        <v>-122.90069509999999</v>
      </c>
      <c r="K113" s="20">
        <v>47.037874100000003</v>
      </c>
      <c r="L113" s="6"/>
      <c r="N113" s="1">
        <v>1</v>
      </c>
    </row>
    <row r="114" spans="1:14" x14ac:dyDescent="0.2">
      <c r="A114" s="1">
        <f t="shared" si="6"/>
        <v>113</v>
      </c>
      <c r="B114" s="1" t="s">
        <v>213</v>
      </c>
      <c r="C114" s="1" t="str">
        <f t="shared" si="7"/>
        <v>WA</v>
      </c>
      <c r="D114" s="17">
        <v>0</v>
      </c>
      <c r="G114" s="1" t="s">
        <v>196</v>
      </c>
      <c r="I114" s="1" t="s">
        <v>202</v>
      </c>
      <c r="N114" s="1">
        <v>1</v>
      </c>
    </row>
    <row r="115" spans="1:14" x14ac:dyDescent="0.2">
      <c r="A115" s="1">
        <f t="shared" si="6"/>
        <v>114</v>
      </c>
      <c r="B115" s="6" t="s">
        <v>97</v>
      </c>
      <c r="C115" s="1" t="str">
        <f t="shared" si="7"/>
        <v>WA</v>
      </c>
      <c r="D115" s="6">
        <v>1</v>
      </c>
      <c r="E115" s="7"/>
      <c r="F115" s="25"/>
      <c r="G115" s="6" t="s">
        <v>128</v>
      </c>
      <c r="H115" s="5">
        <v>4034248</v>
      </c>
      <c r="J115" s="20">
        <v>-122.3320708</v>
      </c>
      <c r="K115" s="20">
        <v>47.606209499999999</v>
      </c>
      <c r="L115" s="6"/>
      <c r="N115" s="1">
        <v>1</v>
      </c>
    </row>
    <row r="116" spans="1:14" x14ac:dyDescent="0.2">
      <c r="A116" s="1">
        <f t="shared" si="6"/>
        <v>115</v>
      </c>
      <c r="B116" s="6" t="s">
        <v>36</v>
      </c>
      <c r="C116" s="1" t="str">
        <f t="shared" si="7"/>
        <v>WI</v>
      </c>
      <c r="D116" s="6">
        <v>1</v>
      </c>
      <c r="E116" s="7" t="s">
        <v>121</v>
      </c>
      <c r="F116" s="25"/>
      <c r="G116" s="6" t="s">
        <v>125</v>
      </c>
      <c r="J116" s="20">
        <v>-89.401230200000001</v>
      </c>
      <c r="K116" s="20">
        <v>43.073051700000001</v>
      </c>
      <c r="L116" s="6"/>
      <c r="N116" s="1">
        <v>1</v>
      </c>
    </row>
    <row r="117" spans="1:14" x14ac:dyDescent="0.2">
      <c r="A117" s="1">
        <f t="shared" si="6"/>
        <v>116</v>
      </c>
      <c r="B117" s="6" t="s">
        <v>37</v>
      </c>
      <c r="C117" s="1" t="str">
        <f t="shared" si="7"/>
        <v>WI</v>
      </c>
      <c r="D117" s="6">
        <v>1</v>
      </c>
      <c r="E117" s="7" t="s">
        <v>121</v>
      </c>
      <c r="F117" s="25"/>
      <c r="G117" s="6" t="s">
        <v>128</v>
      </c>
      <c r="H117" s="5">
        <v>1559792</v>
      </c>
      <c r="J117" s="20">
        <v>-87.906473599999998</v>
      </c>
      <c r="K117" s="20">
        <v>43.038902499999999</v>
      </c>
      <c r="L117" s="6"/>
      <c r="N117" s="1">
        <v>1</v>
      </c>
    </row>
    <row r="118" spans="1:14" s="13" customFormat="1" x14ac:dyDescent="0.2">
      <c r="A118" s="1">
        <f t="shared" si="6"/>
        <v>117</v>
      </c>
      <c r="B118" s="6" t="s">
        <v>76</v>
      </c>
      <c r="C118" s="1" t="str">
        <f t="shared" si="7"/>
        <v>WV</v>
      </c>
      <c r="D118" s="6">
        <v>1</v>
      </c>
      <c r="E118" s="7" t="s">
        <v>114</v>
      </c>
      <c r="F118" s="25"/>
      <c r="G118" s="6" t="s">
        <v>125</v>
      </c>
      <c r="H118" s="5"/>
      <c r="I118" s="1"/>
      <c r="J118" s="20">
        <v>-81.6326234</v>
      </c>
      <c r="K118" s="20">
        <v>38.349819500000002</v>
      </c>
      <c r="L118" s="6"/>
      <c r="M118" s="24"/>
      <c r="N118" s="1">
        <v>1</v>
      </c>
    </row>
    <row r="119" spans="1:14" s="13" customFormat="1" x14ac:dyDescent="0.2">
      <c r="A119" s="1">
        <f t="shared" si="6"/>
        <v>118</v>
      </c>
      <c r="B119" s="6" t="s">
        <v>191</v>
      </c>
      <c r="C119" s="1" t="str">
        <f t="shared" si="7"/>
        <v>WV</v>
      </c>
      <c r="D119" s="6">
        <v>1</v>
      </c>
      <c r="E119" s="7" t="s">
        <v>114</v>
      </c>
      <c r="F119" s="25"/>
      <c r="G119" s="1" t="s">
        <v>192</v>
      </c>
      <c r="H119" s="5"/>
      <c r="I119" s="1"/>
      <c r="J119" s="20"/>
      <c r="K119" s="20"/>
      <c r="L119" s="6"/>
      <c r="M119" s="24"/>
      <c r="N119" s="1">
        <v>1</v>
      </c>
    </row>
    <row r="120" spans="1:14" s="13" customFormat="1" x14ac:dyDescent="0.2">
      <c r="A120" s="1">
        <f t="shared" si="6"/>
        <v>119</v>
      </c>
      <c r="B120" s="6" t="s">
        <v>98</v>
      </c>
      <c r="C120" s="1" t="str">
        <f t="shared" si="7"/>
        <v>WY</v>
      </c>
      <c r="D120" s="6">
        <v>0</v>
      </c>
      <c r="E120" s="7"/>
      <c r="F120" s="25"/>
      <c r="G120" s="6" t="s">
        <v>128</v>
      </c>
      <c r="H120" s="5"/>
      <c r="I120" s="1"/>
      <c r="J120" s="20">
        <v>-106.2980824</v>
      </c>
      <c r="K120" s="20">
        <v>42.848708999999999</v>
      </c>
      <c r="L120" s="6"/>
      <c r="M120" s="24"/>
      <c r="N120" s="1">
        <v>1</v>
      </c>
    </row>
    <row r="121" spans="1:14" x14ac:dyDescent="0.2">
      <c r="A121" s="1">
        <f t="shared" si="6"/>
        <v>120</v>
      </c>
      <c r="B121" s="6" t="s">
        <v>99</v>
      </c>
      <c r="C121" s="1" t="str">
        <f t="shared" si="7"/>
        <v>WY</v>
      </c>
      <c r="D121" s="6">
        <v>0</v>
      </c>
      <c r="E121" s="7"/>
      <c r="F121" s="25"/>
      <c r="G121" s="6" t="s">
        <v>125</v>
      </c>
      <c r="J121" s="20">
        <v>-104.8202462</v>
      </c>
      <c r="K121" s="20">
        <v>41.139981400000003</v>
      </c>
      <c r="L121" s="6"/>
      <c r="N121" s="1">
        <v>1</v>
      </c>
    </row>
  </sheetData>
  <sortState xmlns:xlrd2="http://schemas.microsoft.com/office/spreadsheetml/2017/richdata2" ref="A2:L121">
    <sortCondition ref="C2:C121"/>
    <sortCondition ref="B2:B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6F5DF-B7AB-FD4F-8B65-5F9CF6278BAF}">
  <dimension ref="A1:H53"/>
  <sheetViews>
    <sheetView tabSelected="1" workbookViewId="0">
      <selection activeCell="H3" sqref="H3"/>
    </sheetView>
  </sheetViews>
  <sheetFormatPr baseColWidth="10" defaultRowHeight="16" x14ac:dyDescent="0.2"/>
  <cols>
    <col min="1" max="1" width="3.1640625" style="4" bestFit="1" customWidth="1"/>
    <col min="2" max="2" width="15.83203125" style="3" bestFit="1" customWidth="1"/>
    <col min="3" max="3" width="5.5" style="3" bestFit="1" customWidth="1"/>
    <col min="4" max="4" width="5.5" style="3" customWidth="1"/>
    <col min="5" max="5" width="5.5" style="3" bestFit="1" customWidth="1"/>
    <col min="6" max="6" width="5.83203125" style="3" bestFit="1" customWidth="1"/>
    <col min="7" max="7" width="7.6640625" style="29" bestFit="1" customWidth="1"/>
    <col min="8" max="16384" width="10.83203125" style="3"/>
  </cols>
  <sheetData>
    <row r="1" spans="1:8" x14ac:dyDescent="0.2">
      <c r="A1" s="4">
        <v>0</v>
      </c>
      <c r="B1" s="3" t="s">
        <v>179</v>
      </c>
      <c r="C1" s="3" t="s">
        <v>128</v>
      </c>
      <c r="D1" s="3" t="s">
        <v>180</v>
      </c>
      <c r="E1" s="3" t="s">
        <v>231</v>
      </c>
      <c r="F1" s="3" t="s">
        <v>230</v>
      </c>
      <c r="G1" s="29" t="s">
        <v>229</v>
      </c>
      <c r="H1" s="3" t="s">
        <v>244</v>
      </c>
    </row>
    <row r="2" spans="1:8" x14ac:dyDescent="0.2">
      <c r="A2" s="4">
        <f t="shared" ref="A2:A33" si="0">A1+1</f>
        <v>1</v>
      </c>
      <c r="B2" s="3" t="s">
        <v>243</v>
      </c>
      <c r="C2" s="3" t="s">
        <v>178</v>
      </c>
      <c r="E2" s="3">
        <v>5</v>
      </c>
      <c r="F2" s="3">
        <v>33</v>
      </c>
      <c r="G2" s="29">
        <f>MOD(E2*F2+(F2/2)+H$2,360)</f>
        <v>241.5</v>
      </c>
      <c r="H2" s="3">
        <v>60</v>
      </c>
    </row>
    <row r="3" spans="1:8" x14ac:dyDescent="0.2">
      <c r="A3" s="4">
        <f t="shared" si="0"/>
        <v>2</v>
      </c>
      <c r="B3" s="3" t="s">
        <v>243</v>
      </c>
      <c r="C3" s="3" t="s">
        <v>109</v>
      </c>
      <c r="D3" s="3" t="s">
        <v>214</v>
      </c>
      <c r="E3" s="3">
        <v>5</v>
      </c>
      <c r="F3" s="3">
        <v>33</v>
      </c>
      <c r="G3" s="29">
        <f t="shared" ref="G3:G53" si="1">MOD(E3*F3+(F3/2)+H$2,360)</f>
        <v>241.5</v>
      </c>
    </row>
    <row r="4" spans="1:8" x14ac:dyDescent="0.2">
      <c r="A4" s="4">
        <f t="shared" si="0"/>
        <v>3</v>
      </c>
      <c r="B4" s="3" t="s">
        <v>239</v>
      </c>
      <c r="C4" s="3" t="s">
        <v>159</v>
      </c>
      <c r="E4" s="3">
        <v>9</v>
      </c>
      <c r="F4" s="3">
        <v>33</v>
      </c>
      <c r="G4" s="29">
        <f t="shared" si="1"/>
        <v>13.5</v>
      </c>
    </row>
    <row r="5" spans="1:8" x14ac:dyDescent="0.2">
      <c r="A5" s="4">
        <f t="shared" si="0"/>
        <v>4</v>
      </c>
      <c r="B5" s="3" t="s">
        <v>239</v>
      </c>
      <c r="C5" s="3" t="s">
        <v>158</v>
      </c>
      <c r="E5" s="3">
        <v>9</v>
      </c>
      <c r="F5" s="3">
        <v>33</v>
      </c>
      <c r="G5" s="29">
        <f t="shared" si="1"/>
        <v>13.5</v>
      </c>
    </row>
    <row r="6" spans="1:8" x14ac:dyDescent="0.2">
      <c r="A6" s="4">
        <f t="shared" si="0"/>
        <v>5</v>
      </c>
      <c r="B6" s="3" t="s">
        <v>239</v>
      </c>
      <c r="C6" s="3" t="s">
        <v>156</v>
      </c>
      <c r="E6" s="3">
        <v>9</v>
      </c>
      <c r="F6" s="3">
        <v>33</v>
      </c>
      <c r="G6" s="29">
        <f t="shared" si="1"/>
        <v>13.5</v>
      </c>
    </row>
    <row r="7" spans="1:8" x14ac:dyDescent="0.2">
      <c r="A7" s="4">
        <f t="shared" si="0"/>
        <v>6</v>
      </c>
      <c r="B7" s="3" t="s">
        <v>239</v>
      </c>
      <c r="C7" s="3" t="s">
        <v>165</v>
      </c>
      <c r="E7" s="3">
        <v>9</v>
      </c>
      <c r="F7" s="3">
        <v>33</v>
      </c>
      <c r="G7" s="29">
        <f t="shared" si="1"/>
        <v>13.5</v>
      </c>
    </row>
    <row r="8" spans="1:8" x14ac:dyDescent="0.2">
      <c r="A8" s="4">
        <f t="shared" si="0"/>
        <v>7</v>
      </c>
      <c r="B8" s="3" t="s">
        <v>239</v>
      </c>
      <c r="C8" s="3" t="s">
        <v>157</v>
      </c>
      <c r="E8" s="3">
        <v>9</v>
      </c>
      <c r="F8" s="3">
        <v>33</v>
      </c>
      <c r="G8" s="29">
        <f t="shared" si="1"/>
        <v>13.5</v>
      </c>
    </row>
    <row r="9" spans="1:8" x14ac:dyDescent="0.2">
      <c r="A9" s="4">
        <f t="shared" si="0"/>
        <v>8</v>
      </c>
      <c r="B9" s="3" t="s">
        <v>239</v>
      </c>
      <c r="C9" s="3" t="s">
        <v>160</v>
      </c>
      <c r="E9" s="3">
        <v>9</v>
      </c>
      <c r="F9" s="3">
        <v>33</v>
      </c>
      <c r="G9" s="29">
        <f t="shared" si="1"/>
        <v>13.5</v>
      </c>
    </row>
    <row r="10" spans="1:8" x14ac:dyDescent="0.2">
      <c r="A10" s="4">
        <f t="shared" si="0"/>
        <v>9</v>
      </c>
      <c r="B10" s="3" t="s">
        <v>240</v>
      </c>
      <c r="C10" s="3" t="s">
        <v>169</v>
      </c>
      <c r="E10" s="3">
        <v>7</v>
      </c>
      <c r="F10" s="3">
        <v>33</v>
      </c>
      <c r="G10" s="29">
        <f t="shared" si="1"/>
        <v>307.5</v>
      </c>
    </row>
    <row r="11" spans="1:8" x14ac:dyDescent="0.2">
      <c r="A11" s="4">
        <f t="shared" si="0"/>
        <v>10</v>
      </c>
      <c r="B11" s="3" t="s">
        <v>240</v>
      </c>
      <c r="C11" s="3" t="s">
        <v>168</v>
      </c>
      <c r="E11" s="3">
        <v>7</v>
      </c>
      <c r="F11" s="3">
        <v>33</v>
      </c>
      <c r="G11" s="29">
        <f t="shared" si="1"/>
        <v>307.5</v>
      </c>
    </row>
    <row r="12" spans="1:8" x14ac:dyDescent="0.2">
      <c r="A12" s="4">
        <f t="shared" si="0"/>
        <v>11</v>
      </c>
      <c r="B12" s="3" t="s">
        <v>240</v>
      </c>
      <c r="C12" s="3" t="s">
        <v>161</v>
      </c>
      <c r="E12" s="3">
        <v>7</v>
      </c>
      <c r="F12" s="3">
        <v>33</v>
      </c>
      <c r="G12" s="29">
        <f t="shared" si="1"/>
        <v>307.5</v>
      </c>
    </row>
    <row r="13" spans="1:8" x14ac:dyDescent="0.2">
      <c r="A13" s="4">
        <f t="shared" si="0"/>
        <v>12</v>
      </c>
      <c r="B13" s="3" t="s">
        <v>240</v>
      </c>
      <c r="C13" s="3" t="s">
        <v>162</v>
      </c>
      <c r="E13" s="3">
        <v>7</v>
      </c>
      <c r="F13" s="3">
        <v>33</v>
      </c>
      <c r="G13" s="29">
        <f t="shared" si="1"/>
        <v>307.5</v>
      </c>
    </row>
    <row r="14" spans="1:8" x14ac:dyDescent="0.2">
      <c r="A14" s="4">
        <f t="shared" si="0"/>
        <v>13</v>
      </c>
      <c r="B14" s="3" t="s">
        <v>240</v>
      </c>
      <c r="C14" s="3" t="s">
        <v>170</v>
      </c>
      <c r="E14" s="3">
        <v>7</v>
      </c>
      <c r="F14" s="3">
        <v>33</v>
      </c>
      <c r="G14" s="29">
        <f t="shared" si="1"/>
        <v>307.5</v>
      </c>
    </row>
    <row r="15" spans="1:8" x14ac:dyDescent="0.2">
      <c r="A15" s="4">
        <f t="shared" si="0"/>
        <v>14</v>
      </c>
      <c r="B15" s="3" t="s">
        <v>241</v>
      </c>
      <c r="C15" s="3" t="s">
        <v>139</v>
      </c>
      <c r="E15" s="3">
        <v>11</v>
      </c>
      <c r="F15" s="3">
        <v>33</v>
      </c>
      <c r="G15" s="29">
        <f t="shared" si="1"/>
        <v>79.5</v>
      </c>
    </row>
    <row r="16" spans="1:8" x14ac:dyDescent="0.2">
      <c r="A16" s="4">
        <f t="shared" si="0"/>
        <v>15</v>
      </c>
      <c r="B16" s="3" t="s">
        <v>241</v>
      </c>
      <c r="C16" s="3" t="s">
        <v>137</v>
      </c>
      <c r="E16" s="3">
        <v>11</v>
      </c>
      <c r="F16" s="3">
        <v>33</v>
      </c>
      <c r="G16" s="29">
        <f t="shared" si="1"/>
        <v>79.5</v>
      </c>
    </row>
    <row r="17" spans="1:7" x14ac:dyDescent="0.2">
      <c r="A17" s="4">
        <f t="shared" si="0"/>
        <v>16</v>
      </c>
      <c r="B17" s="3" t="s">
        <v>241</v>
      </c>
      <c r="C17" s="3" t="s">
        <v>138</v>
      </c>
      <c r="E17" s="3">
        <v>11</v>
      </c>
      <c r="F17" s="3">
        <v>33</v>
      </c>
      <c r="G17" s="29">
        <f t="shared" si="1"/>
        <v>79.5</v>
      </c>
    </row>
    <row r="18" spans="1:7" x14ac:dyDescent="0.2">
      <c r="A18" s="4">
        <f t="shared" si="0"/>
        <v>17</v>
      </c>
      <c r="B18" s="3" t="s">
        <v>241</v>
      </c>
      <c r="C18" s="3" t="s">
        <v>110</v>
      </c>
      <c r="D18" s="3" t="s">
        <v>128</v>
      </c>
      <c r="E18" s="3">
        <v>11</v>
      </c>
      <c r="F18" s="3">
        <v>33</v>
      </c>
      <c r="G18" s="29">
        <f t="shared" si="1"/>
        <v>79.5</v>
      </c>
    </row>
    <row r="19" spans="1:7" x14ac:dyDescent="0.2">
      <c r="A19" s="4">
        <f t="shared" si="0"/>
        <v>18</v>
      </c>
      <c r="B19" s="3" t="s">
        <v>236</v>
      </c>
      <c r="C19" s="3" t="s">
        <v>150</v>
      </c>
      <c r="E19" s="3">
        <v>3</v>
      </c>
      <c r="F19" s="3">
        <v>33</v>
      </c>
      <c r="G19" s="29">
        <f t="shared" si="1"/>
        <v>175.5</v>
      </c>
    </row>
    <row r="20" spans="1:7" x14ac:dyDescent="0.2">
      <c r="A20" s="4">
        <f t="shared" si="0"/>
        <v>19</v>
      </c>
      <c r="B20" s="3" t="s">
        <v>236</v>
      </c>
      <c r="C20" s="3" t="s">
        <v>152</v>
      </c>
      <c r="E20" s="3">
        <v>3</v>
      </c>
      <c r="F20" s="3">
        <v>33</v>
      </c>
      <c r="G20" s="29">
        <f t="shared" si="1"/>
        <v>175.5</v>
      </c>
    </row>
    <row r="21" spans="1:7" x14ac:dyDescent="0.2">
      <c r="A21" s="4">
        <f t="shared" si="0"/>
        <v>20</v>
      </c>
      <c r="B21" s="3" t="s">
        <v>236</v>
      </c>
      <c r="C21" s="3" t="s">
        <v>148</v>
      </c>
      <c r="E21" s="3">
        <v>3</v>
      </c>
      <c r="F21" s="3">
        <v>33</v>
      </c>
      <c r="G21" s="29">
        <f t="shared" si="1"/>
        <v>175.5</v>
      </c>
    </row>
    <row r="22" spans="1:7" x14ac:dyDescent="0.2">
      <c r="A22" s="4">
        <f t="shared" si="0"/>
        <v>21</v>
      </c>
      <c r="B22" s="3" t="s">
        <v>236</v>
      </c>
      <c r="C22" s="3" t="s">
        <v>153</v>
      </c>
      <c r="E22" s="3">
        <v>3</v>
      </c>
      <c r="F22" s="3">
        <v>33</v>
      </c>
      <c r="G22" s="29">
        <f t="shared" si="1"/>
        <v>175.5</v>
      </c>
    </row>
    <row r="23" spans="1:7" x14ac:dyDescent="0.2">
      <c r="A23" s="4">
        <f t="shared" si="0"/>
        <v>22</v>
      </c>
      <c r="B23" s="3" t="s">
        <v>236</v>
      </c>
      <c r="C23" s="3" t="s">
        <v>151</v>
      </c>
      <c r="E23" s="3">
        <v>3</v>
      </c>
      <c r="F23" s="3">
        <v>33</v>
      </c>
      <c r="G23" s="29">
        <f t="shared" si="1"/>
        <v>175.5</v>
      </c>
    </row>
    <row r="24" spans="1:7" x14ac:dyDescent="0.2">
      <c r="A24" s="4">
        <f t="shared" si="0"/>
        <v>23</v>
      </c>
      <c r="B24" s="3" t="s">
        <v>236</v>
      </c>
      <c r="C24" s="3" t="s">
        <v>149</v>
      </c>
      <c r="E24" s="3">
        <v>3</v>
      </c>
      <c r="F24" s="3">
        <v>33</v>
      </c>
      <c r="G24" s="29">
        <f t="shared" si="1"/>
        <v>175.5</v>
      </c>
    </row>
    <row r="25" spans="1:7" x14ac:dyDescent="0.2">
      <c r="A25" s="4">
        <f t="shared" si="0"/>
        <v>24</v>
      </c>
      <c r="B25" s="3" t="s">
        <v>233</v>
      </c>
      <c r="C25" s="3" t="s">
        <v>135</v>
      </c>
      <c r="E25" s="3">
        <v>10</v>
      </c>
      <c r="F25" s="3">
        <v>33</v>
      </c>
      <c r="G25" s="29">
        <f t="shared" si="1"/>
        <v>46.5</v>
      </c>
    </row>
    <row r="26" spans="1:7" x14ac:dyDescent="0.2">
      <c r="A26" s="4">
        <f t="shared" si="0"/>
        <v>25</v>
      </c>
      <c r="B26" s="3" t="s">
        <v>233</v>
      </c>
      <c r="C26" s="3" t="s">
        <v>134</v>
      </c>
      <c r="E26" s="3">
        <v>10</v>
      </c>
      <c r="F26" s="3">
        <v>33</v>
      </c>
      <c r="G26" s="29">
        <f t="shared" si="1"/>
        <v>46.5</v>
      </c>
    </row>
    <row r="27" spans="1:7" x14ac:dyDescent="0.2">
      <c r="A27" s="4">
        <f t="shared" si="0"/>
        <v>26</v>
      </c>
      <c r="B27" s="3" t="s">
        <v>233</v>
      </c>
      <c r="C27" s="3" t="s">
        <v>131</v>
      </c>
      <c r="E27" s="3">
        <v>10</v>
      </c>
      <c r="F27" s="3">
        <v>33</v>
      </c>
      <c r="G27" s="29">
        <f t="shared" si="1"/>
        <v>46.5</v>
      </c>
    </row>
    <row r="28" spans="1:7" x14ac:dyDescent="0.2">
      <c r="A28" s="4">
        <f t="shared" si="0"/>
        <v>27</v>
      </c>
      <c r="B28" s="3" t="s">
        <v>233</v>
      </c>
      <c r="C28" s="3" t="s">
        <v>132</v>
      </c>
      <c r="E28" s="3">
        <v>10</v>
      </c>
      <c r="F28" s="3">
        <v>33</v>
      </c>
      <c r="G28" s="29">
        <f t="shared" si="1"/>
        <v>46.5</v>
      </c>
    </row>
    <row r="29" spans="1:7" x14ac:dyDescent="0.2">
      <c r="A29" s="4">
        <f t="shared" si="0"/>
        <v>28</v>
      </c>
      <c r="B29" s="3" t="s">
        <v>233</v>
      </c>
      <c r="C29" s="3" t="s">
        <v>136</v>
      </c>
      <c r="E29" s="3">
        <v>10</v>
      </c>
      <c r="F29" s="3">
        <v>33</v>
      </c>
      <c r="G29" s="29">
        <f t="shared" si="1"/>
        <v>46.5</v>
      </c>
    </row>
    <row r="30" spans="1:7" x14ac:dyDescent="0.2">
      <c r="A30" s="4">
        <f t="shared" si="0"/>
        <v>29</v>
      </c>
      <c r="B30" s="3" t="s">
        <v>233</v>
      </c>
      <c r="C30" s="3" t="s">
        <v>133</v>
      </c>
      <c r="E30" s="3">
        <v>10</v>
      </c>
      <c r="F30" s="3">
        <v>33</v>
      </c>
      <c r="G30" s="29">
        <f t="shared" si="1"/>
        <v>46.5</v>
      </c>
    </row>
    <row r="31" spans="1:7" x14ac:dyDescent="0.2">
      <c r="A31" s="4">
        <f t="shared" si="0"/>
        <v>30</v>
      </c>
      <c r="B31" s="3" t="s">
        <v>242</v>
      </c>
      <c r="C31" s="3" t="s">
        <v>107</v>
      </c>
      <c r="D31" s="3" t="s">
        <v>214</v>
      </c>
      <c r="E31" s="3">
        <v>6</v>
      </c>
      <c r="F31" s="3">
        <v>33</v>
      </c>
      <c r="G31" s="29">
        <f t="shared" si="1"/>
        <v>274.5</v>
      </c>
    </row>
    <row r="32" spans="1:7" x14ac:dyDescent="0.2">
      <c r="A32" s="4">
        <f t="shared" si="0"/>
        <v>31</v>
      </c>
      <c r="B32" s="3" t="s">
        <v>242</v>
      </c>
      <c r="C32" s="3" t="s">
        <v>173</v>
      </c>
      <c r="E32" s="3">
        <v>6</v>
      </c>
      <c r="F32" s="3">
        <v>33</v>
      </c>
      <c r="G32" s="29">
        <f t="shared" si="1"/>
        <v>274.5</v>
      </c>
    </row>
    <row r="33" spans="1:7" x14ac:dyDescent="0.2">
      <c r="A33" s="4">
        <f t="shared" si="0"/>
        <v>32</v>
      </c>
      <c r="B33" s="3" t="s">
        <v>242</v>
      </c>
      <c r="C33" s="3" t="s">
        <v>177</v>
      </c>
      <c r="E33" s="3">
        <v>6</v>
      </c>
      <c r="F33" s="3">
        <v>33</v>
      </c>
      <c r="G33" s="29">
        <f t="shared" si="1"/>
        <v>274.5</v>
      </c>
    </row>
    <row r="34" spans="1:7" x14ac:dyDescent="0.2">
      <c r="A34" s="4">
        <f t="shared" ref="A34:A53" si="2">A33+1</f>
        <v>33</v>
      </c>
      <c r="B34" s="3" t="s">
        <v>242</v>
      </c>
      <c r="C34" s="3" t="s">
        <v>172</v>
      </c>
      <c r="E34" s="3">
        <v>6</v>
      </c>
      <c r="F34" s="3">
        <v>33</v>
      </c>
      <c r="G34" s="29">
        <f t="shared" si="1"/>
        <v>274.5</v>
      </c>
    </row>
    <row r="35" spans="1:7" x14ac:dyDescent="0.2">
      <c r="A35" s="4">
        <f t="shared" si="2"/>
        <v>34</v>
      </c>
      <c r="B35" s="3" t="s">
        <v>242</v>
      </c>
      <c r="C35" s="3" t="s">
        <v>176</v>
      </c>
      <c r="E35" s="3">
        <v>6</v>
      </c>
      <c r="F35" s="3">
        <v>33</v>
      </c>
      <c r="G35" s="29">
        <f t="shared" si="1"/>
        <v>274.5</v>
      </c>
    </row>
    <row r="36" spans="1:7" x14ac:dyDescent="0.2">
      <c r="A36" s="4">
        <f t="shared" si="2"/>
        <v>35</v>
      </c>
      <c r="B36" s="3" t="s">
        <v>235</v>
      </c>
      <c r="C36" s="3" t="s">
        <v>108</v>
      </c>
      <c r="E36" s="3">
        <v>2</v>
      </c>
      <c r="F36" s="3">
        <v>33</v>
      </c>
      <c r="G36" s="29">
        <f t="shared" si="1"/>
        <v>142.5</v>
      </c>
    </row>
    <row r="37" spans="1:7" x14ac:dyDescent="0.2">
      <c r="A37" s="4">
        <f t="shared" si="2"/>
        <v>36</v>
      </c>
      <c r="B37" s="3" t="s">
        <v>235</v>
      </c>
      <c r="C37" s="3" t="s">
        <v>147</v>
      </c>
      <c r="E37" s="3">
        <v>2</v>
      </c>
      <c r="F37" s="3">
        <v>33</v>
      </c>
      <c r="G37" s="29">
        <f t="shared" si="1"/>
        <v>142.5</v>
      </c>
    </row>
    <row r="38" spans="1:7" x14ac:dyDescent="0.2">
      <c r="A38" s="4">
        <f t="shared" si="2"/>
        <v>37</v>
      </c>
      <c r="B38" s="3" t="s">
        <v>235</v>
      </c>
      <c r="C38" s="3" t="s">
        <v>146</v>
      </c>
      <c r="E38" s="3">
        <v>2</v>
      </c>
      <c r="F38" s="3">
        <v>33</v>
      </c>
      <c r="G38" s="29">
        <f t="shared" si="1"/>
        <v>142.5</v>
      </c>
    </row>
    <row r="39" spans="1:7" x14ac:dyDescent="0.2">
      <c r="A39" s="4">
        <f t="shared" si="2"/>
        <v>38</v>
      </c>
      <c r="B39" s="3" t="s">
        <v>237</v>
      </c>
      <c r="C39" s="3" t="s">
        <v>174</v>
      </c>
      <c r="E39" s="3">
        <v>4</v>
      </c>
      <c r="F39" s="3">
        <v>33</v>
      </c>
      <c r="G39" s="29">
        <f t="shared" si="1"/>
        <v>208.5</v>
      </c>
    </row>
    <row r="40" spans="1:7" x14ac:dyDescent="0.2">
      <c r="A40" s="4">
        <f t="shared" si="2"/>
        <v>39</v>
      </c>
      <c r="B40" s="3" t="s">
        <v>237</v>
      </c>
      <c r="C40" s="3" t="s">
        <v>175</v>
      </c>
      <c r="E40" s="3">
        <v>4</v>
      </c>
      <c r="F40" s="3">
        <v>33</v>
      </c>
      <c r="G40" s="29">
        <f t="shared" si="1"/>
        <v>208.5</v>
      </c>
    </row>
    <row r="41" spans="1:7" x14ac:dyDescent="0.2">
      <c r="A41" s="4">
        <f t="shared" si="2"/>
        <v>40</v>
      </c>
      <c r="B41" s="3" t="s">
        <v>237</v>
      </c>
      <c r="C41" s="3" t="s">
        <v>171</v>
      </c>
      <c r="E41" s="3">
        <v>4</v>
      </c>
      <c r="F41" s="3">
        <v>33</v>
      </c>
      <c r="G41" s="29">
        <f t="shared" si="1"/>
        <v>208.5</v>
      </c>
    </row>
    <row r="42" spans="1:7" x14ac:dyDescent="0.2">
      <c r="A42" s="4">
        <f t="shared" si="2"/>
        <v>41</v>
      </c>
      <c r="B42" s="3" t="s">
        <v>237</v>
      </c>
      <c r="C42" s="3" t="s">
        <v>155</v>
      </c>
      <c r="E42" s="3">
        <v>4</v>
      </c>
      <c r="F42" s="3">
        <v>33</v>
      </c>
      <c r="G42" s="29">
        <f t="shared" si="1"/>
        <v>208.5</v>
      </c>
    </row>
    <row r="43" spans="1:7" x14ac:dyDescent="0.2">
      <c r="A43" s="4">
        <f t="shared" si="2"/>
        <v>42</v>
      </c>
      <c r="B43" s="3" t="s">
        <v>234</v>
      </c>
      <c r="C43" s="3" t="s">
        <v>143</v>
      </c>
      <c r="D43" s="3" t="s">
        <v>128</v>
      </c>
      <c r="E43" s="3">
        <v>12</v>
      </c>
      <c r="F43" s="3">
        <v>33</v>
      </c>
      <c r="G43" s="29">
        <f t="shared" si="1"/>
        <v>112.5</v>
      </c>
    </row>
    <row r="44" spans="1:7" x14ac:dyDescent="0.2">
      <c r="A44" s="4">
        <f t="shared" si="2"/>
        <v>43</v>
      </c>
      <c r="B44" s="3" t="s">
        <v>234</v>
      </c>
      <c r="C44" s="3" t="s">
        <v>141</v>
      </c>
      <c r="E44" s="3">
        <v>12</v>
      </c>
      <c r="F44" s="3">
        <v>33</v>
      </c>
      <c r="G44" s="29">
        <f t="shared" si="1"/>
        <v>112.5</v>
      </c>
    </row>
    <row r="45" spans="1:7" x14ac:dyDescent="0.2">
      <c r="A45" s="4">
        <f t="shared" si="2"/>
        <v>44</v>
      </c>
      <c r="B45" s="3" t="s">
        <v>234</v>
      </c>
      <c r="C45" s="3" t="s">
        <v>140</v>
      </c>
      <c r="E45" s="3">
        <v>12</v>
      </c>
      <c r="F45" s="3">
        <v>33</v>
      </c>
      <c r="G45" s="29">
        <f t="shared" si="1"/>
        <v>112.5</v>
      </c>
    </row>
    <row r="46" spans="1:7" x14ac:dyDescent="0.2">
      <c r="A46" s="4">
        <f t="shared" si="2"/>
        <v>45</v>
      </c>
      <c r="B46" s="3" t="s">
        <v>234</v>
      </c>
      <c r="C46" s="3" t="s">
        <v>145</v>
      </c>
      <c r="E46" s="3">
        <v>12</v>
      </c>
      <c r="F46" s="3">
        <v>33</v>
      </c>
      <c r="G46" s="29">
        <f t="shared" si="1"/>
        <v>112.5</v>
      </c>
    </row>
    <row r="47" spans="1:7" x14ac:dyDescent="0.2">
      <c r="A47" s="4">
        <f t="shared" si="2"/>
        <v>46</v>
      </c>
      <c r="B47" s="3" t="s">
        <v>234</v>
      </c>
      <c r="C47" s="3" t="s">
        <v>144</v>
      </c>
      <c r="E47" s="3">
        <v>12</v>
      </c>
      <c r="F47" s="3">
        <v>33</v>
      </c>
      <c r="G47" s="29">
        <f t="shared" si="1"/>
        <v>112.5</v>
      </c>
    </row>
    <row r="48" spans="1:7" x14ac:dyDescent="0.2">
      <c r="A48" s="4">
        <f t="shared" si="2"/>
        <v>47</v>
      </c>
      <c r="B48" s="3" t="s">
        <v>234</v>
      </c>
      <c r="C48" s="3" t="s">
        <v>142</v>
      </c>
      <c r="E48" s="3">
        <v>12</v>
      </c>
      <c r="F48" s="3">
        <v>33</v>
      </c>
      <c r="G48" s="29">
        <f t="shared" si="1"/>
        <v>112.5</v>
      </c>
    </row>
    <row r="49" spans="1:7" x14ac:dyDescent="0.2">
      <c r="A49" s="4">
        <f t="shared" si="2"/>
        <v>48</v>
      </c>
      <c r="B49" s="3" t="s">
        <v>238</v>
      </c>
      <c r="C49" s="3" t="s">
        <v>166</v>
      </c>
      <c r="E49" s="3">
        <v>8</v>
      </c>
      <c r="F49" s="3">
        <v>33</v>
      </c>
      <c r="G49" s="29">
        <f t="shared" si="1"/>
        <v>340.5</v>
      </c>
    </row>
    <row r="50" spans="1:7" x14ac:dyDescent="0.2">
      <c r="A50" s="4">
        <f t="shared" si="2"/>
        <v>49</v>
      </c>
      <c r="B50" s="3" t="s">
        <v>238</v>
      </c>
      <c r="C50" s="3" t="s">
        <v>164</v>
      </c>
      <c r="E50" s="3">
        <v>8</v>
      </c>
      <c r="F50" s="3">
        <v>33</v>
      </c>
      <c r="G50" s="29">
        <f t="shared" si="1"/>
        <v>340.5</v>
      </c>
    </row>
    <row r="51" spans="1:7" x14ac:dyDescent="0.2">
      <c r="A51" s="4">
        <f t="shared" si="2"/>
        <v>50</v>
      </c>
      <c r="B51" s="3" t="s">
        <v>238</v>
      </c>
      <c r="C51" s="3" t="s">
        <v>167</v>
      </c>
      <c r="E51" s="3">
        <v>8</v>
      </c>
      <c r="F51" s="3">
        <v>33</v>
      </c>
      <c r="G51" s="29">
        <f t="shared" si="1"/>
        <v>340.5</v>
      </c>
    </row>
    <row r="52" spans="1:7" x14ac:dyDescent="0.2">
      <c r="A52" s="4">
        <f t="shared" si="2"/>
        <v>51</v>
      </c>
      <c r="B52" s="3" t="s">
        <v>238</v>
      </c>
      <c r="C52" s="3" t="s">
        <v>163</v>
      </c>
      <c r="E52" s="3">
        <v>8</v>
      </c>
      <c r="F52" s="3">
        <v>33</v>
      </c>
      <c r="G52" s="29">
        <f t="shared" si="1"/>
        <v>340.5</v>
      </c>
    </row>
    <row r="53" spans="1:7" x14ac:dyDescent="0.2">
      <c r="A53" s="4">
        <f t="shared" si="2"/>
        <v>52</v>
      </c>
      <c r="B53" s="3" t="s">
        <v>238</v>
      </c>
      <c r="C53" s="3" t="s">
        <v>154</v>
      </c>
      <c r="E53" s="3">
        <v>8</v>
      </c>
      <c r="F53" s="3">
        <v>33</v>
      </c>
      <c r="G53" s="29">
        <f t="shared" si="1"/>
        <v>340.5</v>
      </c>
    </row>
  </sheetData>
  <sortState xmlns:xlrd2="http://schemas.microsoft.com/office/spreadsheetml/2017/richdata2" ref="A2:G53">
    <sortCondition ref="B2:B53"/>
    <sortCondition ref="C2:C53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B13DC-0E22-5540-A84A-EF51CCCABDEE}">
  <dimension ref="A1:O10"/>
  <sheetViews>
    <sheetView workbookViewId="0">
      <selection activeCell="D43" sqref="D43"/>
    </sheetView>
  </sheetViews>
  <sheetFormatPr baseColWidth="10" defaultRowHeight="16" x14ac:dyDescent="0.2"/>
  <cols>
    <col min="1" max="1" width="16.83203125" style="2" bestFit="1" customWidth="1"/>
    <col min="2" max="2" width="4.6640625" style="2" bestFit="1" customWidth="1"/>
    <col min="3" max="3" width="15.1640625" style="2" bestFit="1" customWidth="1"/>
    <col min="4" max="10" width="10.83203125" style="2"/>
    <col min="11" max="11" width="11.5" style="2" bestFit="1" customWidth="1"/>
    <col min="12" max="16384" width="10.83203125" style="2"/>
  </cols>
  <sheetData>
    <row r="1" spans="1:15" s="13" customFormat="1" x14ac:dyDescent="0.2">
      <c r="A1" s="19" t="s">
        <v>219</v>
      </c>
    </row>
    <row r="2" spans="1:15" s="1" customFormat="1" x14ac:dyDescent="0.2">
      <c r="A2" s="11" t="s">
        <v>189</v>
      </c>
      <c r="B2" s="13" t="str">
        <f>RIGHT(A2,2)</f>
        <v>PR</v>
      </c>
      <c r="C2" s="13"/>
      <c r="D2" s="13"/>
      <c r="E2" s="14"/>
      <c r="F2" s="13"/>
      <c r="G2" s="13"/>
      <c r="H2" s="11"/>
      <c r="I2" s="11"/>
      <c r="J2" s="11"/>
      <c r="K2" s="11"/>
      <c r="L2" s="11"/>
      <c r="M2" s="11"/>
      <c r="N2" s="11"/>
      <c r="O2" s="15"/>
    </row>
    <row r="3" spans="1:15" s="12" customFormat="1" x14ac:dyDescent="0.2">
      <c r="A3" s="11" t="s">
        <v>185</v>
      </c>
      <c r="B3" s="13" t="str">
        <f>RIGHT(A3,2)</f>
        <v>IN</v>
      </c>
      <c r="C3" s="13"/>
      <c r="D3" s="13"/>
      <c r="E3" s="14"/>
      <c r="F3" s="13"/>
      <c r="G3" s="11"/>
      <c r="H3" s="11"/>
      <c r="I3" s="11"/>
      <c r="J3" s="11"/>
      <c r="K3" s="11"/>
      <c r="L3" s="15"/>
      <c r="M3" s="13"/>
      <c r="N3" s="13"/>
      <c r="O3" s="13"/>
    </row>
    <row r="4" spans="1:15" s="12" customFormat="1" x14ac:dyDescent="0.2">
      <c r="A4" s="11" t="s">
        <v>42</v>
      </c>
      <c r="B4" s="13" t="str">
        <f>RIGHT(A4,2)</f>
        <v>MS</v>
      </c>
      <c r="C4" s="13"/>
      <c r="D4" s="13"/>
      <c r="E4" s="14"/>
      <c r="F4" s="13"/>
      <c r="G4" s="11"/>
      <c r="H4" s="11"/>
      <c r="I4" s="11"/>
      <c r="J4" s="11"/>
      <c r="K4" s="11"/>
      <c r="L4" s="15"/>
      <c r="M4" s="13"/>
      <c r="N4" s="13"/>
      <c r="O4" s="13"/>
    </row>
    <row r="5" spans="1:15" s="12" customFormat="1" x14ac:dyDescent="0.2">
      <c r="A5" s="11" t="s">
        <v>184</v>
      </c>
      <c r="B5" s="13" t="str">
        <f>RIGHT(A5,2)</f>
        <v>MA</v>
      </c>
      <c r="C5" s="13"/>
      <c r="D5" s="13"/>
      <c r="E5" s="14"/>
      <c r="F5" s="13"/>
      <c r="G5" s="11"/>
      <c r="H5" s="11"/>
      <c r="I5" s="11"/>
      <c r="J5" s="11"/>
      <c r="K5" s="11"/>
      <c r="L5" s="15"/>
      <c r="M5" s="13"/>
      <c r="N5" s="13"/>
      <c r="O5" s="13"/>
    </row>
    <row r="6" spans="1:15" x14ac:dyDescent="0.2">
      <c r="A6" s="11" t="s">
        <v>45</v>
      </c>
      <c r="B6" s="13" t="str">
        <f>RIGHT(A6,2)</f>
        <v>AR</v>
      </c>
      <c r="C6" s="13"/>
      <c r="D6" s="13"/>
      <c r="E6" s="14"/>
      <c r="F6" s="13"/>
      <c r="G6" s="11"/>
      <c r="H6" s="11"/>
      <c r="I6" s="11"/>
      <c r="J6" s="11"/>
      <c r="K6" s="11"/>
      <c r="L6" s="15"/>
      <c r="M6" s="13"/>
      <c r="N6" s="13"/>
      <c r="O6" s="13"/>
    </row>
    <row r="7" spans="1:15" s="13" customFormat="1" x14ac:dyDescent="0.2"/>
    <row r="8" spans="1:15" s="13" customFormat="1" x14ac:dyDescent="0.2">
      <c r="A8" s="19" t="s">
        <v>224</v>
      </c>
    </row>
    <row r="9" spans="1:15" s="13" customFormat="1" x14ac:dyDescent="0.2">
      <c r="A9" s="13" t="s">
        <v>201</v>
      </c>
    </row>
    <row r="10" spans="1:15" s="13" customFormat="1" x14ac:dyDescent="0.2">
      <c r="A10" s="13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Cities</vt:lpstr>
      <vt:lpstr>Regions</vt:lpstr>
      <vt:lpstr>Omissions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Notes</dc:creator>
  <cp:lastModifiedBy>Josh M</cp:lastModifiedBy>
  <dcterms:created xsi:type="dcterms:W3CDTF">2022-02-07T23:03:39Z</dcterms:created>
  <dcterms:modified xsi:type="dcterms:W3CDTF">2023-12-27T03:13:09Z</dcterms:modified>
</cp:coreProperties>
</file>