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us_travels/py/A_Input/"/>
    </mc:Choice>
  </mc:AlternateContent>
  <xr:revisionPtr revIDLastSave="0" documentId="13_ncr:1_{E97D8583-3A1F-C943-AF86-DD355835AB01}" xr6:coauthVersionLast="47" xr6:coauthVersionMax="47" xr10:uidLastSave="{00000000-0000-0000-0000-000000000000}"/>
  <bookViews>
    <workbookView xWindow="-23020" yWindow="-1820" windowWidth="20920" windowHeight="19100" xr2:uid="{724935DA-9DBD-364F-92E1-C441C90E19CB}"/>
  </bookViews>
  <sheets>
    <sheet name="Cities" sheetId="1" r:id="rId1"/>
    <sheet name="Analysis" sheetId="2" r:id="rId2"/>
  </sheets>
  <definedNames>
    <definedName name="_xlnm._FilterDatabase" localSheetId="0" hidden="1">Cities!$A$1:$F$1</definedName>
  </definedName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L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C53" i="1"/>
  <c r="C56" i="1"/>
  <c r="C57" i="1"/>
  <c r="C78" i="1"/>
  <c r="C84" i="1"/>
  <c r="C85" i="1"/>
  <c r="C87" i="1"/>
  <c r="C86" i="1"/>
  <c r="C95" i="1"/>
  <c r="C97" i="1"/>
  <c r="C96" i="1"/>
  <c r="C99" i="1"/>
  <c r="C119" i="1"/>
  <c r="C120" i="1"/>
  <c r="C26" i="1"/>
  <c r="C77" i="1"/>
  <c r="C61" i="1"/>
  <c r="C39" i="1"/>
  <c r="C40" i="1"/>
  <c r="C45" i="1"/>
  <c r="C43" i="1"/>
  <c r="C44" i="1"/>
  <c r="C46" i="1"/>
  <c r="C47" i="1"/>
  <c r="C58" i="1"/>
  <c r="C59" i="1"/>
  <c r="C60" i="1"/>
  <c r="C64" i="1"/>
  <c r="C63" i="1"/>
  <c r="C65" i="1"/>
  <c r="C62" i="1"/>
  <c r="C73" i="1"/>
  <c r="C74" i="1"/>
  <c r="C76" i="1"/>
  <c r="C75" i="1"/>
  <c r="C90" i="1"/>
  <c r="C89" i="1"/>
  <c r="C88" i="1"/>
  <c r="C125" i="1"/>
  <c r="C124" i="1"/>
  <c r="C126" i="1"/>
  <c r="C103" i="1"/>
  <c r="C102" i="1"/>
  <c r="C36" i="1"/>
  <c r="C104" i="1"/>
  <c r="C92" i="1"/>
  <c r="C66" i="1"/>
  <c r="C4" i="1"/>
  <c r="C5" i="1"/>
  <c r="C12" i="1"/>
  <c r="C13" i="1"/>
  <c r="C27" i="1"/>
  <c r="C28" i="1"/>
  <c r="C29" i="1"/>
  <c r="C31" i="1"/>
  <c r="C32" i="1"/>
  <c r="C33" i="1"/>
  <c r="C30" i="1"/>
  <c r="C34" i="1"/>
  <c r="C35" i="1"/>
  <c r="C37" i="1"/>
  <c r="C48" i="1"/>
  <c r="C49" i="1"/>
  <c r="C50" i="1"/>
  <c r="C51" i="1"/>
  <c r="C54" i="1"/>
  <c r="C55" i="1"/>
  <c r="C67" i="1"/>
  <c r="C71" i="1"/>
  <c r="C72" i="1"/>
  <c r="C70" i="1"/>
  <c r="C91" i="1"/>
  <c r="C100" i="1"/>
  <c r="C101" i="1"/>
  <c r="C106" i="1"/>
  <c r="C105" i="1"/>
  <c r="C107" i="1"/>
  <c r="C108" i="1"/>
  <c r="C109" i="1"/>
  <c r="C110" i="1"/>
  <c r="C111" i="1"/>
  <c r="C112" i="1"/>
  <c r="C113" i="1"/>
  <c r="C116" i="1"/>
  <c r="C118" i="1"/>
  <c r="C117" i="1"/>
  <c r="C127" i="1"/>
  <c r="C14" i="1"/>
  <c r="C15" i="1"/>
  <c r="C17" i="1"/>
  <c r="C16" i="1"/>
  <c r="C19" i="1"/>
  <c r="C20" i="1"/>
  <c r="C21" i="1"/>
  <c r="C22" i="1"/>
  <c r="C18" i="1"/>
  <c r="C23" i="1"/>
  <c r="C24" i="1"/>
  <c r="C25" i="1"/>
  <c r="C41" i="1"/>
  <c r="C42" i="1"/>
  <c r="C68" i="1"/>
  <c r="C69" i="1"/>
  <c r="C79" i="1"/>
  <c r="C80" i="1"/>
  <c r="C81" i="1"/>
  <c r="C83" i="1"/>
  <c r="C82" i="1"/>
  <c r="C94" i="1"/>
  <c r="C93" i="1"/>
  <c r="C115" i="1"/>
  <c r="C114" i="1"/>
  <c r="C121" i="1"/>
  <c r="C122" i="1"/>
  <c r="C128" i="1"/>
  <c r="C129" i="1"/>
  <c r="C123" i="1"/>
  <c r="C2" i="1"/>
  <c r="C3" i="1"/>
  <c r="C38" i="1"/>
  <c r="C98" i="1"/>
  <c r="C52" i="1"/>
  <c r="K2" i="2"/>
  <c r="B75" i="2"/>
</calcChain>
</file>

<file path=xl/sharedStrings.xml><?xml version="1.0" encoding="utf-8"?>
<sst xmlns="http://schemas.openxmlformats.org/spreadsheetml/2006/main" count="349" uniqueCount="212">
  <si>
    <t>Num</t>
  </si>
  <si>
    <t>City</t>
  </si>
  <si>
    <t>State</t>
  </si>
  <si>
    <t>Barnstable MA</t>
  </si>
  <si>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</si>
  <si>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</si>
  <si>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</si>
  <si>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</si>
  <si>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</si>
  <si>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</si>
  <si>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</si>
  <si>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</si>
  <si>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</si>
  <si>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</si>
  <si>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</si>
  <si>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</si>
  <si>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</si>
  <si>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</si>
  <si>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</si>
  <si>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</si>
  <si>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</si>
  <si>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</si>
  <si>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</si>
  <si>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</si>
  <si>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</si>
  <si>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</si>
  <si>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</si>
  <si>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</si>
  <si>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</si>
  <si>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</si>
  <si>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</si>
  <si>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</si>
  <si>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</si>
  <si>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</si>
  <si>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</si>
  <si>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</si>
  <si>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</si>
  <si>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</si>
  <si>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</si>
  <si>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</si>
  <si>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</si>
  <si>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Green Bay WI</t>
  </si>
  <si>
    <t>Milwaukee WI</t>
  </si>
  <si>
    <t>Sioux Falls SD</t>
  </si>
  <si>
    <t>Pierre SD</t>
  </si>
  <si>
    <t>Helen GA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</si>
  <si>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</si>
  <si>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</si>
  <si>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</si>
  <si>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</si>
  <si>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</si>
  <si>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</si>
  <si>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</si>
  <si>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</si>
  <si>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</si>
  <si>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</si>
  <si>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</si>
  <si>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</si>
  <si>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Key West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</si>
  <si>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</si>
  <si>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</si>
  <si>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</si>
  <si>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</si>
  <si>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</si>
  <si>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</si>
  <si>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</si>
  <si>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</si>
  <si>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</si>
  <si>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</si>
  <si>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Greensboro NC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</si>
  <si>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</si>
  <si>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</si>
  <si>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</si>
  <si>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</si>
  <si>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</si>
  <si>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</si>
  <si>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</si>
  <si>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</si>
  <si>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</si>
  <si>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El Paso TX</t>
  </si>
  <si>
    <t>Houston TX</t>
  </si>
  <si>
    <t>Lubbock TX</t>
  </si>
  <si>
    <t>McAllen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</si>
  <si>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</si>
  <si>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</si>
  <si>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</si>
  <si>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</si>
  <si>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</si>
  <si>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</si>
  <si>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</si>
  <si>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</si>
  <si>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</si>
  <si>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</si>
  <si>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</si>
  <si>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</si>
  <si>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</si>
  <si>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</si>
  <si>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Santa Barbara CA</t>
  </si>
  <si>
    <t>Denver CO</t>
  </si>
  <si>
    <t>Grand Junction CO</t>
  </si>
  <si>
    <t>Boise ID</t>
  </si>
  <si>
    <t>Idaho Falls ID</t>
  </si>
  <si>
    <t>Billings MT</t>
  </si>
  <si>
    <t>Helena MT</t>
  </si>
  <si>
    <t>Albuquerque NM</t>
  </si>
  <si>
    <t>Taos NM</t>
  </si>
  <si>
    <t>Las Vegas NV</t>
  </si>
  <si>
    <t>Carson City NV</t>
  </si>
  <si>
    <t>Salem OR</t>
  </si>
  <si>
    <t>Portland OR</t>
  </si>
  <si>
    <t>St George UT</t>
  </si>
  <si>
    <t>Salt Lake City UT</t>
  </si>
  <si>
    <t>Olympia WA</t>
  </si>
  <si>
    <t>Seattle WA</t>
  </si>
  <si>
    <t>Casper WY</t>
  </si>
  <si>
    <t>Cheyenne WY</t>
  </si>
  <si>
    <t>Spokane WA</t>
  </si>
  <si>
    <t>Anchorage AK</t>
  </si>
  <si>
    <t>Fairbanks AK</t>
  </si>
  <si>
    <t>Montreal CAN</t>
  </si>
  <si>
    <t>Ottawa CAN</t>
  </si>
  <si>
    <t>Quebec City CAN</t>
  </si>
  <si>
    <t>Toronto CAN</t>
  </si>
  <si>
    <t>Vancouver CAN</t>
  </si>
  <si>
    <t>Winnipeg CAN</t>
  </si>
  <si>
    <t>Honolulu HI</t>
  </si>
  <si>
    <t>San Juan PR</t>
  </si>
  <si>
    <t>Route</t>
  </si>
  <si>
    <t>New York NY</t>
  </si>
  <si>
    <t>East Canada</t>
  </si>
  <si>
    <t>Georgia Plus</t>
  </si>
  <si>
    <t>Florida State</t>
  </si>
  <si>
    <t>Indiana Plus</t>
  </si>
  <si>
    <t>Minnesota Plus</t>
  </si>
  <si>
    <t>CAN</t>
  </si>
  <si>
    <t>Missouri Plus</t>
  </si>
  <si>
    <t>Des Moines IA</t>
  </si>
  <si>
    <t>Louisiana Plus</t>
  </si>
  <si>
    <t>Little Rock AR</t>
  </si>
  <si>
    <t>New Mexico Plus</t>
  </si>
  <si>
    <t>California Plus</t>
  </si>
  <si>
    <t>Oregon Plus</t>
  </si>
  <si>
    <t>Alaska State</t>
  </si>
  <si>
    <t>Wyoming Plus</t>
  </si>
  <si>
    <t>Other</t>
  </si>
  <si>
    <t>Photo</t>
  </si>
  <si>
    <t>Visit</t>
  </si>
  <si>
    <t>Santa Fe NM</t>
  </si>
  <si>
    <t>Row Labels</t>
  </si>
  <si>
    <t>Grand Total</t>
  </si>
  <si>
    <t>Sum of Visit</t>
  </si>
  <si>
    <t>Sum of Photo</t>
  </si>
  <si>
    <t>Score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</si>
  <si>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</si>
  <si>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</si>
  <si>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</si>
  <si>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</si>
  <si>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</si>
  <si>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</si>
  <si>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</si>
  <si>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</si>
  <si>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</si>
  <si>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</si>
  <si>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</si>
  <si>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</si>
  <si>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</si>
  <si>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</si>
  <si>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</si>
  <si>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</si>
  <si>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</si>
  <si>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</si>
  <si>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</si>
  <si>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</si>
  <si>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</si>
  <si>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</si>
  <si>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</si>
  <si>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</si>
  <si>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</si>
  <si>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</si>
  <si>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</si>
  <si>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</si>
  <si>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</si>
  <si>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</si>
  <si>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</si>
  <si>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</si>
  <si>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</si>
  <si>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</si>
  <si>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</si>
  <si>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</si>
  <si>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</si>
  <si>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</si>
  <si>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</si>
  <si>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</si>
  <si>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</si>
  <si>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</si>
  <si>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</si>
  <si>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</si>
  <si>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</si>
  <si>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</si>
  <si>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</si>
  <si>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</si>
  <si>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</si>
  <si>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</si>
  <si>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</si>
  <si>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</si>
  <si>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</si>
  <si>
    <t>Northeast Plus</t>
  </si>
  <si>
    <t>Sum of Score</t>
  </si>
  <si>
    <t>Max of Visit</t>
  </si>
  <si>
    <t>Max of Photo</t>
  </si>
  <si>
    <t>Cities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</si>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</sst>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2" borderId="1" xfId="1" applyNumberFormat="1" applyFont="1" applyFill="1" applyBorder="1"/>
    <xf numFmtId="164" fontId="2" fillId="2" borderId="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1" fontId="2" fillId="2" borderId="1" xfId="1" applyNumberFormat="1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0" fillId="0" borderId="1" xfId="0" pivotButton="1" applyBorder="1"/>
    <xf numFmtId="0" fontId="2" fillId="2" borderId="3" xfId="0" applyFont="1" applyFill="1" applyBorder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0" fillId="2" borderId="1" xfId="0" applyFill="1" applyBorder="1"/>
    <xf numFmtId="9" fontId="2" fillId="2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border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4599.859887384257" createdVersion="7" refreshedVersion="7" minRefreshableVersion="3" recordCount="129" xr:uid="{EA2F0253-6C76-7441-B1BF-F3AA56816A8F}">
  <cacheSource type="worksheet">
    <worksheetSource ref="A1:G1048576" sheet="Cities"/>
  </cacheSource>
  <cacheFields count="7">
    <cacheField name="Num" numFmtId="0">
      <sharedItems containsString="0" containsBlank="1" containsNumber="1" containsInteger="1" minValue="1" maxValue="128"/>
    </cacheField>
    <cacheField name="City" numFmtId="0">
      <sharedItems containsBlank="1"/>
    </cacheField>
    <cacheField name="State" numFmtId="0">
      <sharedItems containsBlank="1" count="54">
        <s v="AK"/>
        <s v="AL"/>
        <s v="CAN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oute" numFmtId="0">
      <sharedItems containsBlank="1" count="15">
        <s v="Alaska State"/>
        <s v="Georgia Plus"/>
        <s v="East Canada"/>
        <s v="Oregon Plus"/>
        <s v="Minnesota Plus"/>
        <s v="Louisiana Plus"/>
        <s v="New Mexico Plus"/>
        <s v="California Plus"/>
        <s v="Wyoming Plus"/>
        <s v="Northeast Plus"/>
        <s v="Florida State"/>
        <s v="Other"/>
        <s v="Missouri Plus"/>
        <s v="Indiana Plus"/>
        <m/>
      </sharedItems>
    </cacheField>
    <cacheField name="Visit" numFmtId="0">
      <sharedItems containsString="0" containsBlank="1" containsNumber="1" containsInteger="1" minValue="0" maxValue="1" count="3">
        <n v="0"/>
        <n v="1"/>
        <m/>
      </sharedItems>
    </cacheField>
    <cacheField name="Photo" numFmtId="0">
      <sharedItems containsString="0" containsBlank="1" containsNumber="1" containsInteger="1" minValue="0" maxValue="1" count="3">
        <n v="0"/>
        <n v="1"/>
        <m/>
      </sharedItems>
    </cacheField>
    <cacheField name="Score" numFmtId="0">
      <sharedItems containsString="0" containsBlank="1" containsNumber="1" containsInteger="1" minValue="0" maxValue="2" count="4">
        <n v="2"/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s v="Anchorage AK"/>
    <x v="0"/>
    <x v="0"/>
    <x v="0"/>
    <x v="0"/>
    <x v="0"/>
  </r>
  <r>
    <n v="2"/>
    <s v="Fairbanks AK"/>
    <x v="0"/>
    <x v="0"/>
    <x v="0"/>
    <x v="0"/>
    <x v="0"/>
  </r>
  <r>
    <n v="3"/>
    <s v="Birmingham AL"/>
    <x v="1"/>
    <x v="1"/>
    <x v="1"/>
    <x v="0"/>
    <x v="1"/>
  </r>
  <r>
    <n v="4"/>
    <s v="Montgomery AL"/>
    <x v="1"/>
    <x v="1"/>
    <x v="0"/>
    <x v="0"/>
    <x v="0"/>
  </r>
  <r>
    <n v="5"/>
    <s v="Montreal CAN"/>
    <x v="2"/>
    <x v="2"/>
    <x v="0"/>
    <x v="0"/>
    <x v="0"/>
  </r>
  <r>
    <n v="6"/>
    <s v="Ottawa CAN"/>
    <x v="2"/>
    <x v="2"/>
    <x v="0"/>
    <x v="0"/>
    <x v="0"/>
  </r>
  <r>
    <n v="7"/>
    <s v="Quebec City CAN"/>
    <x v="2"/>
    <x v="2"/>
    <x v="0"/>
    <x v="0"/>
    <x v="0"/>
  </r>
  <r>
    <n v="8"/>
    <s v="Toronto CAN"/>
    <x v="2"/>
    <x v="2"/>
    <x v="0"/>
    <x v="0"/>
    <x v="0"/>
  </r>
  <r>
    <n v="9"/>
    <s v="Vancouver CAN"/>
    <x v="2"/>
    <x v="3"/>
    <x v="0"/>
    <x v="0"/>
    <x v="0"/>
  </r>
  <r>
    <n v="10"/>
    <s v="Winnipeg CAN"/>
    <x v="2"/>
    <x v="4"/>
    <x v="0"/>
    <x v="0"/>
    <x v="0"/>
  </r>
  <r>
    <n v="11"/>
    <s v="Fayetteville AR"/>
    <x v="3"/>
    <x v="5"/>
    <x v="0"/>
    <x v="0"/>
    <x v="0"/>
  </r>
  <r>
    <n v="12"/>
    <s v="Little Rock AR"/>
    <x v="3"/>
    <x v="5"/>
    <x v="0"/>
    <x v="0"/>
    <x v="0"/>
  </r>
  <r>
    <n v="13"/>
    <s v="Phoenix AZ"/>
    <x v="4"/>
    <x v="6"/>
    <x v="1"/>
    <x v="0"/>
    <x v="1"/>
  </r>
  <r>
    <n v="14"/>
    <s v="Tucson AZ"/>
    <x v="4"/>
    <x v="6"/>
    <x v="0"/>
    <x v="0"/>
    <x v="0"/>
  </r>
  <r>
    <n v="15"/>
    <s v="Fresno CA"/>
    <x v="5"/>
    <x v="7"/>
    <x v="0"/>
    <x v="0"/>
    <x v="0"/>
  </r>
  <r>
    <n v="16"/>
    <s v="Los Angeles CA"/>
    <x v="5"/>
    <x v="7"/>
    <x v="1"/>
    <x v="1"/>
    <x v="2"/>
  </r>
  <r>
    <n v="17"/>
    <s v="Riverside CA"/>
    <x v="5"/>
    <x v="7"/>
    <x v="1"/>
    <x v="1"/>
    <x v="2"/>
  </r>
  <r>
    <n v="18"/>
    <s v="Sacramento CA"/>
    <x v="5"/>
    <x v="7"/>
    <x v="1"/>
    <x v="0"/>
    <x v="1"/>
  </r>
  <r>
    <n v="19"/>
    <s v="San Diego CA"/>
    <x v="5"/>
    <x v="7"/>
    <x v="1"/>
    <x v="1"/>
    <x v="2"/>
  </r>
  <r>
    <n v="20"/>
    <s v="San Francisco CA"/>
    <x v="5"/>
    <x v="7"/>
    <x v="1"/>
    <x v="0"/>
    <x v="1"/>
  </r>
  <r>
    <n v="21"/>
    <s v="San Jose CA"/>
    <x v="5"/>
    <x v="7"/>
    <x v="0"/>
    <x v="0"/>
    <x v="0"/>
  </r>
  <r>
    <n v="22"/>
    <s v="Santa Barbara CA"/>
    <x v="5"/>
    <x v="7"/>
    <x v="1"/>
    <x v="0"/>
    <x v="1"/>
  </r>
  <r>
    <n v="23"/>
    <s v="Denver CO"/>
    <x v="6"/>
    <x v="8"/>
    <x v="0"/>
    <x v="0"/>
    <x v="0"/>
  </r>
  <r>
    <n v="24"/>
    <s v="Grand Junction CO"/>
    <x v="6"/>
    <x v="8"/>
    <x v="0"/>
    <x v="0"/>
    <x v="0"/>
  </r>
  <r>
    <n v="25"/>
    <s v="Hartford CT"/>
    <x v="7"/>
    <x v="9"/>
    <x v="1"/>
    <x v="1"/>
    <x v="2"/>
  </r>
  <r>
    <n v="26"/>
    <s v="Washington DC"/>
    <x v="8"/>
    <x v="9"/>
    <x v="1"/>
    <x v="1"/>
    <x v="2"/>
  </r>
  <r>
    <n v="27"/>
    <s v="Dover DE"/>
    <x v="9"/>
    <x v="9"/>
    <x v="0"/>
    <x v="0"/>
    <x v="0"/>
  </r>
  <r>
    <n v="28"/>
    <s v="Jacksonville FL"/>
    <x v="10"/>
    <x v="10"/>
    <x v="1"/>
    <x v="0"/>
    <x v="1"/>
  </r>
  <r>
    <n v="29"/>
    <s v="Key West FL"/>
    <x v="10"/>
    <x v="10"/>
    <x v="0"/>
    <x v="0"/>
    <x v="0"/>
  </r>
  <r>
    <n v="30"/>
    <s v="Miami FL"/>
    <x v="10"/>
    <x v="10"/>
    <x v="0"/>
    <x v="0"/>
    <x v="0"/>
  </r>
  <r>
    <n v="31"/>
    <s v="Orlando FL"/>
    <x v="10"/>
    <x v="10"/>
    <x v="1"/>
    <x v="0"/>
    <x v="1"/>
  </r>
  <r>
    <n v="32"/>
    <s v="Tallahassee FL"/>
    <x v="10"/>
    <x v="10"/>
    <x v="1"/>
    <x v="0"/>
    <x v="1"/>
  </r>
  <r>
    <n v="33"/>
    <s v="Tampa FL"/>
    <x v="10"/>
    <x v="10"/>
    <x v="1"/>
    <x v="0"/>
    <x v="1"/>
  </r>
  <r>
    <n v="34"/>
    <s v="Atlanta GA"/>
    <x v="11"/>
    <x v="1"/>
    <x v="1"/>
    <x v="0"/>
    <x v="1"/>
  </r>
  <r>
    <n v="35"/>
    <s v="Helen GA"/>
    <x v="11"/>
    <x v="1"/>
    <x v="0"/>
    <x v="0"/>
    <x v="0"/>
  </r>
  <r>
    <n v="36"/>
    <s v="Savannah GA"/>
    <x v="11"/>
    <x v="1"/>
    <x v="1"/>
    <x v="0"/>
    <x v="1"/>
  </r>
  <r>
    <n v="37"/>
    <s v="Honolulu HI"/>
    <x v="12"/>
    <x v="11"/>
    <x v="0"/>
    <x v="0"/>
    <x v="0"/>
  </r>
  <r>
    <n v="38"/>
    <s v="Davenport IA"/>
    <x v="13"/>
    <x v="12"/>
    <x v="0"/>
    <x v="0"/>
    <x v="0"/>
  </r>
  <r>
    <n v="39"/>
    <s v="Des Moines IA"/>
    <x v="13"/>
    <x v="12"/>
    <x v="1"/>
    <x v="1"/>
    <x v="2"/>
  </r>
  <r>
    <n v="40"/>
    <s v="Boise ID"/>
    <x v="14"/>
    <x v="8"/>
    <x v="0"/>
    <x v="0"/>
    <x v="0"/>
  </r>
  <r>
    <n v="41"/>
    <s v="Idaho Falls ID"/>
    <x v="14"/>
    <x v="8"/>
    <x v="0"/>
    <x v="0"/>
    <x v="0"/>
  </r>
  <r>
    <n v="42"/>
    <s v="Chicago IL"/>
    <x v="15"/>
    <x v="13"/>
    <x v="0"/>
    <x v="0"/>
    <x v="0"/>
  </r>
  <r>
    <n v="43"/>
    <s v="Springfield IL"/>
    <x v="15"/>
    <x v="12"/>
    <x v="1"/>
    <x v="1"/>
    <x v="2"/>
  </r>
  <r>
    <n v="44"/>
    <s v="Indianapolis IN"/>
    <x v="16"/>
    <x v="13"/>
    <x v="1"/>
    <x v="1"/>
    <x v="2"/>
  </r>
  <r>
    <n v="45"/>
    <s v="Topeka KS"/>
    <x v="17"/>
    <x v="12"/>
    <x v="1"/>
    <x v="1"/>
    <x v="2"/>
  </r>
  <r>
    <n v="46"/>
    <s v="Wichita KS"/>
    <x v="17"/>
    <x v="12"/>
    <x v="0"/>
    <x v="0"/>
    <x v="0"/>
  </r>
  <r>
    <n v="47"/>
    <s v="Frankfort KY"/>
    <x v="18"/>
    <x v="13"/>
    <x v="1"/>
    <x v="1"/>
    <x v="2"/>
  </r>
  <r>
    <n v="48"/>
    <s v="Louisville KY"/>
    <x v="18"/>
    <x v="13"/>
    <x v="1"/>
    <x v="1"/>
    <x v="2"/>
  </r>
  <r>
    <n v="49"/>
    <s v="Baton Rouge LA"/>
    <x v="19"/>
    <x v="5"/>
    <x v="1"/>
    <x v="0"/>
    <x v="1"/>
  </r>
  <r>
    <n v="50"/>
    <s v="New Orleans LA"/>
    <x v="19"/>
    <x v="5"/>
    <x v="1"/>
    <x v="0"/>
    <x v="1"/>
  </r>
  <r>
    <n v="51"/>
    <s v="Barnstable MA"/>
    <x v="20"/>
    <x v="9"/>
    <x v="0"/>
    <x v="0"/>
    <x v="0"/>
  </r>
  <r>
    <n v="52"/>
    <s v="Boston MA"/>
    <x v="20"/>
    <x v="9"/>
    <x v="1"/>
    <x v="1"/>
    <x v="2"/>
  </r>
  <r>
    <n v="53"/>
    <s v="Annapolis MD"/>
    <x v="21"/>
    <x v="9"/>
    <x v="1"/>
    <x v="1"/>
    <x v="2"/>
  </r>
  <r>
    <n v="54"/>
    <s v="Baltimore MD"/>
    <x v="21"/>
    <x v="9"/>
    <x v="1"/>
    <x v="0"/>
    <x v="1"/>
  </r>
  <r>
    <n v="55"/>
    <s v="Augusta ME"/>
    <x v="22"/>
    <x v="9"/>
    <x v="1"/>
    <x v="1"/>
    <x v="2"/>
  </r>
  <r>
    <n v="56"/>
    <s v="Portland ME"/>
    <x v="22"/>
    <x v="9"/>
    <x v="1"/>
    <x v="1"/>
    <x v="2"/>
  </r>
  <r>
    <n v="57"/>
    <s v="Detroit MI"/>
    <x v="23"/>
    <x v="13"/>
    <x v="0"/>
    <x v="0"/>
    <x v="0"/>
  </r>
  <r>
    <n v="58"/>
    <s v="Grand Rapids MI"/>
    <x v="23"/>
    <x v="13"/>
    <x v="0"/>
    <x v="0"/>
    <x v="0"/>
  </r>
  <r>
    <n v="59"/>
    <s v="Lansing MI"/>
    <x v="23"/>
    <x v="13"/>
    <x v="0"/>
    <x v="0"/>
    <x v="0"/>
  </r>
  <r>
    <n v="60"/>
    <s v="Duluth MN"/>
    <x v="24"/>
    <x v="4"/>
    <x v="0"/>
    <x v="0"/>
    <x v="0"/>
  </r>
  <r>
    <n v="61"/>
    <s v="Minneapolis MN"/>
    <x v="24"/>
    <x v="4"/>
    <x v="0"/>
    <x v="0"/>
    <x v="0"/>
  </r>
  <r>
    <n v="62"/>
    <s v="Jefferson City MO"/>
    <x v="25"/>
    <x v="12"/>
    <x v="1"/>
    <x v="1"/>
    <x v="2"/>
  </r>
  <r>
    <n v="63"/>
    <s v="Kansas City MO"/>
    <x v="25"/>
    <x v="12"/>
    <x v="1"/>
    <x v="1"/>
    <x v="2"/>
  </r>
  <r>
    <n v="64"/>
    <s v="St Louis MO"/>
    <x v="25"/>
    <x v="12"/>
    <x v="1"/>
    <x v="1"/>
    <x v="2"/>
  </r>
  <r>
    <n v="65"/>
    <s v="Gulfport MS"/>
    <x v="26"/>
    <x v="5"/>
    <x v="0"/>
    <x v="0"/>
    <x v="0"/>
  </r>
  <r>
    <n v="66"/>
    <s v="Jackson MS"/>
    <x v="26"/>
    <x v="5"/>
    <x v="1"/>
    <x v="0"/>
    <x v="1"/>
  </r>
  <r>
    <n v="67"/>
    <s v="Billings MT"/>
    <x v="27"/>
    <x v="8"/>
    <x v="0"/>
    <x v="0"/>
    <x v="0"/>
  </r>
  <r>
    <n v="68"/>
    <s v="Helena MT"/>
    <x v="27"/>
    <x v="8"/>
    <x v="0"/>
    <x v="0"/>
    <x v="0"/>
  </r>
  <r>
    <n v="69"/>
    <s v="Charlotte NC"/>
    <x v="28"/>
    <x v="1"/>
    <x v="1"/>
    <x v="0"/>
    <x v="1"/>
  </r>
  <r>
    <n v="70"/>
    <s v="Greensboro NC"/>
    <x v="28"/>
    <x v="1"/>
    <x v="1"/>
    <x v="0"/>
    <x v="1"/>
  </r>
  <r>
    <n v="71"/>
    <s v="Raleigh NC"/>
    <x v="28"/>
    <x v="1"/>
    <x v="1"/>
    <x v="1"/>
    <x v="2"/>
  </r>
  <r>
    <n v="72"/>
    <s v="Bismarck ND"/>
    <x v="29"/>
    <x v="4"/>
    <x v="0"/>
    <x v="0"/>
    <x v="0"/>
  </r>
  <r>
    <n v="73"/>
    <s v="Fargo ND"/>
    <x v="29"/>
    <x v="4"/>
    <x v="0"/>
    <x v="0"/>
    <x v="0"/>
  </r>
  <r>
    <n v="74"/>
    <s v="Lincoln NE"/>
    <x v="30"/>
    <x v="12"/>
    <x v="1"/>
    <x v="1"/>
    <x v="2"/>
  </r>
  <r>
    <n v="75"/>
    <s v="Omaha NE"/>
    <x v="30"/>
    <x v="12"/>
    <x v="1"/>
    <x v="1"/>
    <x v="2"/>
  </r>
  <r>
    <n v="76"/>
    <s v="Concord NH"/>
    <x v="31"/>
    <x v="9"/>
    <x v="1"/>
    <x v="1"/>
    <x v="2"/>
  </r>
  <r>
    <n v="77"/>
    <s v="Trenton NJ"/>
    <x v="32"/>
    <x v="9"/>
    <x v="1"/>
    <x v="1"/>
    <x v="2"/>
  </r>
  <r>
    <n v="78"/>
    <s v="Albuquerque NM"/>
    <x v="33"/>
    <x v="6"/>
    <x v="1"/>
    <x v="0"/>
    <x v="1"/>
  </r>
  <r>
    <n v="79"/>
    <s v="Santa Fe NM"/>
    <x v="33"/>
    <x v="6"/>
    <x v="0"/>
    <x v="0"/>
    <x v="0"/>
  </r>
  <r>
    <n v="80"/>
    <s v="Taos NM"/>
    <x v="33"/>
    <x v="6"/>
    <x v="0"/>
    <x v="0"/>
    <x v="0"/>
  </r>
  <r>
    <n v="81"/>
    <s v="Carson City NV"/>
    <x v="34"/>
    <x v="7"/>
    <x v="0"/>
    <x v="0"/>
    <x v="0"/>
  </r>
  <r>
    <n v="82"/>
    <s v="Las Vegas NV"/>
    <x v="34"/>
    <x v="6"/>
    <x v="1"/>
    <x v="1"/>
    <x v="2"/>
  </r>
  <r>
    <n v="83"/>
    <s v="Albany NY"/>
    <x v="35"/>
    <x v="9"/>
    <x v="1"/>
    <x v="1"/>
    <x v="2"/>
  </r>
  <r>
    <n v="84"/>
    <s v="Buffalo NY"/>
    <x v="35"/>
    <x v="9"/>
    <x v="1"/>
    <x v="1"/>
    <x v="2"/>
  </r>
  <r>
    <n v="85"/>
    <s v="New York NY"/>
    <x v="35"/>
    <x v="9"/>
    <x v="1"/>
    <x v="1"/>
    <x v="2"/>
  </r>
  <r>
    <n v="86"/>
    <s v="Rochester NY"/>
    <x v="35"/>
    <x v="9"/>
    <x v="1"/>
    <x v="1"/>
    <x v="2"/>
  </r>
  <r>
    <n v="87"/>
    <s v="Cincinnati OH"/>
    <x v="36"/>
    <x v="13"/>
    <x v="1"/>
    <x v="1"/>
    <x v="2"/>
  </r>
  <r>
    <n v="88"/>
    <s v="Cleveland OH"/>
    <x v="36"/>
    <x v="13"/>
    <x v="1"/>
    <x v="0"/>
    <x v="1"/>
  </r>
  <r>
    <n v="89"/>
    <s v="Columbus OH"/>
    <x v="36"/>
    <x v="13"/>
    <x v="1"/>
    <x v="1"/>
    <x v="2"/>
  </r>
  <r>
    <n v="90"/>
    <s v="Oklahoma City OK"/>
    <x v="37"/>
    <x v="12"/>
    <x v="0"/>
    <x v="0"/>
    <x v="0"/>
  </r>
  <r>
    <n v="91"/>
    <s v="Tulsa OK"/>
    <x v="37"/>
    <x v="12"/>
    <x v="0"/>
    <x v="0"/>
    <x v="0"/>
  </r>
  <r>
    <n v="92"/>
    <s v="Portland OR"/>
    <x v="38"/>
    <x v="3"/>
    <x v="1"/>
    <x v="0"/>
    <x v="1"/>
  </r>
  <r>
    <n v="93"/>
    <s v="Salem OR"/>
    <x v="38"/>
    <x v="3"/>
    <x v="0"/>
    <x v="0"/>
    <x v="0"/>
  </r>
  <r>
    <n v="94"/>
    <s v="Harrisburg PA"/>
    <x v="39"/>
    <x v="9"/>
    <x v="1"/>
    <x v="1"/>
    <x v="2"/>
  </r>
  <r>
    <n v="95"/>
    <s v="Philadelphia PA"/>
    <x v="39"/>
    <x v="9"/>
    <x v="1"/>
    <x v="1"/>
    <x v="2"/>
  </r>
  <r>
    <n v="96"/>
    <s v="Pittsburgh PA"/>
    <x v="39"/>
    <x v="13"/>
    <x v="1"/>
    <x v="0"/>
    <x v="1"/>
  </r>
  <r>
    <n v="97"/>
    <s v="San Juan PR"/>
    <x v="40"/>
    <x v="11"/>
    <x v="1"/>
    <x v="0"/>
    <x v="1"/>
  </r>
  <r>
    <n v="98"/>
    <s v="Providence RI"/>
    <x v="41"/>
    <x v="9"/>
    <x v="1"/>
    <x v="1"/>
    <x v="2"/>
  </r>
  <r>
    <n v="99"/>
    <s v="Charleston SC"/>
    <x v="42"/>
    <x v="1"/>
    <x v="1"/>
    <x v="0"/>
    <x v="1"/>
  </r>
  <r>
    <n v="100"/>
    <s v="Columbia SC"/>
    <x v="42"/>
    <x v="1"/>
    <x v="0"/>
    <x v="0"/>
    <x v="0"/>
  </r>
  <r>
    <n v="101"/>
    <s v="Pierre SD"/>
    <x v="43"/>
    <x v="4"/>
    <x v="0"/>
    <x v="0"/>
    <x v="0"/>
  </r>
  <r>
    <n v="102"/>
    <s v="Sioux Falls SD"/>
    <x v="43"/>
    <x v="4"/>
    <x v="0"/>
    <x v="0"/>
    <x v="0"/>
  </r>
  <r>
    <n v="103"/>
    <s v="Knoxville TN"/>
    <x v="44"/>
    <x v="1"/>
    <x v="0"/>
    <x v="0"/>
    <x v="0"/>
  </r>
  <r>
    <n v="104"/>
    <s v="Memphis TN"/>
    <x v="44"/>
    <x v="1"/>
    <x v="0"/>
    <x v="0"/>
    <x v="0"/>
  </r>
  <r>
    <n v="105"/>
    <s v="Nashville TN"/>
    <x v="44"/>
    <x v="1"/>
    <x v="0"/>
    <x v="0"/>
    <x v="0"/>
  </r>
  <r>
    <n v="106"/>
    <s v="Austin TX"/>
    <x v="45"/>
    <x v="5"/>
    <x v="1"/>
    <x v="0"/>
    <x v="1"/>
  </r>
  <r>
    <n v="107"/>
    <s v="Dallas TX"/>
    <x v="45"/>
    <x v="5"/>
    <x v="1"/>
    <x v="0"/>
    <x v="1"/>
  </r>
  <r>
    <n v="108"/>
    <s v="El Paso TX"/>
    <x v="45"/>
    <x v="6"/>
    <x v="1"/>
    <x v="0"/>
    <x v="1"/>
  </r>
  <r>
    <n v="109"/>
    <s v="Houston TX"/>
    <x v="45"/>
    <x v="5"/>
    <x v="1"/>
    <x v="0"/>
    <x v="1"/>
  </r>
  <r>
    <n v="110"/>
    <s v="Lubbock TX"/>
    <x v="45"/>
    <x v="6"/>
    <x v="0"/>
    <x v="0"/>
    <x v="0"/>
  </r>
  <r>
    <n v="111"/>
    <s v="McAllen TX"/>
    <x v="45"/>
    <x v="5"/>
    <x v="0"/>
    <x v="0"/>
    <x v="0"/>
  </r>
  <r>
    <n v="112"/>
    <s v="San Antonio TX"/>
    <x v="45"/>
    <x v="5"/>
    <x v="1"/>
    <x v="0"/>
    <x v="1"/>
  </r>
  <r>
    <n v="113"/>
    <s v="Salt Lake City UT"/>
    <x v="46"/>
    <x v="8"/>
    <x v="0"/>
    <x v="0"/>
    <x v="0"/>
  </r>
  <r>
    <n v="114"/>
    <s v="St George UT"/>
    <x v="46"/>
    <x v="6"/>
    <x v="0"/>
    <x v="0"/>
    <x v="0"/>
  </r>
  <r>
    <n v="115"/>
    <s v="Charlottesville VA"/>
    <x v="47"/>
    <x v="9"/>
    <x v="1"/>
    <x v="1"/>
    <x v="2"/>
  </r>
  <r>
    <n v="116"/>
    <s v="Norfolk VA"/>
    <x v="47"/>
    <x v="9"/>
    <x v="1"/>
    <x v="0"/>
    <x v="1"/>
  </r>
  <r>
    <n v="117"/>
    <s v="Richmond VA"/>
    <x v="47"/>
    <x v="9"/>
    <x v="1"/>
    <x v="1"/>
    <x v="2"/>
  </r>
  <r>
    <n v="118"/>
    <s v="Burlington VT"/>
    <x v="48"/>
    <x v="9"/>
    <x v="1"/>
    <x v="1"/>
    <x v="2"/>
  </r>
  <r>
    <n v="119"/>
    <s v="Montpelier VT"/>
    <x v="48"/>
    <x v="9"/>
    <x v="1"/>
    <x v="1"/>
    <x v="2"/>
  </r>
  <r>
    <n v="120"/>
    <s v="Olympia WA"/>
    <x v="49"/>
    <x v="3"/>
    <x v="0"/>
    <x v="0"/>
    <x v="0"/>
  </r>
  <r>
    <n v="121"/>
    <s v="Seattle WA"/>
    <x v="49"/>
    <x v="3"/>
    <x v="1"/>
    <x v="0"/>
    <x v="1"/>
  </r>
  <r>
    <n v="122"/>
    <s v="Spokane WA"/>
    <x v="49"/>
    <x v="3"/>
    <x v="0"/>
    <x v="0"/>
    <x v="0"/>
  </r>
  <r>
    <n v="123"/>
    <s v="Green Bay WI"/>
    <x v="50"/>
    <x v="13"/>
    <x v="0"/>
    <x v="0"/>
    <x v="0"/>
  </r>
  <r>
    <n v="124"/>
    <s v="Madison WI"/>
    <x v="50"/>
    <x v="13"/>
    <x v="0"/>
    <x v="0"/>
    <x v="0"/>
  </r>
  <r>
    <n v="125"/>
    <s v="Milwaukee WI"/>
    <x v="50"/>
    <x v="13"/>
    <x v="0"/>
    <x v="0"/>
    <x v="0"/>
  </r>
  <r>
    <n v="126"/>
    <s v="Charleston WV"/>
    <x v="51"/>
    <x v="13"/>
    <x v="1"/>
    <x v="1"/>
    <x v="2"/>
  </r>
  <r>
    <n v="127"/>
    <s v="Casper WY"/>
    <x v="52"/>
    <x v="8"/>
    <x v="0"/>
    <x v="0"/>
    <x v="0"/>
  </r>
  <r>
    <n v="128"/>
    <s v="Cheyenne WY"/>
    <x v="52"/>
    <x v="8"/>
    <x v="0"/>
    <x v="0"/>
    <x v="0"/>
  </r>
  <r>
    <m/>
    <m/>
    <x v="53"/>
    <x v="14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5142-A6BF-5043-B5DB-C6D8F20294A7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C74" firstHeaderRow="0" firstDataRow="1" firstDataCol="1"/>
  <pivotFields count="7">
    <pivotField showAll="0"/>
    <pivotField showAll="0"/>
    <pivotField axis="axisRow"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Visit" fld="4" subtotal="max" baseField="0" baseItem="0"/>
    <dataField name="Max of Photo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A4137-60C9-F84F-8E12-E06B21833754}" name="PivotTable1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17" firstHeaderRow="0" firstDataRow="1" firstDataCol="1"/>
  <pivotFields count="7">
    <pivotField showAll="0"/>
    <pivotField showAll="0"/>
    <pivotField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axis="axisRow" showAll="0">
      <items count="16">
        <item x="0"/>
        <item x="7"/>
        <item x="2"/>
        <item x="10"/>
        <item x="1"/>
        <item x="13"/>
        <item x="5"/>
        <item x="4"/>
        <item x="12"/>
        <item x="6"/>
        <item x="9"/>
        <item x="3"/>
        <item x="11"/>
        <item x="8"/>
        <item x="14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" fld="4" baseField="0" baseItem="0"/>
    <dataField name="Sum of Photo" fld="5" baseField="0" baseItem="0"/>
    <dataField name="Sum of Score" fld="6" baseField="0" baseItem="0"/>
  </dataFields>
  <formats count="7">
    <format dxfId="6">
      <pivotArea field="3" type="button" dataOnly="0" labelOnly="1" outline="0" axis="axisRow" fieldPosition="0"/>
    </format>
    <format dxfId="5">
      <pivotArea collapsedLevelsAreSubtotals="1" fieldPosition="0">
        <references count="1">
          <reference field="3" count="1">
            <x v="4"/>
          </reference>
        </references>
      </pivotArea>
    </format>
    <format dxfId="4">
      <pivotArea dataOnly="0" labelOnly="1" fieldPosition="0">
        <references count="1">
          <reference field="3" count="1">
            <x v="4"/>
          </reference>
        </references>
      </pivotArea>
    </format>
    <format dxfId="3">
      <pivotArea collapsedLevelsAreSubtotals="1" fieldPosition="0">
        <references count="1">
          <reference field="3" count="1">
            <x v="13"/>
          </reference>
        </references>
      </pivotArea>
    </format>
    <format dxfId="2">
      <pivotArea dataOnly="0" labelOnly="1" fieldPosition="0">
        <references count="1">
          <reference field="3" count="1">
            <x v="13"/>
          </reference>
        </references>
      </pivotArea>
    </format>
    <format dxfId="1">
      <pivotArea collapsedLevelsAreSubtotals="1" fieldPosition="0">
        <references count="1">
          <reference field="3" count="1">
            <x v="5"/>
          </reference>
        </references>
      </pivotArea>
    </format>
    <format dxfId="0">
      <pivotArea dataOnly="0" labelOnly="1" fieldPosition="0">
        <references count="1">
          <reference field="3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B3-8426-7C4B-9410-FFCEAF90185D}">
  <dimension ref="A1:G129"/>
  <sheetViews>
    <sheetView tabSelected="1" workbookViewId="0">
      <pane ySplit="1" topLeftCell="A2" activePane="bottomLeft" state="frozen"/>
      <selection pane="bottomLeft" activeCell="J31" sqref="J31"/>
    </sheetView>
  </sheetViews>
  <sheetFormatPr baseColWidth="10" defaultRowHeight="16" x14ac:dyDescent="0.2"/>
  <cols>
    <col min="1" max="1" width="5.1640625" style="1" bestFit="1" customWidth="1"/>
    <col min="2" max="2" width="16.33203125" style="1" bestFit="1" customWidth="1"/>
    <col min="3" max="3" width="5.5" style="1" bestFit="1" customWidth="1"/>
    <col min="4" max="4" width="15.1640625" style="1" bestFit="1" customWidth="1"/>
    <col min="5" max="5" width="4.83203125" style="1" bestFit="1" customWidth="1"/>
    <col min="6" max="6" width="5.83203125" style="1" bestFit="1" customWidth="1"/>
    <col min="7" max="7" width="5.6640625" style="1" bestFit="1" customWidth="1"/>
    <col min="8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1" t="s">
        <v>127</v>
      </c>
      <c r="E1" s="1" t="s">
        <v>146</v>
      </c>
      <c r="F1" s="1" t="s">
        <v>145</v>
      </c>
      <c r="G1" s="1" t="s">
        <v>152</v>
      </c>
    </row>
    <row r="2" spans="1:7" x14ac:dyDescent="0.2">
      <c r="A2" s="2">
        <v>1</v>
      </c>
      <c r="B2" s="2" t="s">
        <v>117</v>
      </c>
      <c r="C2" s="2" t="str">
        <f>RIGHT(B2,2)</f>
        <v>AK</v>
      </c>
      <c r="D2" s="1" t="s">
        <v>142</v>
      </c>
      <c r="E2" s="1">
        <v>0</v>
      </c>
      <c r="F2" s="1">
        <v>0</v>
      </c>
      <c r="G2" s="1">
        <f>((1-E2)-(1-F2))+((1-F2)*2)</f>
        <v>2</v>
      </c>
    </row>
    <row r="3" spans="1:7" x14ac:dyDescent="0.2">
      <c r="A3" s="2">
        <v>2</v>
      </c>
      <c r="B3" s="2" t="s">
        <v>118</v>
      </c>
      <c r="C3" s="2" t="str">
        <f>RIGHT(B3,2)</f>
        <v>AK</v>
      </c>
      <c r="D3" s="1" t="s">
        <v>142</v>
      </c>
      <c r="E3" s="1">
        <v>0</v>
      </c>
      <c r="F3" s="1">
        <v>0</v>
      </c>
      <c r="G3" s="1">
        <f t="shared" ref="G3:G66" si="0">((1-E3)-(1-F3))+((1-F3)*2)</f>
        <v>2</v>
      </c>
    </row>
    <row r="4" spans="1:7" x14ac:dyDescent="0.2">
      <c r="A4" s="2">
        <v>3</v>
      </c>
      <c r="B4" s="2" t="s">
        <v>49</v>
      </c>
      <c r="C4" s="2" t="str">
        <f>RIGHT(B4,2)</f>
        <v>AL</v>
      </c>
      <c r="D4" s="1" t="s">
        <v>130</v>
      </c>
      <c r="E4" s="1">
        <v>1</v>
      </c>
      <c r="F4" s="1">
        <v>0</v>
      </c>
      <c r="G4" s="1">
        <f t="shared" si="0"/>
        <v>1</v>
      </c>
    </row>
    <row r="5" spans="1:7" x14ac:dyDescent="0.2">
      <c r="A5" s="2">
        <v>4</v>
      </c>
      <c r="B5" s="2" t="s">
        <v>50</v>
      </c>
      <c r="C5" s="2" t="str">
        <f>RIGHT(B5,2)</f>
        <v>AL</v>
      </c>
      <c r="D5" s="1" t="s">
        <v>130</v>
      </c>
      <c r="E5" s="1">
        <v>0</v>
      </c>
      <c r="F5" s="1">
        <v>0</v>
      </c>
      <c r="G5" s="1">
        <f t="shared" si="0"/>
        <v>2</v>
      </c>
    </row>
    <row r="6" spans="1:7" x14ac:dyDescent="0.2">
      <c r="A6" s="2">
        <v>5</v>
      </c>
      <c r="B6" s="2" t="s">
        <v>119</v>
      </c>
      <c r="C6" s="2" t="s">
        <v>134</v>
      </c>
      <c r="D6" s="1" t="s">
        <v>129</v>
      </c>
      <c r="E6" s="1">
        <v>0</v>
      </c>
      <c r="F6" s="1">
        <v>0</v>
      </c>
      <c r="G6" s="1">
        <f t="shared" si="0"/>
        <v>2</v>
      </c>
    </row>
    <row r="7" spans="1:7" x14ac:dyDescent="0.2">
      <c r="A7" s="2">
        <v>6</v>
      </c>
      <c r="B7" s="2" t="s">
        <v>120</v>
      </c>
      <c r="C7" s="2" t="s">
        <v>134</v>
      </c>
      <c r="D7" s="1" t="s">
        <v>129</v>
      </c>
      <c r="E7" s="1">
        <v>0</v>
      </c>
      <c r="F7" s="1">
        <v>0</v>
      </c>
      <c r="G7" s="1">
        <f t="shared" si="0"/>
        <v>2</v>
      </c>
    </row>
    <row r="8" spans="1:7" x14ac:dyDescent="0.2">
      <c r="A8" s="2">
        <v>7</v>
      </c>
      <c r="B8" s="2" t="s">
        <v>121</v>
      </c>
      <c r="C8" s="2" t="s">
        <v>134</v>
      </c>
      <c r="D8" s="1" t="s">
        <v>129</v>
      </c>
      <c r="E8" s="1">
        <v>0</v>
      </c>
      <c r="F8" s="1">
        <v>0</v>
      </c>
      <c r="G8" s="1">
        <f t="shared" si="0"/>
        <v>2</v>
      </c>
    </row>
    <row r="9" spans="1:7" x14ac:dyDescent="0.2">
      <c r="A9" s="2">
        <v>8</v>
      </c>
      <c r="B9" s="2" t="s">
        <v>122</v>
      </c>
      <c r="C9" s="2" t="s">
        <v>134</v>
      </c>
      <c r="D9" s="1" t="s">
        <v>129</v>
      </c>
      <c r="E9" s="1">
        <v>0</v>
      </c>
      <c r="F9" s="1">
        <v>0</v>
      </c>
      <c r="G9" s="1">
        <f t="shared" si="0"/>
        <v>2</v>
      </c>
    </row>
    <row r="10" spans="1:7" x14ac:dyDescent="0.2">
      <c r="A10" s="2">
        <v>9</v>
      </c>
      <c r="B10" s="2" t="s">
        <v>123</v>
      </c>
      <c r="C10" s="2" t="s">
        <v>134</v>
      </c>
      <c r="D10" s="1" t="s">
        <v>141</v>
      </c>
      <c r="E10" s="1">
        <v>0</v>
      </c>
      <c r="F10" s="1">
        <v>0</v>
      </c>
      <c r="G10" s="1">
        <f t="shared" si="0"/>
        <v>2</v>
      </c>
    </row>
    <row r="11" spans="1:7" x14ac:dyDescent="0.2">
      <c r="A11" s="2">
        <v>10</v>
      </c>
      <c r="B11" s="2" t="s">
        <v>124</v>
      </c>
      <c r="C11" s="2" t="s">
        <v>134</v>
      </c>
      <c r="D11" s="1" t="s">
        <v>133</v>
      </c>
      <c r="E11" s="1">
        <v>0</v>
      </c>
      <c r="F11" s="1">
        <v>0</v>
      </c>
      <c r="G11" s="1">
        <f t="shared" si="0"/>
        <v>2</v>
      </c>
    </row>
    <row r="12" spans="1:7" x14ac:dyDescent="0.2">
      <c r="A12" s="2">
        <v>11</v>
      </c>
      <c r="B12" s="2" t="s">
        <v>51</v>
      </c>
      <c r="C12" s="2" t="str">
        <f t="shared" ref="C12:C43" si="1">RIGHT(B12,2)</f>
        <v>AR</v>
      </c>
      <c r="D12" s="1" t="s">
        <v>137</v>
      </c>
      <c r="E12" s="1">
        <v>0</v>
      </c>
      <c r="F12" s="1">
        <v>0</v>
      </c>
      <c r="G12" s="1">
        <f t="shared" si="0"/>
        <v>2</v>
      </c>
    </row>
    <row r="13" spans="1:7" x14ac:dyDescent="0.2">
      <c r="A13" s="2">
        <v>12</v>
      </c>
      <c r="B13" s="2" t="s">
        <v>138</v>
      </c>
      <c r="C13" s="2" t="str">
        <f t="shared" si="1"/>
        <v>AR</v>
      </c>
      <c r="D13" s="1" t="s">
        <v>137</v>
      </c>
      <c r="E13" s="1">
        <v>0</v>
      </c>
      <c r="F13" s="1">
        <v>0</v>
      </c>
      <c r="G13" s="1">
        <f t="shared" si="0"/>
        <v>2</v>
      </c>
    </row>
    <row r="14" spans="1:7" x14ac:dyDescent="0.2">
      <c r="A14" s="2">
        <v>13</v>
      </c>
      <c r="B14" s="2" t="s">
        <v>88</v>
      </c>
      <c r="C14" s="2" t="str">
        <f t="shared" si="1"/>
        <v>AZ</v>
      </c>
      <c r="D14" s="1" t="s">
        <v>139</v>
      </c>
      <c r="E14" s="1">
        <v>1</v>
      </c>
      <c r="F14" s="1">
        <v>0</v>
      </c>
      <c r="G14" s="1">
        <f t="shared" si="0"/>
        <v>1</v>
      </c>
    </row>
    <row r="15" spans="1:7" x14ac:dyDescent="0.2">
      <c r="A15" s="2">
        <v>14</v>
      </c>
      <c r="B15" s="2" t="s">
        <v>89</v>
      </c>
      <c r="C15" s="2" t="str">
        <f t="shared" si="1"/>
        <v>AZ</v>
      </c>
      <c r="D15" s="1" t="s">
        <v>139</v>
      </c>
      <c r="E15" s="1">
        <v>0</v>
      </c>
      <c r="F15" s="1">
        <v>0</v>
      </c>
      <c r="G15" s="1">
        <f t="shared" si="0"/>
        <v>2</v>
      </c>
    </row>
    <row r="16" spans="1:7" x14ac:dyDescent="0.2">
      <c r="A16" s="2">
        <v>15</v>
      </c>
      <c r="B16" s="2" t="s">
        <v>91</v>
      </c>
      <c r="C16" s="2" t="str">
        <f t="shared" si="1"/>
        <v>CA</v>
      </c>
      <c r="D16" s="1" t="s">
        <v>140</v>
      </c>
      <c r="E16" s="1">
        <v>0</v>
      </c>
      <c r="F16" s="1">
        <v>0</v>
      </c>
      <c r="G16" s="1">
        <f t="shared" si="0"/>
        <v>2</v>
      </c>
    </row>
    <row r="17" spans="1:7" x14ac:dyDescent="0.2">
      <c r="A17" s="2">
        <v>16</v>
      </c>
      <c r="B17" s="2" t="s">
        <v>90</v>
      </c>
      <c r="C17" s="2" t="str">
        <f t="shared" si="1"/>
        <v>CA</v>
      </c>
      <c r="D17" s="1" t="s">
        <v>140</v>
      </c>
      <c r="E17" s="1">
        <v>1</v>
      </c>
      <c r="F17" s="1">
        <v>1</v>
      </c>
      <c r="G17" s="1">
        <f t="shared" si="0"/>
        <v>0</v>
      </c>
    </row>
    <row r="18" spans="1:7" x14ac:dyDescent="0.2">
      <c r="A18" s="2">
        <v>17</v>
      </c>
      <c r="B18" s="2" t="s">
        <v>96</v>
      </c>
      <c r="C18" s="2" t="str">
        <f t="shared" si="1"/>
        <v>CA</v>
      </c>
      <c r="D18" s="1" t="s">
        <v>140</v>
      </c>
      <c r="E18" s="1">
        <v>1</v>
      </c>
      <c r="F18" s="1">
        <v>1</v>
      </c>
      <c r="G18" s="1">
        <f t="shared" si="0"/>
        <v>0</v>
      </c>
    </row>
    <row r="19" spans="1:7" x14ac:dyDescent="0.2">
      <c r="A19" s="2">
        <v>18</v>
      </c>
      <c r="B19" s="2" t="s">
        <v>92</v>
      </c>
      <c r="C19" s="2" t="str">
        <f t="shared" si="1"/>
        <v>CA</v>
      </c>
      <c r="D19" s="1" t="s">
        <v>140</v>
      </c>
      <c r="E19" s="1">
        <v>1</v>
      </c>
      <c r="F19" s="1">
        <v>0</v>
      </c>
      <c r="G19" s="1">
        <f t="shared" si="0"/>
        <v>1</v>
      </c>
    </row>
    <row r="20" spans="1:7" x14ac:dyDescent="0.2">
      <c r="A20" s="2">
        <v>19</v>
      </c>
      <c r="B20" s="2" t="s">
        <v>93</v>
      </c>
      <c r="C20" s="2" t="str">
        <f t="shared" si="1"/>
        <v>CA</v>
      </c>
      <c r="D20" s="1" t="s">
        <v>140</v>
      </c>
      <c r="E20" s="1">
        <v>1</v>
      </c>
      <c r="F20" s="1">
        <v>1</v>
      </c>
      <c r="G20" s="1">
        <f t="shared" si="0"/>
        <v>0</v>
      </c>
    </row>
    <row r="21" spans="1:7" x14ac:dyDescent="0.2">
      <c r="A21" s="2">
        <v>20</v>
      </c>
      <c r="B21" s="2" t="s">
        <v>94</v>
      </c>
      <c r="C21" s="2" t="str">
        <f t="shared" si="1"/>
        <v>CA</v>
      </c>
      <c r="D21" s="1" t="s">
        <v>140</v>
      </c>
      <c r="E21" s="1">
        <v>1</v>
      </c>
      <c r="F21" s="1">
        <v>0</v>
      </c>
      <c r="G21" s="1">
        <f t="shared" si="0"/>
        <v>1</v>
      </c>
    </row>
    <row r="22" spans="1:7" x14ac:dyDescent="0.2">
      <c r="A22" s="2">
        <v>21</v>
      </c>
      <c r="B22" s="2" t="s">
        <v>95</v>
      </c>
      <c r="C22" s="2" t="str">
        <f t="shared" si="1"/>
        <v>CA</v>
      </c>
      <c r="D22" s="1" t="s">
        <v>140</v>
      </c>
      <c r="E22" s="1">
        <v>0</v>
      </c>
      <c r="F22" s="1">
        <v>0</v>
      </c>
      <c r="G22" s="1">
        <f t="shared" si="0"/>
        <v>2</v>
      </c>
    </row>
    <row r="23" spans="1:7" x14ac:dyDescent="0.2">
      <c r="A23" s="2">
        <v>22</v>
      </c>
      <c r="B23" s="2" t="s">
        <v>97</v>
      </c>
      <c r="C23" s="2" t="str">
        <f t="shared" si="1"/>
        <v>CA</v>
      </c>
      <c r="D23" s="1" t="s">
        <v>140</v>
      </c>
      <c r="E23" s="1">
        <v>1</v>
      </c>
      <c r="F23" s="1">
        <v>0</v>
      </c>
      <c r="G23" s="1">
        <f t="shared" si="0"/>
        <v>1</v>
      </c>
    </row>
    <row r="24" spans="1:7" x14ac:dyDescent="0.2">
      <c r="A24" s="2">
        <v>23</v>
      </c>
      <c r="B24" s="2" t="s">
        <v>98</v>
      </c>
      <c r="C24" s="2" t="str">
        <f t="shared" si="1"/>
        <v>CO</v>
      </c>
      <c r="D24" s="1" t="s">
        <v>143</v>
      </c>
      <c r="E24" s="1">
        <v>0</v>
      </c>
      <c r="F24" s="1">
        <v>0</v>
      </c>
      <c r="G24" s="1">
        <f t="shared" si="0"/>
        <v>2</v>
      </c>
    </row>
    <row r="25" spans="1:7" x14ac:dyDescent="0.2">
      <c r="A25" s="2">
        <v>24</v>
      </c>
      <c r="B25" s="2" t="s">
        <v>99</v>
      </c>
      <c r="C25" s="2" t="str">
        <f t="shared" si="1"/>
        <v>CO</v>
      </c>
      <c r="D25" s="1" t="s">
        <v>143</v>
      </c>
      <c r="E25" s="1">
        <v>0</v>
      </c>
      <c r="F25" s="1">
        <v>0</v>
      </c>
      <c r="G25" s="1">
        <f t="shared" si="0"/>
        <v>2</v>
      </c>
    </row>
    <row r="26" spans="1:7" x14ac:dyDescent="0.2">
      <c r="A26" s="2">
        <v>25</v>
      </c>
      <c r="B26" s="2" t="s">
        <v>17</v>
      </c>
      <c r="C26" s="2" t="str">
        <f t="shared" si="1"/>
        <v>CT</v>
      </c>
      <c r="D26" s="1" t="s">
        <v>206</v>
      </c>
      <c r="E26" s="1">
        <v>1</v>
      </c>
      <c r="F26" s="1">
        <v>1</v>
      </c>
      <c r="G26" s="1">
        <f t="shared" si="0"/>
        <v>0</v>
      </c>
    </row>
    <row r="27" spans="1:7" x14ac:dyDescent="0.2">
      <c r="A27" s="2">
        <v>26</v>
      </c>
      <c r="B27" s="2" t="s">
        <v>52</v>
      </c>
      <c r="C27" s="2" t="str">
        <f t="shared" si="1"/>
        <v>DC</v>
      </c>
      <c r="D27" s="1" t="s">
        <v>206</v>
      </c>
      <c r="E27" s="1">
        <v>1</v>
      </c>
      <c r="F27" s="1">
        <v>1</v>
      </c>
      <c r="G27" s="1">
        <f t="shared" si="0"/>
        <v>0</v>
      </c>
    </row>
    <row r="28" spans="1:7" x14ac:dyDescent="0.2">
      <c r="A28" s="4">
        <v>27</v>
      </c>
      <c r="B28" s="4" t="s">
        <v>53</v>
      </c>
      <c r="C28" s="4" t="str">
        <f t="shared" si="1"/>
        <v>DE</v>
      </c>
      <c r="D28" s="5" t="s">
        <v>206</v>
      </c>
      <c r="E28" s="5">
        <v>0</v>
      </c>
      <c r="F28" s="5">
        <v>0</v>
      </c>
      <c r="G28" s="5">
        <f t="shared" si="0"/>
        <v>2</v>
      </c>
    </row>
    <row r="29" spans="1:7" x14ac:dyDescent="0.2">
      <c r="A29" s="2">
        <v>28</v>
      </c>
      <c r="B29" s="2" t="s">
        <v>54</v>
      </c>
      <c r="C29" s="2" t="str">
        <f t="shared" si="1"/>
        <v>FL</v>
      </c>
      <c r="D29" s="1" t="s">
        <v>131</v>
      </c>
      <c r="E29" s="1">
        <v>1</v>
      </c>
      <c r="F29" s="1">
        <v>0</v>
      </c>
      <c r="G29" s="1">
        <f t="shared" si="0"/>
        <v>1</v>
      </c>
    </row>
    <row r="30" spans="1:7" x14ac:dyDescent="0.2">
      <c r="A30" s="2">
        <v>29</v>
      </c>
      <c r="B30" s="2" t="s">
        <v>58</v>
      </c>
      <c r="C30" s="2" t="str">
        <f t="shared" si="1"/>
        <v>FL</v>
      </c>
      <c r="D30" s="1" t="s">
        <v>131</v>
      </c>
      <c r="E30" s="1">
        <v>0</v>
      </c>
      <c r="F30" s="1">
        <v>0</v>
      </c>
      <c r="G30" s="1">
        <f t="shared" si="0"/>
        <v>2</v>
      </c>
    </row>
    <row r="31" spans="1:7" x14ac:dyDescent="0.2">
      <c r="A31" s="2">
        <v>30</v>
      </c>
      <c r="B31" s="2" t="s">
        <v>55</v>
      </c>
      <c r="C31" s="2" t="str">
        <f t="shared" si="1"/>
        <v>FL</v>
      </c>
      <c r="D31" s="1" t="s">
        <v>131</v>
      </c>
      <c r="E31" s="1">
        <v>0</v>
      </c>
      <c r="F31" s="1">
        <v>0</v>
      </c>
      <c r="G31" s="1">
        <f t="shared" si="0"/>
        <v>2</v>
      </c>
    </row>
    <row r="32" spans="1:7" x14ac:dyDescent="0.2">
      <c r="A32" s="2">
        <v>31</v>
      </c>
      <c r="B32" s="2" t="s">
        <v>56</v>
      </c>
      <c r="C32" s="2" t="str">
        <f t="shared" si="1"/>
        <v>FL</v>
      </c>
      <c r="D32" s="1" t="s">
        <v>131</v>
      </c>
      <c r="E32" s="1">
        <v>1</v>
      </c>
      <c r="F32" s="1">
        <v>0</v>
      </c>
      <c r="G32" s="1">
        <f t="shared" si="0"/>
        <v>1</v>
      </c>
    </row>
    <row r="33" spans="1:7" x14ac:dyDescent="0.2">
      <c r="A33" s="2">
        <v>32</v>
      </c>
      <c r="B33" s="2" t="s">
        <v>57</v>
      </c>
      <c r="C33" s="2" t="str">
        <f t="shared" si="1"/>
        <v>FL</v>
      </c>
      <c r="D33" s="1" t="s">
        <v>131</v>
      </c>
      <c r="E33" s="1">
        <v>1</v>
      </c>
      <c r="F33" s="1">
        <v>0</v>
      </c>
      <c r="G33" s="1">
        <f t="shared" si="0"/>
        <v>1</v>
      </c>
    </row>
    <row r="34" spans="1:7" x14ac:dyDescent="0.2">
      <c r="A34" s="2">
        <v>33</v>
      </c>
      <c r="B34" s="2" t="s">
        <v>59</v>
      </c>
      <c r="C34" s="2" t="str">
        <f t="shared" si="1"/>
        <v>FL</v>
      </c>
      <c r="D34" s="1" t="s">
        <v>131</v>
      </c>
      <c r="E34" s="1">
        <v>1</v>
      </c>
      <c r="F34" s="1">
        <v>0</v>
      </c>
      <c r="G34" s="1">
        <f t="shared" si="0"/>
        <v>1</v>
      </c>
    </row>
    <row r="35" spans="1:7" x14ac:dyDescent="0.2">
      <c r="A35" s="2">
        <v>34</v>
      </c>
      <c r="B35" s="2" t="s">
        <v>60</v>
      </c>
      <c r="C35" s="2" t="str">
        <f t="shared" si="1"/>
        <v>GA</v>
      </c>
      <c r="D35" s="1" t="s">
        <v>130</v>
      </c>
      <c r="E35" s="1">
        <v>1</v>
      </c>
      <c r="F35" s="1">
        <v>0</v>
      </c>
      <c r="G35" s="1">
        <f t="shared" si="0"/>
        <v>1</v>
      </c>
    </row>
    <row r="36" spans="1:7" x14ac:dyDescent="0.2">
      <c r="A36" s="2">
        <v>35</v>
      </c>
      <c r="B36" s="2" t="s">
        <v>45</v>
      </c>
      <c r="C36" s="2" t="str">
        <f t="shared" si="1"/>
        <v>GA</v>
      </c>
      <c r="D36" s="1" t="s">
        <v>130</v>
      </c>
      <c r="E36" s="1">
        <v>0</v>
      </c>
      <c r="F36" s="1">
        <v>0</v>
      </c>
      <c r="G36" s="1">
        <f t="shared" si="0"/>
        <v>2</v>
      </c>
    </row>
    <row r="37" spans="1:7" x14ac:dyDescent="0.2">
      <c r="A37" s="2">
        <v>36</v>
      </c>
      <c r="B37" s="2" t="s">
        <v>61</v>
      </c>
      <c r="C37" s="2" t="str">
        <f t="shared" si="1"/>
        <v>GA</v>
      </c>
      <c r="D37" s="1" t="s">
        <v>130</v>
      </c>
      <c r="E37" s="1">
        <v>1</v>
      </c>
      <c r="F37" s="1">
        <v>0</v>
      </c>
      <c r="G37" s="1">
        <f t="shared" si="0"/>
        <v>1</v>
      </c>
    </row>
    <row r="38" spans="1:7" x14ac:dyDescent="0.2">
      <c r="A38" s="2">
        <v>37</v>
      </c>
      <c r="B38" s="2" t="s">
        <v>125</v>
      </c>
      <c r="C38" s="2" t="str">
        <f t="shared" si="1"/>
        <v>HI</v>
      </c>
      <c r="D38" s="1" t="s">
        <v>144</v>
      </c>
      <c r="E38" s="1">
        <v>0</v>
      </c>
      <c r="F38" s="1">
        <v>0</v>
      </c>
      <c r="G38" s="1">
        <f t="shared" si="0"/>
        <v>2</v>
      </c>
    </row>
    <row r="39" spans="1:7" x14ac:dyDescent="0.2">
      <c r="A39" s="2">
        <v>38</v>
      </c>
      <c r="B39" s="2" t="s">
        <v>20</v>
      </c>
      <c r="C39" s="2" t="str">
        <f t="shared" si="1"/>
        <v>IA</v>
      </c>
      <c r="D39" s="1" t="s">
        <v>135</v>
      </c>
      <c r="E39" s="1">
        <v>0</v>
      </c>
      <c r="F39" s="1">
        <v>0</v>
      </c>
      <c r="G39" s="1">
        <f t="shared" si="0"/>
        <v>2</v>
      </c>
    </row>
    <row r="40" spans="1:7" x14ac:dyDescent="0.2">
      <c r="A40" s="2">
        <v>39</v>
      </c>
      <c r="B40" s="2" t="s">
        <v>136</v>
      </c>
      <c r="C40" s="2" t="str">
        <f t="shared" si="1"/>
        <v>IA</v>
      </c>
      <c r="D40" s="1" t="s">
        <v>135</v>
      </c>
      <c r="E40" s="1">
        <v>1</v>
      </c>
      <c r="F40" s="1">
        <v>1</v>
      </c>
      <c r="G40" s="1">
        <f t="shared" si="0"/>
        <v>0</v>
      </c>
    </row>
    <row r="41" spans="1:7" x14ac:dyDescent="0.2">
      <c r="A41" s="2">
        <v>40</v>
      </c>
      <c r="B41" s="2" t="s">
        <v>100</v>
      </c>
      <c r="C41" s="2" t="str">
        <f t="shared" si="1"/>
        <v>ID</v>
      </c>
      <c r="D41" s="1" t="s">
        <v>143</v>
      </c>
      <c r="E41" s="1">
        <v>0</v>
      </c>
      <c r="F41" s="1">
        <v>0</v>
      </c>
      <c r="G41" s="1">
        <f t="shared" si="0"/>
        <v>2</v>
      </c>
    </row>
    <row r="42" spans="1:7" x14ac:dyDescent="0.2">
      <c r="A42" s="2">
        <v>41</v>
      </c>
      <c r="B42" s="2" t="s">
        <v>101</v>
      </c>
      <c r="C42" s="2" t="str">
        <f t="shared" si="1"/>
        <v>ID</v>
      </c>
      <c r="D42" s="1" t="s">
        <v>143</v>
      </c>
      <c r="E42" s="1">
        <v>0</v>
      </c>
      <c r="F42" s="1">
        <v>0</v>
      </c>
      <c r="G42" s="1">
        <f t="shared" si="0"/>
        <v>2</v>
      </c>
    </row>
    <row r="43" spans="1:7" x14ac:dyDescent="0.2">
      <c r="A43" s="2">
        <v>42</v>
      </c>
      <c r="B43" s="2" t="s">
        <v>22</v>
      </c>
      <c r="C43" s="2" t="str">
        <f t="shared" si="1"/>
        <v>IL</v>
      </c>
      <c r="D43" s="1" t="s">
        <v>132</v>
      </c>
      <c r="E43" s="1">
        <v>0</v>
      </c>
      <c r="F43" s="1">
        <v>0</v>
      </c>
      <c r="G43" s="1">
        <f t="shared" si="0"/>
        <v>2</v>
      </c>
    </row>
    <row r="44" spans="1:7" x14ac:dyDescent="0.2">
      <c r="A44" s="2">
        <v>43</v>
      </c>
      <c r="B44" s="2" t="s">
        <v>23</v>
      </c>
      <c r="C44" s="2" t="str">
        <f t="shared" ref="C44:C75" si="2">RIGHT(B44,2)</f>
        <v>IL</v>
      </c>
      <c r="D44" s="1" t="s">
        <v>135</v>
      </c>
      <c r="E44" s="1">
        <v>1</v>
      </c>
      <c r="F44" s="1">
        <v>1</v>
      </c>
      <c r="G44" s="1">
        <f t="shared" si="0"/>
        <v>0</v>
      </c>
    </row>
    <row r="45" spans="1:7" x14ac:dyDescent="0.2">
      <c r="A45" s="2">
        <v>44</v>
      </c>
      <c r="B45" s="2" t="s">
        <v>21</v>
      </c>
      <c r="C45" s="2" t="str">
        <f t="shared" si="2"/>
        <v>IN</v>
      </c>
      <c r="D45" s="1" t="s">
        <v>132</v>
      </c>
      <c r="E45" s="1">
        <v>1</v>
      </c>
      <c r="F45" s="1">
        <v>1</v>
      </c>
      <c r="G45" s="1">
        <f t="shared" si="0"/>
        <v>0</v>
      </c>
    </row>
    <row r="46" spans="1:7" x14ac:dyDescent="0.2">
      <c r="A46" s="2">
        <v>45</v>
      </c>
      <c r="B46" s="2" t="s">
        <v>24</v>
      </c>
      <c r="C46" s="2" t="str">
        <f t="shared" si="2"/>
        <v>KS</v>
      </c>
      <c r="D46" s="3" t="s">
        <v>135</v>
      </c>
      <c r="E46" s="1">
        <v>1</v>
      </c>
      <c r="F46" s="1">
        <v>1</v>
      </c>
      <c r="G46" s="1">
        <f t="shared" si="0"/>
        <v>0</v>
      </c>
    </row>
    <row r="47" spans="1:7" x14ac:dyDescent="0.2">
      <c r="A47" s="2">
        <v>46</v>
      </c>
      <c r="B47" s="2" t="s">
        <v>25</v>
      </c>
      <c r="C47" s="2" t="str">
        <f t="shared" si="2"/>
        <v>KS</v>
      </c>
      <c r="D47" s="3" t="s">
        <v>135</v>
      </c>
      <c r="E47" s="1">
        <v>0</v>
      </c>
      <c r="F47" s="1">
        <v>0</v>
      </c>
      <c r="G47" s="1">
        <f t="shared" si="0"/>
        <v>2</v>
      </c>
    </row>
    <row r="48" spans="1:7" x14ac:dyDescent="0.2">
      <c r="A48" s="2">
        <v>47</v>
      </c>
      <c r="B48" s="2" t="s">
        <v>62</v>
      </c>
      <c r="C48" s="2" t="str">
        <f t="shared" si="2"/>
        <v>KY</v>
      </c>
      <c r="D48" s="1" t="s">
        <v>132</v>
      </c>
      <c r="E48" s="1">
        <v>1</v>
      </c>
      <c r="F48" s="1">
        <v>1</v>
      </c>
      <c r="G48" s="1">
        <f t="shared" si="0"/>
        <v>0</v>
      </c>
    </row>
    <row r="49" spans="1:7" x14ac:dyDescent="0.2">
      <c r="A49" s="2">
        <v>48</v>
      </c>
      <c r="B49" s="2" t="s">
        <v>63</v>
      </c>
      <c r="C49" s="2" t="str">
        <f t="shared" si="2"/>
        <v>KY</v>
      </c>
      <c r="D49" s="1" t="s">
        <v>132</v>
      </c>
      <c r="E49" s="1">
        <v>1</v>
      </c>
      <c r="F49" s="1">
        <v>1</v>
      </c>
      <c r="G49" s="1">
        <f t="shared" si="0"/>
        <v>0</v>
      </c>
    </row>
    <row r="50" spans="1:7" x14ac:dyDescent="0.2">
      <c r="A50" s="2">
        <v>49</v>
      </c>
      <c r="B50" s="2" t="s">
        <v>64</v>
      </c>
      <c r="C50" s="2" t="str">
        <f t="shared" si="2"/>
        <v>LA</v>
      </c>
      <c r="D50" s="1" t="s">
        <v>137</v>
      </c>
      <c r="E50" s="1">
        <v>1</v>
      </c>
      <c r="F50" s="1">
        <v>0</v>
      </c>
      <c r="G50" s="1">
        <f t="shared" si="0"/>
        <v>1</v>
      </c>
    </row>
    <row r="51" spans="1:7" x14ac:dyDescent="0.2">
      <c r="A51" s="2">
        <v>50</v>
      </c>
      <c r="B51" s="2" t="s">
        <v>65</v>
      </c>
      <c r="C51" s="2" t="str">
        <f t="shared" si="2"/>
        <v>LA</v>
      </c>
      <c r="D51" s="1" t="s">
        <v>137</v>
      </c>
      <c r="E51" s="1">
        <v>1</v>
      </c>
      <c r="F51" s="1">
        <v>0</v>
      </c>
      <c r="G51" s="1">
        <f t="shared" si="0"/>
        <v>1</v>
      </c>
    </row>
    <row r="52" spans="1:7" x14ac:dyDescent="0.2">
      <c r="A52" s="2">
        <v>51</v>
      </c>
      <c r="B52" s="2" t="s">
        <v>3</v>
      </c>
      <c r="C52" s="2" t="str">
        <f t="shared" si="2"/>
        <v>MA</v>
      </c>
      <c r="D52" s="1" t="s">
        <v>206</v>
      </c>
      <c r="E52" s="1">
        <v>0</v>
      </c>
      <c r="F52" s="1">
        <v>0</v>
      </c>
      <c r="G52" s="1">
        <f t="shared" si="0"/>
        <v>2</v>
      </c>
    </row>
    <row r="53" spans="1:7" x14ac:dyDescent="0.2">
      <c r="A53" s="2">
        <v>52</v>
      </c>
      <c r="B53" s="2" t="s">
        <v>4</v>
      </c>
      <c r="C53" s="2" t="str">
        <f t="shared" si="2"/>
        <v>MA</v>
      </c>
      <c r="D53" s="1" t="s">
        <v>206</v>
      </c>
      <c r="E53" s="1">
        <v>1</v>
      </c>
      <c r="F53" s="1">
        <v>1</v>
      </c>
      <c r="G53" s="1">
        <f t="shared" si="0"/>
        <v>0</v>
      </c>
    </row>
    <row r="54" spans="1:7" x14ac:dyDescent="0.2">
      <c r="A54" s="2">
        <v>53</v>
      </c>
      <c r="B54" s="2" t="s">
        <v>66</v>
      </c>
      <c r="C54" s="2" t="str">
        <f t="shared" si="2"/>
        <v>MD</v>
      </c>
      <c r="D54" s="1" t="s">
        <v>206</v>
      </c>
      <c r="E54" s="1">
        <v>1</v>
      </c>
      <c r="F54" s="1">
        <v>1</v>
      </c>
      <c r="G54" s="1">
        <f t="shared" si="0"/>
        <v>0</v>
      </c>
    </row>
    <row r="55" spans="1:7" x14ac:dyDescent="0.2">
      <c r="A55" s="4">
        <v>54</v>
      </c>
      <c r="B55" s="4" t="s">
        <v>67</v>
      </c>
      <c r="C55" s="4" t="str">
        <f t="shared" si="2"/>
        <v>MD</v>
      </c>
      <c r="D55" s="5" t="s">
        <v>206</v>
      </c>
      <c r="E55" s="5">
        <v>1</v>
      </c>
      <c r="F55" s="5">
        <v>0</v>
      </c>
      <c r="G55" s="5">
        <f t="shared" si="0"/>
        <v>1</v>
      </c>
    </row>
    <row r="56" spans="1:7" x14ac:dyDescent="0.2">
      <c r="A56" s="2">
        <v>55</v>
      </c>
      <c r="B56" s="2" t="s">
        <v>5</v>
      </c>
      <c r="C56" s="2" t="str">
        <f t="shared" si="2"/>
        <v>ME</v>
      </c>
      <c r="D56" s="1" t="s">
        <v>206</v>
      </c>
      <c r="E56" s="1">
        <v>1</v>
      </c>
      <c r="F56" s="1">
        <v>1</v>
      </c>
      <c r="G56" s="1">
        <f t="shared" si="0"/>
        <v>0</v>
      </c>
    </row>
    <row r="57" spans="1:7" x14ac:dyDescent="0.2">
      <c r="A57" s="2">
        <v>56</v>
      </c>
      <c r="B57" s="2" t="s">
        <v>6</v>
      </c>
      <c r="C57" s="2" t="str">
        <f t="shared" si="2"/>
        <v>ME</v>
      </c>
      <c r="D57" s="1" t="s">
        <v>206</v>
      </c>
      <c r="E57" s="1">
        <v>1</v>
      </c>
      <c r="F57" s="1">
        <v>1</v>
      </c>
      <c r="G57" s="1">
        <f t="shared" si="0"/>
        <v>0</v>
      </c>
    </row>
    <row r="58" spans="1:7" x14ac:dyDescent="0.2">
      <c r="A58" s="2">
        <v>57</v>
      </c>
      <c r="B58" s="2" t="s">
        <v>26</v>
      </c>
      <c r="C58" s="2" t="str">
        <f t="shared" si="2"/>
        <v>MI</v>
      </c>
      <c r="D58" s="1" t="s">
        <v>132</v>
      </c>
      <c r="E58" s="1">
        <v>0</v>
      </c>
      <c r="F58" s="1">
        <v>0</v>
      </c>
      <c r="G58" s="1">
        <f t="shared" si="0"/>
        <v>2</v>
      </c>
    </row>
    <row r="59" spans="1:7" x14ac:dyDescent="0.2">
      <c r="A59" s="2">
        <v>58</v>
      </c>
      <c r="B59" s="2" t="s">
        <v>27</v>
      </c>
      <c r="C59" s="2" t="str">
        <f t="shared" si="2"/>
        <v>MI</v>
      </c>
      <c r="D59" s="1" t="s">
        <v>132</v>
      </c>
      <c r="E59" s="1">
        <v>0</v>
      </c>
      <c r="F59" s="1">
        <v>0</v>
      </c>
      <c r="G59" s="1">
        <f t="shared" si="0"/>
        <v>2</v>
      </c>
    </row>
    <row r="60" spans="1:7" x14ac:dyDescent="0.2">
      <c r="A60" s="2">
        <v>59</v>
      </c>
      <c r="B60" s="2" t="s">
        <v>28</v>
      </c>
      <c r="C60" s="2" t="str">
        <f t="shared" si="2"/>
        <v>MI</v>
      </c>
      <c r="D60" s="1" t="s">
        <v>132</v>
      </c>
      <c r="E60" s="1">
        <v>0</v>
      </c>
      <c r="F60" s="1">
        <v>0</v>
      </c>
      <c r="G60" s="1">
        <f t="shared" si="0"/>
        <v>2</v>
      </c>
    </row>
    <row r="61" spans="1:7" x14ac:dyDescent="0.2">
      <c r="A61" s="2">
        <v>60</v>
      </c>
      <c r="B61" s="2" t="s">
        <v>19</v>
      </c>
      <c r="C61" s="2" t="str">
        <f t="shared" si="2"/>
        <v>MN</v>
      </c>
      <c r="D61" s="1" t="s">
        <v>133</v>
      </c>
      <c r="E61" s="1">
        <v>0</v>
      </c>
      <c r="F61" s="1">
        <v>0</v>
      </c>
      <c r="G61" s="1">
        <f t="shared" si="0"/>
        <v>2</v>
      </c>
    </row>
    <row r="62" spans="1:7" x14ac:dyDescent="0.2">
      <c r="A62" s="2">
        <v>61</v>
      </c>
      <c r="B62" s="2" t="s">
        <v>32</v>
      </c>
      <c r="C62" s="2" t="str">
        <f t="shared" si="2"/>
        <v>MN</v>
      </c>
      <c r="D62" s="1" t="s">
        <v>133</v>
      </c>
      <c r="E62" s="1">
        <v>0</v>
      </c>
      <c r="F62" s="1">
        <v>0</v>
      </c>
      <c r="G62" s="1">
        <f t="shared" si="0"/>
        <v>2</v>
      </c>
    </row>
    <row r="63" spans="1:7" x14ac:dyDescent="0.2">
      <c r="A63" s="2">
        <v>62</v>
      </c>
      <c r="B63" s="2" t="s">
        <v>30</v>
      </c>
      <c r="C63" s="2" t="str">
        <f t="shared" si="2"/>
        <v>MO</v>
      </c>
      <c r="D63" s="1" t="s">
        <v>135</v>
      </c>
      <c r="E63" s="1">
        <v>1</v>
      </c>
      <c r="F63" s="1">
        <v>1</v>
      </c>
      <c r="G63" s="1">
        <f t="shared" si="0"/>
        <v>0</v>
      </c>
    </row>
    <row r="64" spans="1:7" x14ac:dyDescent="0.2">
      <c r="A64" s="2">
        <v>63</v>
      </c>
      <c r="B64" s="2" t="s">
        <v>29</v>
      </c>
      <c r="C64" s="2" t="str">
        <f t="shared" si="2"/>
        <v>MO</v>
      </c>
      <c r="D64" s="1" t="s">
        <v>135</v>
      </c>
      <c r="E64" s="1">
        <v>1</v>
      </c>
      <c r="F64" s="1">
        <v>1</v>
      </c>
      <c r="G64" s="1">
        <f t="shared" si="0"/>
        <v>0</v>
      </c>
    </row>
    <row r="65" spans="1:7" x14ac:dyDescent="0.2">
      <c r="A65" s="2">
        <v>64</v>
      </c>
      <c r="B65" s="2" t="s">
        <v>31</v>
      </c>
      <c r="C65" s="2" t="str">
        <f t="shared" si="2"/>
        <v>MO</v>
      </c>
      <c r="D65" s="1" t="s">
        <v>135</v>
      </c>
      <c r="E65" s="1">
        <v>1</v>
      </c>
      <c r="F65" s="1">
        <v>1</v>
      </c>
      <c r="G65" s="1">
        <f t="shared" si="0"/>
        <v>0</v>
      </c>
    </row>
    <row r="66" spans="1:7" x14ac:dyDescent="0.2">
      <c r="A66" s="2">
        <v>65</v>
      </c>
      <c r="B66" s="2" t="s">
        <v>48</v>
      </c>
      <c r="C66" s="2" t="str">
        <f t="shared" si="2"/>
        <v>MS</v>
      </c>
      <c r="D66" s="1" t="s">
        <v>137</v>
      </c>
      <c r="E66" s="1">
        <v>0</v>
      </c>
      <c r="F66" s="1">
        <v>0</v>
      </c>
      <c r="G66" s="1">
        <f t="shared" si="0"/>
        <v>2</v>
      </c>
    </row>
    <row r="67" spans="1:7" x14ac:dyDescent="0.2">
      <c r="A67" s="11">
        <v>66</v>
      </c>
      <c r="B67" s="11" t="s">
        <v>68</v>
      </c>
      <c r="C67" s="11" t="str">
        <f t="shared" si="2"/>
        <v>MS</v>
      </c>
      <c r="D67" s="12" t="s">
        <v>137</v>
      </c>
      <c r="E67" s="12">
        <v>1</v>
      </c>
      <c r="F67" s="12">
        <v>0</v>
      </c>
      <c r="G67" s="12">
        <f t="shared" ref="G67:G129" si="3">((1-E67)-(1-F67))+((1-F67)*2)</f>
        <v>1</v>
      </c>
    </row>
    <row r="68" spans="1:7" x14ac:dyDescent="0.2">
      <c r="A68" s="2">
        <v>67</v>
      </c>
      <c r="B68" s="2" t="s">
        <v>102</v>
      </c>
      <c r="C68" s="2" t="str">
        <f t="shared" si="2"/>
        <v>MT</v>
      </c>
      <c r="D68" s="1" t="s">
        <v>143</v>
      </c>
      <c r="E68" s="1">
        <v>0</v>
      </c>
      <c r="F68" s="1">
        <v>0</v>
      </c>
      <c r="G68" s="1">
        <f t="shared" si="3"/>
        <v>2</v>
      </c>
    </row>
    <row r="69" spans="1:7" x14ac:dyDescent="0.2">
      <c r="A69" s="2">
        <v>68</v>
      </c>
      <c r="B69" s="2" t="s">
        <v>103</v>
      </c>
      <c r="C69" s="2" t="str">
        <f t="shared" si="2"/>
        <v>MT</v>
      </c>
      <c r="D69" s="1" t="s">
        <v>143</v>
      </c>
      <c r="E69" s="1">
        <v>0</v>
      </c>
      <c r="F69" s="1">
        <v>0</v>
      </c>
      <c r="G69" s="1">
        <f t="shared" si="3"/>
        <v>2</v>
      </c>
    </row>
    <row r="70" spans="1:7" x14ac:dyDescent="0.2">
      <c r="A70" s="2">
        <v>69</v>
      </c>
      <c r="B70" s="2" t="s">
        <v>71</v>
      </c>
      <c r="C70" s="2" t="str">
        <f t="shared" si="2"/>
        <v>NC</v>
      </c>
      <c r="D70" s="1" t="s">
        <v>130</v>
      </c>
      <c r="E70" s="1">
        <v>1</v>
      </c>
      <c r="F70" s="1">
        <v>0</v>
      </c>
      <c r="G70" s="1">
        <f t="shared" si="3"/>
        <v>1</v>
      </c>
    </row>
    <row r="71" spans="1:7" x14ac:dyDescent="0.2">
      <c r="A71" s="2">
        <v>70</v>
      </c>
      <c r="B71" s="2" t="s">
        <v>69</v>
      </c>
      <c r="C71" s="2" t="str">
        <f t="shared" si="2"/>
        <v>NC</v>
      </c>
      <c r="D71" s="1" t="s">
        <v>130</v>
      </c>
      <c r="E71" s="1">
        <v>1</v>
      </c>
      <c r="F71" s="1">
        <v>0</v>
      </c>
      <c r="G71" s="1">
        <f t="shared" si="3"/>
        <v>1</v>
      </c>
    </row>
    <row r="72" spans="1:7" x14ac:dyDescent="0.2">
      <c r="A72" s="2">
        <v>71</v>
      </c>
      <c r="B72" s="2" t="s">
        <v>70</v>
      </c>
      <c r="C72" s="2" t="str">
        <f t="shared" si="2"/>
        <v>NC</v>
      </c>
      <c r="D72" s="1" t="s">
        <v>130</v>
      </c>
      <c r="E72" s="1">
        <v>1</v>
      </c>
      <c r="F72" s="1">
        <v>1</v>
      </c>
      <c r="G72" s="1">
        <f t="shared" si="3"/>
        <v>0</v>
      </c>
    </row>
    <row r="73" spans="1:7" x14ac:dyDescent="0.2">
      <c r="A73" s="2">
        <v>72</v>
      </c>
      <c r="B73" s="2" t="s">
        <v>33</v>
      </c>
      <c r="C73" s="2" t="str">
        <f t="shared" si="2"/>
        <v>ND</v>
      </c>
      <c r="D73" s="1" t="s">
        <v>133</v>
      </c>
      <c r="E73" s="1">
        <v>0</v>
      </c>
      <c r="F73" s="1">
        <v>0</v>
      </c>
      <c r="G73" s="1">
        <f t="shared" si="3"/>
        <v>2</v>
      </c>
    </row>
    <row r="74" spans="1:7" x14ac:dyDescent="0.2">
      <c r="A74" s="2">
        <v>73</v>
      </c>
      <c r="B74" s="2" t="s">
        <v>34</v>
      </c>
      <c r="C74" s="2" t="str">
        <f t="shared" si="2"/>
        <v>ND</v>
      </c>
      <c r="D74" s="1" t="s">
        <v>133</v>
      </c>
      <c r="E74" s="1">
        <v>0</v>
      </c>
      <c r="F74" s="1">
        <v>0</v>
      </c>
      <c r="G74" s="1">
        <f t="shared" si="3"/>
        <v>2</v>
      </c>
    </row>
    <row r="75" spans="1:7" x14ac:dyDescent="0.2">
      <c r="A75" s="2">
        <v>74</v>
      </c>
      <c r="B75" s="2" t="s">
        <v>36</v>
      </c>
      <c r="C75" s="2" t="str">
        <f t="shared" si="2"/>
        <v>NE</v>
      </c>
      <c r="D75" s="3" t="s">
        <v>135</v>
      </c>
      <c r="E75" s="1">
        <v>1</v>
      </c>
      <c r="F75" s="1">
        <v>1</v>
      </c>
      <c r="G75" s="1">
        <f t="shared" si="3"/>
        <v>0</v>
      </c>
    </row>
    <row r="76" spans="1:7" x14ac:dyDescent="0.2">
      <c r="A76" s="2">
        <v>75</v>
      </c>
      <c r="B76" s="2" t="s">
        <v>35</v>
      </c>
      <c r="C76" s="2" t="str">
        <f t="shared" ref="C76:C107" si="4">RIGHT(B76,2)</f>
        <v>NE</v>
      </c>
      <c r="D76" s="3" t="s">
        <v>135</v>
      </c>
      <c r="E76" s="1">
        <v>1</v>
      </c>
      <c r="F76" s="1">
        <v>1</v>
      </c>
      <c r="G76" s="1">
        <f t="shared" si="3"/>
        <v>0</v>
      </c>
    </row>
    <row r="77" spans="1:7" x14ac:dyDescent="0.2">
      <c r="A77" s="2">
        <v>76</v>
      </c>
      <c r="B77" s="2" t="s">
        <v>18</v>
      </c>
      <c r="C77" s="2" t="str">
        <f t="shared" si="4"/>
        <v>NH</v>
      </c>
      <c r="D77" s="1" t="s">
        <v>206</v>
      </c>
      <c r="E77" s="1">
        <v>1</v>
      </c>
      <c r="F77" s="1">
        <v>1</v>
      </c>
      <c r="G77" s="1">
        <f t="shared" si="3"/>
        <v>0</v>
      </c>
    </row>
    <row r="78" spans="1:7" x14ac:dyDescent="0.2">
      <c r="A78" s="2">
        <v>77</v>
      </c>
      <c r="B78" s="2" t="s">
        <v>7</v>
      </c>
      <c r="C78" s="2" t="str">
        <f t="shared" si="4"/>
        <v>NJ</v>
      </c>
      <c r="D78" s="1" t="s">
        <v>206</v>
      </c>
      <c r="E78" s="1">
        <v>1</v>
      </c>
      <c r="F78" s="1">
        <v>1</v>
      </c>
      <c r="G78" s="1">
        <f t="shared" si="3"/>
        <v>0</v>
      </c>
    </row>
    <row r="79" spans="1:7" x14ac:dyDescent="0.2">
      <c r="A79" s="2">
        <v>78</v>
      </c>
      <c r="B79" s="2" t="s">
        <v>104</v>
      </c>
      <c r="C79" s="2" t="str">
        <f t="shared" si="4"/>
        <v>NM</v>
      </c>
      <c r="D79" s="1" t="s">
        <v>139</v>
      </c>
      <c r="E79" s="1">
        <v>1</v>
      </c>
      <c r="F79" s="1">
        <v>0</v>
      </c>
      <c r="G79" s="1">
        <f t="shared" si="3"/>
        <v>1</v>
      </c>
    </row>
    <row r="80" spans="1:7" x14ac:dyDescent="0.2">
      <c r="A80" s="2">
        <v>79</v>
      </c>
      <c r="B80" s="2" t="s">
        <v>147</v>
      </c>
      <c r="C80" s="2" t="str">
        <f t="shared" si="4"/>
        <v>NM</v>
      </c>
      <c r="D80" s="1" t="s">
        <v>139</v>
      </c>
      <c r="E80" s="1">
        <v>0</v>
      </c>
      <c r="F80" s="1">
        <v>0</v>
      </c>
      <c r="G80" s="1">
        <f t="shared" si="3"/>
        <v>2</v>
      </c>
    </row>
    <row r="81" spans="1:7" x14ac:dyDescent="0.2">
      <c r="A81" s="2">
        <v>80</v>
      </c>
      <c r="B81" s="2" t="s">
        <v>105</v>
      </c>
      <c r="C81" s="2" t="str">
        <f t="shared" si="4"/>
        <v>NM</v>
      </c>
      <c r="D81" s="1" t="s">
        <v>139</v>
      </c>
      <c r="E81" s="1">
        <v>0</v>
      </c>
      <c r="F81" s="1">
        <v>0</v>
      </c>
      <c r="G81" s="1">
        <f t="shared" si="3"/>
        <v>2</v>
      </c>
    </row>
    <row r="82" spans="1:7" x14ac:dyDescent="0.2">
      <c r="A82" s="2">
        <v>81</v>
      </c>
      <c r="B82" s="2" t="s">
        <v>107</v>
      </c>
      <c r="C82" s="2" t="str">
        <f t="shared" si="4"/>
        <v>NV</v>
      </c>
      <c r="D82" s="1" t="s">
        <v>140</v>
      </c>
      <c r="E82" s="1">
        <v>0</v>
      </c>
      <c r="F82" s="1">
        <v>0</v>
      </c>
      <c r="G82" s="1">
        <f t="shared" si="3"/>
        <v>2</v>
      </c>
    </row>
    <row r="83" spans="1:7" x14ac:dyDescent="0.2">
      <c r="A83" s="2">
        <v>82</v>
      </c>
      <c r="B83" s="2" t="s">
        <v>106</v>
      </c>
      <c r="C83" s="2" t="str">
        <f t="shared" si="4"/>
        <v>NV</v>
      </c>
      <c r="D83" s="1" t="s">
        <v>139</v>
      </c>
      <c r="E83" s="1">
        <v>1</v>
      </c>
      <c r="F83" s="1">
        <v>1</v>
      </c>
      <c r="G83" s="1">
        <f t="shared" si="3"/>
        <v>0</v>
      </c>
    </row>
    <row r="84" spans="1:7" x14ac:dyDescent="0.2">
      <c r="A84" s="2">
        <v>83</v>
      </c>
      <c r="B84" s="2" t="s">
        <v>8</v>
      </c>
      <c r="C84" s="2" t="str">
        <f t="shared" si="4"/>
        <v>NY</v>
      </c>
      <c r="D84" s="1" t="s">
        <v>206</v>
      </c>
      <c r="E84" s="1">
        <v>1</v>
      </c>
      <c r="F84" s="1">
        <v>1</v>
      </c>
      <c r="G84" s="1">
        <f t="shared" si="3"/>
        <v>0</v>
      </c>
    </row>
    <row r="85" spans="1:7" x14ac:dyDescent="0.2">
      <c r="A85" s="2">
        <v>84</v>
      </c>
      <c r="B85" s="2" t="s">
        <v>9</v>
      </c>
      <c r="C85" s="2" t="str">
        <f t="shared" si="4"/>
        <v>NY</v>
      </c>
      <c r="D85" s="1" t="s">
        <v>206</v>
      </c>
      <c r="E85" s="1">
        <v>1</v>
      </c>
      <c r="F85" s="1">
        <v>1</v>
      </c>
      <c r="G85" s="1">
        <f t="shared" si="3"/>
        <v>0</v>
      </c>
    </row>
    <row r="86" spans="1:7" x14ac:dyDescent="0.2">
      <c r="A86" s="2">
        <v>85</v>
      </c>
      <c r="B86" s="2" t="s">
        <v>128</v>
      </c>
      <c r="C86" s="2" t="str">
        <f t="shared" si="4"/>
        <v>NY</v>
      </c>
      <c r="D86" s="1" t="s">
        <v>206</v>
      </c>
      <c r="E86" s="1">
        <v>1</v>
      </c>
      <c r="F86" s="1">
        <v>1</v>
      </c>
      <c r="G86" s="1">
        <f t="shared" si="3"/>
        <v>0</v>
      </c>
    </row>
    <row r="87" spans="1:7" x14ac:dyDescent="0.2">
      <c r="A87" s="2">
        <v>86</v>
      </c>
      <c r="B87" s="2" t="s">
        <v>10</v>
      </c>
      <c r="C87" s="2" t="str">
        <f t="shared" si="4"/>
        <v>NY</v>
      </c>
      <c r="D87" s="1" t="s">
        <v>206</v>
      </c>
      <c r="E87" s="1">
        <v>1</v>
      </c>
      <c r="F87" s="1">
        <v>1</v>
      </c>
      <c r="G87" s="1">
        <f t="shared" si="3"/>
        <v>0</v>
      </c>
    </row>
    <row r="88" spans="1:7" x14ac:dyDescent="0.2">
      <c r="A88" s="2">
        <v>87</v>
      </c>
      <c r="B88" s="2" t="s">
        <v>39</v>
      </c>
      <c r="C88" s="2" t="str">
        <f t="shared" si="4"/>
        <v>OH</v>
      </c>
      <c r="D88" s="1" t="s">
        <v>132</v>
      </c>
      <c r="E88" s="1">
        <v>1</v>
      </c>
      <c r="F88" s="1">
        <v>1</v>
      </c>
      <c r="G88" s="1">
        <f t="shared" si="3"/>
        <v>0</v>
      </c>
    </row>
    <row r="89" spans="1:7" x14ac:dyDescent="0.2">
      <c r="A89" s="2">
        <v>88</v>
      </c>
      <c r="B89" s="2" t="s">
        <v>38</v>
      </c>
      <c r="C89" s="2" t="str">
        <f t="shared" si="4"/>
        <v>OH</v>
      </c>
      <c r="D89" s="1" t="s">
        <v>132</v>
      </c>
      <c r="E89" s="1">
        <v>1</v>
      </c>
      <c r="F89" s="1">
        <v>0</v>
      </c>
      <c r="G89" s="1">
        <f t="shared" si="3"/>
        <v>1</v>
      </c>
    </row>
    <row r="90" spans="1:7" x14ac:dyDescent="0.2">
      <c r="A90" s="2">
        <v>89</v>
      </c>
      <c r="B90" s="2" t="s">
        <v>37</v>
      </c>
      <c r="C90" s="2" t="str">
        <f t="shared" si="4"/>
        <v>OH</v>
      </c>
      <c r="D90" s="1" t="s">
        <v>132</v>
      </c>
      <c r="E90" s="1">
        <v>1</v>
      </c>
      <c r="F90" s="1">
        <v>1</v>
      </c>
      <c r="G90" s="1">
        <f t="shared" si="3"/>
        <v>0</v>
      </c>
    </row>
    <row r="91" spans="1:7" x14ac:dyDescent="0.2">
      <c r="A91" s="2">
        <v>90</v>
      </c>
      <c r="B91" s="2" t="s">
        <v>72</v>
      </c>
      <c r="C91" s="2" t="str">
        <f t="shared" si="4"/>
        <v>OK</v>
      </c>
      <c r="D91" s="3" t="s">
        <v>135</v>
      </c>
      <c r="E91" s="1">
        <v>0</v>
      </c>
      <c r="F91" s="1">
        <v>0</v>
      </c>
      <c r="G91" s="1">
        <f t="shared" si="3"/>
        <v>2</v>
      </c>
    </row>
    <row r="92" spans="1:7" x14ac:dyDescent="0.2">
      <c r="A92" s="2">
        <v>91</v>
      </c>
      <c r="B92" s="2" t="s">
        <v>47</v>
      </c>
      <c r="C92" s="2" t="str">
        <f t="shared" si="4"/>
        <v>OK</v>
      </c>
      <c r="D92" s="3" t="s">
        <v>135</v>
      </c>
      <c r="E92" s="1">
        <v>0</v>
      </c>
      <c r="F92" s="1">
        <v>0</v>
      </c>
      <c r="G92" s="1">
        <f t="shared" si="3"/>
        <v>2</v>
      </c>
    </row>
    <row r="93" spans="1:7" x14ac:dyDescent="0.2">
      <c r="A93" s="2">
        <v>92</v>
      </c>
      <c r="B93" s="2" t="s">
        <v>109</v>
      </c>
      <c r="C93" s="2" t="str">
        <f t="shared" si="4"/>
        <v>OR</v>
      </c>
      <c r="D93" s="1" t="s">
        <v>141</v>
      </c>
      <c r="E93" s="1">
        <v>1</v>
      </c>
      <c r="F93" s="1">
        <v>0</v>
      </c>
      <c r="G93" s="1">
        <f t="shared" si="3"/>
        <v>1</v>
      </c>
    </row>
    <row r="94" spans="1:7" x14ac:dyDescent="0.2">
      <c r="A94" s="2">
        <v>93</v>
      </c>
      <c r="B94" s="2" t="s">
        <v>108</v>
      </c>
      <c r="C94" s="2" t="str">
        <f t="shared" si="4"/>
        <v>OR</v>
      </c>
      <c r="D94" s="1" t="s">
        <v>141</v>
      </c>
      <c r="E94" s="1">
        <v>0</v>
      </c>
      <c r="F94" s="1">
        <v>0</v>
      </c>
      <c r="G94" s="1">
        <f t="shared" si="3"/>
        <v>2</v>
      </c>
    </row>
    <row r="95" spans="1:7" x14ac:dyDescent="0.2">
      <c r="A95" s="2">
        <v>94</v>
      </c>
      <c r="B95" s="2" t="s">
        <v>11</v>
      </c>
      <c r="C95" s="2" t="str">
        <f t="shared" si="4"/>
        <v>PA</v>
      </c>
      <c r="D95" s="1" t="s">
        <v>206</v>
      </c>
      <c r="E95" s="1">
        <v>1</v>
      </c>
      <c r="F95" s="1">
        <v>1</v>
      </c>
      <c r="G95" s="1">
        <f t="shared" si="3"/>
        <v>0</v>
      </c>
    </row>
    <row r="96" spans="1:7" x14ac:dyDescent="0.2">
      <c r="A96" s="2">
        <v>95</v>
      </c>
      <c r="B96" s="2" t="s">
        <v>13</v>
      </c>
      <c r="C96" s="2" t="str">
        <f t="shared" si="4"/>
        <v>PA</v>
      </c>
      <c r="D96" s="1" t="s">
        <v>206</v>
      </c>
      <c r="E96" s="1">
        <v>1</v>
      </c>
      <c r="F96" s="1">
        <v>1</v>
      </c>
      <c r="G96" s="1">
        <f t="shared" si="3"/>
        <v>0</v>
      </c>
    </row>
    <row r="97" spans="1:7" x14ac:dyDescent="0.2">
      <c r="A97" s="2">
        <v>96</v>
      </c>
      <c r="B97" s="2" t="s">
        <v>12</v>
      </c>
      <c r="C97" s="2" t="str">
        <f t="shared" si="4"/>
        <v>PA</v>
      </c>
      <c r="D97" s="1" t="s">
        <v>132</v>
      </c>
      <c r="E97" s="1">
        <v>1</v>
      </c>
      <c r="F97" s="1">
        <v>0</v>
      </c>
      <c r="G97" s="1">
        <f t="shared" si="3"/>
        <v>1</v>
      </c>
    </row>
    <row r="98" spans="1:7" x14ac:dyDescent="0.2">
      <c r="A98" s="2">
        <v>97</v>
      </c>
      <c r="B98" s="2" t="s">
        <v>126</v>
      </c>
      <c r="C98" s="2" t="str">
        <f t="shared" si="4"/>
        <v>PR</v>
      </c>
      <c r="D98" s="1" t="s">
        <v>144</v>
      </c>
      <c r="E98" s="1">
        <v>1</v>
      </c>
      <c r="F98" s="1">
        <v>0</v>
      </c>
      <c r="G98" s="1">
        <f t="shared" si="3"/>
        <v>1</v>
      </c>
    </row>
    <row r="99" spans="1:7" x14ac:dyDescent="0.2">
      <c r="A99" s="2">
        <v>98</v>
      </c>
      <c r="B99" s="2" t="s">
        <v>14</v>
      </c>
      <c r="C99" s="2" t="str">
        <f t="shared" si="4"/>
        <v>RI</v>
      </c>
      <c r="D99" s="1" t="s">
        <v>206</v>
      </c>
      <c r="E99" s="1">
        <v>1</v>
      </c>
      <c r="F99" s="1">
        <v>1</v>
      </c>
      <c r="G99" s="1">
        <f t="shared" si="3"/>
        <v>0</v>
      </c>
    </row>
    <row r="100" spans="1:7" x14ac:dyDescent="0.2">
      <c r="A100" s="2">
        <v>99</v>
      </c>
      <c r="B100" s="2" t="s">
        <v>73</v>
      </c>
      <c r="C100" s="2" t="str">
        <f t="shared" si="4"/>
        <v>SC</v>
      </c>
      <c r="D100" s="1" t="s">
        <v>130</v>
      </c>
      <c r="E100" s="1">
        <v>1</v>
      </c>
      <c r="F100" s="1">
        <v>0</v>
      </c>
      <c r="G100" s="1">
        <f t="shared" si="3"/>
        <v>1</v>
      </c>
    </row>
    <row r="101" spans="1:7" x14ac:dyDescent="0.2">
      <c r="A101" s="2">
        <v>100</v>
      </c>
      <c r="B101" s="2" t="s">
        <v>74</v>
      </c>
      <c r="C101" s="2" t="str">
        <f t="shared" si="4"/>
        <v>SC</v>
      </c>
      <c r="D101" s="1" t="s">
        <v>130</v>
      </c>
      <c r="E101" s="1">
        <v>0</v>
      </c>
      <c r="F101" s="1">
        <v>0</v>
      </c>
      <c r="G101" s="1">
        <f t="shared" si="3"/>
        <v>2</v>
      </c>
    </row>
    <row r="102" spans="1:7" x14ac:dyDescent="0.2">
      <c r="A102" s="2">
        <v>101</v>
      </c>
      <c r="B102" s="2" t="s">
        <v>44</v>
      </c>
      <c r="C102" s="2" t="str">
        <f t="shared" si="4"/>
        <v>SD</v>
      </c>
      <c r="D102" s="1" t="s">
        <v>133</v>
      </c>
      <c r="E102" s="1">
        <v>0</v>
      </c>
      <c r="F102" s="1">
        <v>0</v>
      </c>
      <c r="G102" s="1">
        <f t="shared" si="3"/>
        <v>2</v>
      </c>
    </row>
    <row r="103" spans="1:7" x14ac:dyDescent="0.2">
      <c r="A103" s="2">
        <v>102</v>
      </c>
      <c r="B103" s="2" t="s">
        <v>43</v>
      </c>
      <c r="C103" s="2" t="str">
        <f t="shared" si="4"/>
        <v>SD</v>
      </c>
      <c r="D103" s="1" t="s">
        <v>133</v>
      </c>
      <c r="E103" s="1">
        <v>0</v>
      </c>
      <c r="F103" s="1">
        <v>0</v>
      </c>
      <c r="G103" s="1">
        <f t="shared" si="3"/>
        <v>2</v>
      </c>
    </row>
    <row r="104" spans="1:7" x14ac:dyDescent="0.2">
      <c r="A104" s="2">
        <v>103</v>
      </c>
      <c r="B104" s="2" t="s">
        <v>46</v>
      </c>
      <c r="C104" s="2" t="str">
        <f t="shared" si="4"/>
        <v>TN</v>
      </c>
      <c r="D104" s="1" t="s">
        <v>130</v>
      </c>
      <c r="E104" s="1">
        <v>0</v>
      </c>
      <c r="F104" s="1">
        <v>0</v>
      </c>
      <c r="G104" s="1">
        <f t="shared" si="3"/>
        <v>2</v>
      </c>
    </row>
    <row r="105" spans="1:7" x14ac:dyDescent="0.2">
      <c r="A105" s="2">
        <v>104</v>
      </c>
      <c r="B105" s="2" t="s">
        <v>76</v>
      </c>
      <c r="C105" s="2" t="str">
        <f t="shared" si="4"/>
        <v>TN</v>
      </c>
      <c r="D105" s="1" t="s">
        <v>130</v>
      </c>
      <c r="E105" s="1">
        <v>0</v>
      </c>
      <c r="F105" s="1">
        <v>0</v>
      </c>
      <c r="G105" s="1">
        <f t="shared" si="3"/>
        <v>2</v>
      </c>
    </row>
    <row r="106" spans="1:7" x14ac:dyDescent="0.2">
      <c r="A106" s="2">
        <v>105</v>
      </c>
      <c r="B106" s="2" t="s">
        <v>75</v>
      </c>
      <c r="C106" s="2" t="str">
        <f t="shared" si="4"/>
        <v>TN</v>
      </c>
      <c r="D106" s="1" t="s">
        <v>130</v>
      </c>
      <c r="E106" s="1">
        <v>0</v>
      </c>
      <c r="F106" s="1">
        <v>0</v>
      </c>
      <c r="G106" s="1">
        <f t="shared" si="3"/>
        <v>2</v>
      </c>
    </row>
    <row r="107" spans="1:7" x14ac:dyDescent="0.2">
      <c r="A107" s="2">
        <v>106</v>
      </c>
      <c r="B107" s="2" t="s">
        <v>77</v>
      </c>
      <c r="C107" s="2" t="str">
        <f t="shared" si="4"/>
        <v>TX</v>
      </c>
      <c r="D107" s="1" t="s">
        <v>137</v>
      </c>
      <c r="E107" s="1">
        <v>1</v>
      </c>
      <c r="F107" s="1">
        <v>0</v>
      </c>
      <c r="G107" s="1">
        <f t="shared" si="3"/>
        <v>1</v>
      </c>
    </row>
    <row r="108" spans="1:7" x14ac:dyDescent="0.2">
      <c r="A108" s="2">
        <v>107</v>
      </c>
      <c r="B108" s="2" t="s">
        <v>78</v>
      </c>
      <c r="C108" s="2" t="str">
        <f t="shared" ref="C108:C129" si="5">RIGHT(B108,2)</f>
        <v>TX</v>
      </c>
      <c r="D108" s="1" t="s">
        <v>137</v>
      </c>
      <c r="E108" s="1">
        <v>1</v>
      </c>
      <c r="F108" s="1">
        <v>0</v>
      </c>
      <c r="G108" s="1">
        <f t="shared" si="3"/>
        <v>1</v>
      </c>
    </row>
    <row r="109" spans="1:7" x14ac:dyDescent="0.2">
      <c r="A109" s="2">
        <v>108</v>
      </c>
      <c r="B109" s="2" t="s">
        <v>79</v>
      </c>
      <c r="C109" s="2" t="str">
        <f t="shared" si="5"/>
        <v>TX</v>
      </c>
      <c r="D109" s="1" t="s">
        <v>139</v>
      </c>
      <c r="E109" s="1">
        <v>1</v>
      </c>
      <c r="F109" s="1">
        <v>0</v>
      </c>
      <c r="G109" s="1">
        <f t="shared" si="3"/>
        <v>1</v>
      </c>
    </row>
    <row r="110" spans="1:7" x14ac:dyDescent="0.2">
      <c r="A110" s="2">
        <v>109</v>
      </c>
      <c r="B110" s="2" t="s">
        <v>80</v>
      </c>
      <c r="C110" s="2" t="str">
        <f t="shared" si="5"/>
        <v>TX</v>
      </c>
      <c r="D110" s="1" t="s">
        <v>137</v>
      </c>
      <c r="E110" s="1">
        <v>1</v>
      </c>
      <c r="F110" s="1">
        <v>0</v>
      </c>
      <c r="G110" s="1">
        <f t="shared" si="3"/>
        <v>1</v>
      </c>
    </row>
    <row r="111" spans="1:7" x14ac:dyDescent="0.2">
      <c r="A111" s="2">
        <v>110</v>
      </c>
      <c r="B111" s="2" t="s">
        <v>81</v>
      </c>
      <c r="C111" s="2" t="str">
        <f t="shared" si="5"/>
        <v>TX</v>
      </c>
      <c r="D111" s="1" t="s">
        <v>139</v>
      </c>
      <c r="E111" s="1">
        <v>0</v>
      </c>
      <c r="F111" s="1">
        <v>0</v>
      </c>
      <c r="G111" s="1">
        <f t="shared" si="3"/>
        <v>2</v>
      </c>
    </row>
    <row r="112" spans="1:7" x14ac:dyDescent="0.2">
      <c r="A112" s="2">
        <v>111</v>
      </c>
      <c r="B112" s="2" t="s">
        <v>82</v>
      </c>
      <c r="C112" s="2" t="str">
        <f t="shared" si="5"/>
        <v>TX</v>
      </c>
      <c r="D112" s="1" t="s">
        <v>137</v>
      </c>
      <c r="E112" s="1">
        <v>0</v>
      </c>
      <c r="F112" s="1">
        <v>0</v>
      </c>
      <c r="G112" s="1">
        <f t="shared" si="3"/>
        <v>2</v>
      </c>
    </row>
    <row r="113" spans="1:7" x14ac:dyDescent="0.2">
      <c r="A113" s="2">
        <v>112</v>
      </c>
      <c r="B113" s="2" t="s">
        <v>83</v>
      </c>
      <c r="C113" s="2" t="str">
        <f t="shared" si="5"/>
        <v>TX</v>
      </c>
      <c r="D113" s="1" t="s">
        <v>137</v>
      </c>
      <c r="E113" s="1">
        <v>1</v>
      </c>
      <c r="F113" s="1">
        <v>0</v>
      </c>
      <c r="G113" s="1">
        <f t="shared" si="3"/>
        <v>1</v>
      </c>
    </row>
    <row r="114" spans="1:7" x14ac:dyDescent="0.2">
      <c r="A114" s="2">
        <v>113</v>
      </c>
      <c r="B114" s="2" t="s">
        <v>111</v>
      </c>
      <c r="C114" s="2" t="str">
        <f t="shared" si="5"/>
        <v>UT</v>
      </c>
      <c r="D114" s="1" t="s">
        <v>143</v>
      </c>
      <c r="E114" s="1">
        <v>0</v>
      </c>
      <c r="F114" s="1">
        <v>0</v>
      </c>
      <c r="G114" s="1">
        <f t="shared" si="3"/>
        <v>2</v>
      </c>
    </row>
    <row r="115" spans="1:7" x14ac:dyDescent="0.2">
      <c r="A115" s="2">
        <v>114</v>
      </c>
      <c r="B115" s="2" t="s">
        <v>110</v>
      </c>
      <c r="C115" s="2" t="str">
        <f t="shared" si="5"/>
        <v>UT</v>
      </c>
      <c r="D115" s="1" t="s">
        <v>139</v>
      </c>
      <c r="E115" s="1">
        <v>0</v>
      </c>
      <c r="F115" s="1">
        <v>0</v>
      </c>
      <c r="G115" s="1">
        <f t="shared" si="3"/>
        <v>2</v>
      </c>
    </row>
    <row r="116" spans="1:7" x14ac:dyDescent="0.2">
      <c r="A116" s="2">
        <v>115</v>
      </c>
      <c r="B116" s="2" t="s">
        <v>84</v>
      </c>
      <c r="C116" s="2" t="str">
        <f t="shared" si="5"/>
        <v>VA</v>
      </c>
      <c r="D116" s="1" t="s">
        <v>206</v>
      </c>
      <c r="E116" s="1">
        <v>1</v>
      </c>
      <c r="F116" s="1">
        <v>1</v>
      </c>
      <c r="G116" s="1">
        <f t="shared" si="3"/>
        <v>0</v>
      </c>
    </row>
    <row r="117" spans="1:7" x14ac:dyDescent="0.2">
      <c r="A117" s="4">
        <v>116</v>
      </c>
      <c r="B117" s="4" t="s">
        <v>86</v>
      </c>
      <c r="C117" s="4" t="str">
        <f t="shared" si="5"/>
        <v>VA</v>
      </c>
      <c r="D117" s="5" t="s">
        <v>206</v>
      </c>
      <c r="E117" s="5">
        <v>1</v>
      </c>
      <c r="F117" s="5">
        <v>0</v>
      </c>
      <c r="G117" s="5">
        <f t="shared" si="3"/>
        <v>1</v>
      </c>
    </row>
    <row r="118" spans="1:7" x14ac:dyDescent="0.2">
      <c r="A118" s="2">
        <v>117</v>
      </c>
      <c r="B118" s="2" t="s">
        <v>85</v>
      </c>
      <c r="C118" s="2" t="str">
        <f t="shared" si="5"/>
        <v>VA</v>
      </c>
      <c r="D118" s="1" t="s">
        <v>206</v>
      </c>
      <c r="E118" s="1">
        <v>1</v>
      </c>
      <c r="F118" s="1">
        <v>1</v>
      </c>
      <c r="G118" s="1">
        <f t="shared" si="3"/>
        <v>0</v>
      </c>
    </row>
    <row r="119" spans="1:7" x14ac:dyDescent="0.2">
      <c r="A119" s="2">
        <v>118</v>
      </c>
      <c r="B119" s="2" t="s">
        <v>15</v>
      </c>
      <c r="C119" s="2" t="str">
        <f t="shared" si="5"/>
        <v>VT</v>
      </c>
      <c r="D119" s="1" t="s">
        <v>206</v>
      </c>
      <c r="E119" s="1">
        <v>1</v>
      </c>
      <c r="F119" s="1">
        <v>1</v>
      </c>
      <c r="G119" s="1">
        <f t="shared" si="3"/>
        <v>0</v>
      </c>
    </row>
    <row r="120" spans="1:7" x14ac:dyDescent="0.2">
      <c r="A120" s="2">
        <v>119</v>
      </c>
      <c r="B120" s="2" t="s">
        <v>16</v>
      </c>
      <c r="C120" s="2" t="str">
        <f t="shared" si="5"/>
        <v>VT</v>
      </c>
      <c r="D120" s="1" t="s">
        <v>206</v>
      </c>
      <c r="E120" s="1">
        <v>1</v>
      </c>
      <c r="F120" s="1">
        <v>1</v>
      </c>
      <c r="G120" s="1">
        <f t="shared" si="3"/>
        <v>0</v>
      </c>
    </row>
    <row r="121" spans="1:7" x14ac:dyDescent="0.2">
      <c r="A121" s="2">
        <v>120</v>
      </c>
      <c r="B121" s="2" t="s">
        <v>112</v>
      </c>
      <c r="C121" s="2" t="str">
        <f t="shared" si="5"/>
        <v>WA</v>
      </c>
      <c r="D121" s="1" t="s">
        <v>141</v>
      </c>
      <c r="E121" s="1">
        <v>0</v>
      </c>
      <c r="F121" s="1">
        <v>0</v>
      </c>
      <c r="G121" s="1">
        <f t="shared" si="3"/>
        <v>2</v>
      </c>
    </row>
    <row r="122" spans="1:7" x14ac:dyDescent="0.2">
      <c r="A122" s="2">
        <v>121</v>
      </c>
      <c r="B122" s="2" t="s">
        <v>113</v>
      </c>
      <c r="C122" s="2" t="str">
        <f t="shared" si="5"/>
        <v>WA</v>
      </c>
      <c r="D122" s="1" t="s">
        <v>141</v>
      </c>
      <c r="E122" s="1">
        <v>1</v>
      </c>
      <c r="F122" s="1">
        <v>0</v>
      </c>
      <c r="G122" s="1">
        <f t="shared" si="3"/>
        <v>1</v>
      </c>
    </row>
    <row r="123" spans="1:7" x14ac:dyDescent="0.2">
      <c r="A123" s="2">
        <v>122</v>
      </c>
      <c r="B123" s="2" t="s">
        <v>116</v>
      </c>
      <c r="C123" s="2" t="str">
        <f t="shared" si="5"/>
        <v>WA</v>
      </c>
      <c r="D123" s="1" t="s">
        <v>141</v>
      </c>
      <c r="E123" s="1">
        <v>0</v>
      </c>
      <c r="F123" s="1">
        <v>0</v>
      </c>
      <c r="G123" s="1">
        <f t="shared" si="3"/>
        <v>2</v>
      </c>
    </row>
    <row r="124" spans="1:7" x14ac:dyDescent="0.2">
      <c r="A124" s="2">
        <v>123</v>
      </c>
      <c r="B124" s="2" t="s">
        <v>41</v>
      </c>
      <c r="C124" s="2" t="str">
        <f t="shared" si="5"/>
        <v>WI</v>
      </c>
      <c r="D124" s="1" t="s">
        <v>132</v>
      </c>
      <c r="E124" s="1">
        <v>0</v>
      </c>
      <c r="F124" s="1">
        <v>0</v>
      </c>
      <c r="G124" s="1">
        <f t="shared" si="3"/>
        <v>2</v>
      </c>
    </row>
    <row r="125" spans="1:7" x14ac:dyDescent="0.2">
      <c r="A125" s="2">
        <v>124</v>
      </c>
      <c r="B125" s="2" t="s">
        <v>40</v>
      </c>
      <c r="C125" s="2" t="str">
        <f t="shared" si="5"/>
        <v>WI</v>
      </c>
      <c r="D125" s="1" t="s">
        <v>132</v>
      </c>
      <c r="E125" s="1">
        <v>0</v>
      </c>
      <c r="F125" s="1">
        <v>0</v>
      </c>
      <c r="G125" s="1">
        <f t="shared" si="3"/>
        <v>2</v>
      </c>
    </row>
    <row r="126" spans="1:7" x14ac:dyDescent="0.2">
      <c r="A126" s="2">
        <v>125</v>
      </c>
      <c r="B126" s="2" t="s">
        <v>42</v>
      </c>
      <c r="C126" s="2" t="str">
        <f t="shared" si="5"/>
        <v>WI</v>
      </c>
      <c r="D126" s="1" t="s">
        <v>132</v>
      </c>
      <c r="E126" s="1">
        <v>0</v>
      </c>
      <c r="F126" s="1">
        <v>0</v>
      </c>
      <c r="G126" s="1">
        <f t="shared" si="3"/>
        <v>2</v>
      </c>
    </row>
    <row r="127" spans="1:7" x14ac:dyDescent="0.2">
      <c r="A127" s="2">
        <v>126</v>
      </c>
      <c r="B127" s="2" t="s">
        <v>87</v>
      </c>
      <c r="C127" s="2" t="str">
        <f t="shared" si="5"/>
        <v>WV</v>
      </c>
      <c r="D127" s="1" t="s">
        <v>132</v>
      </c>
      <c r="E127" s="1">
        <v>1</v>
      </c>
      <c r="F127" s="1">
        <v>1</v>
      </c>
      <c r="G127" s="1">
        <f t="shared" si="3"/>
        <v>0</v>
      </c>
    </row>
    <row r="128" spans="1:7" x14ac:dyDescent="0.2">
      <c r="A128" s="2">
        <v>127</v>
      </c>
      <c r="B128" s="2" t="s">
        <v>114</v>
      </c>
      <c r="C128" s="2" t="str">
        <f t="shared" si="5"/>
        <v>WY</v>
      </c>
      <c r="D128" s="1" t="s">
        <v>143</v>
      </c>
      <c r="E128" s="1">
        <v>0</v>
      </c>
      <c r="F128" s="1">
        <v>0</v>
      </c>
      <c r="G128" s="1">
        <f t="shared" si="3"/>
        <v>2</v>
      </c>
    </row>
    <row r="129" spans="1:7" x14ac:dyDescent="0.2">
      <c r="A129" s="2">
        <v>128</v>
      </c>
      <c r="B129" s="2" t="s">
        <v>115</v>
      </c>
      <c r="C129" s="2" t="str">
        <f t="shared" si="5"/>
        <v>WY</v>
      </c>
      <c r="D129" s="1" t="s">
        <v>143</v>
      </c>
      <c r="E129" s="1">
        <v>0</v>
      </c>
      <c r="F129" s="1">
        <v>0</v>
      </c>
      <c r="G129" s="1">
        <f t="shared" si="3"/>
        <v>2</v>
      </c>
    </row>
  </sheetData>
  <autoFilter ref="A1:F1" xr:uid="{E4038DB3-8426-7C4B-9410-FFCEAF90185D}">
    <sortState xmlns:xlrd2="http://schemas.microsoft.com/office/spreadsheetml/2017/richdata2" ref="A2:F129">
      <sortCondition ref="A1:A129"/>
    </sortState>
  </autoFilter>
  <sortState xmlns:xlrd2="http://schemas.microsoft.com/office/spreadsheetml/2017/richdata2" ref="A2:F129">
    <sortCondition ref="D2:D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898-0BB8-CE48-8A78-B23E3CEFACCF}">
  <dimension ref="A1:M75"/>
  <sheetViews>
    <sheetView workbookViewId="0">
      <selection activeCell="H23" sqref="H23"/>
    </sheetView>
  </sheetViews>
  <sheetFormatPr baseColWidth="10" defaultRowHeight="16" x14ac:dyDescent="0.2"/>
  <cols>
    <col min="1" max="1" width="13" style="1" bestFit="1" customWidth="1"/>
    <col min="2" max="2" width="11.1640625" style="1" bestFit="1" customWidth="1"/>
    <col min="3" max="3" width="12.1640625" style="1" bestFit="1" customWidth="1"/>
    <col min="4" max="4" width="12" style="1" bestFit="1" customWidth="1"/>
    <col min="5" max="5" width="3.6640625" style="1" bestFit="1" customWidth="1"/>
    <col min="6" max="7" width="3.5" style="1" bestFit="1" customWidth="1"/>
    <col min="8" max="9" width="3.33203125" style="1" bestFit="1" customWidth="1"/>
    <col min="10" max="10" width="5.6640625" style="1" bestFit="1" customWidth="1"/>
    <col min="11" max="16384" width="10.83203125" style="1"/>
  </cols>
  <sheetData>
    <row r="1" spans="1:13" x14ac:dyDescent="0.2">
      <c r="A1" s="17" t="s">
        <v>148</v>
      </c>
      <c r="B1" t="s">
        <v>150</v>
      </c>
      <c r="C1" t="s">
        <v>151</v>
      </c>
      <c r="D1" t="s">
        <v>207</v>
      </c>
      <c r="F1" s="9"/>
      <c r="G1" s="9"/>
      <c r="K1" s="15" t="s">
        <v>210</v>
      </c>
      <c r="L1" s="15" t="s">
        <v>211</v>
      </c>
      <c r="M1" s="15"/>
    </row>
    <row r="2" spans="1:13" x14ac:dyDescent="0.2">
      <c r="A2" s="7" t="s">
        <v>142</v>
      </c>
      <c r="B2" s="8">
        <v>0</v>
      </c>
      <c r="C2" s="8">
        <v>0</v>
      </c>
      <c r="D2" s="8">
        <v>4</v>
      </c>
      <c r="F2" s="13"/>
      <c r="G2" s="13"/>
      <c r="H2" s="14"/>
      <c r="I2" s="14"/>
      <c r="K2" s="15">
        <f>GETPIVOTDATA("Sum of Visit",$A$1)</f>
        <v>68</v>
      </c>
      <c r="L2" s="15">
        <f>B75</f>
        <v>34</v>
      </c>
      <c r="M2" s="15"/>
    </row>
    <row r="3" spans="1:13" x14ac:dyDescent="0.2">
      <c r="A3" s="7" t="s">
        <v>140</v>
      </c>
      <c r="B3" s="8">
        <v>6</v>
      </c>
      <c r="C3" s="8">
        <v>3</v>
      </c>
      <c r="D3" s="8">
        <v>9</v>
      </c>
      <c r="F3" s="13"/>
      <c r="G3" s="13"/>
      <c r="H3" s="14"/>
      <c r="I3" s="14"/>
      <c r="K3" s="22">
        <f>K2/128</f>
        <v>0.53125</v>
      </c>
      <c r="L3" s="22">
        <f>L2/50</f>
        <v>0.68</v>
      </c>
      <c r="M3" s="16"/>
    </row>
    <row r="4" spans="1:13" x14ac:dyDescent="0.2">
      <c r="A4" s="7" t="s">
        <v>129</v>
      </c>
      <c r="B4" s="8">
        <v>0</v>
      </c>
      <c r="C4" s="8">
        <v>0</v>
      </c>
      <c r="D4" s="8">
        <v>8</v>
      </c>
      <c r="F4" s="13"/>
      <c r="G4" s="13"/>
      <c r="H4" s="14"/>
      <c r="I4" s="14"/>
      <c r="K4" s="15"/>
      <c r="L4" s="15"/>
    </row>
    <row r="5" spans="1:13" x14ac:dyDescent="0.2">
      <c r="A5" s="7" t="s">
        <v>131</v>
      </c>
      <c r="B5" s="8">
        <v>4</v>
      </c>
      <c r="C5" s="8">
        <v>0</v>
      </c>
      <c r="D5" s="8">
        <v>8</v>
      </c>
      <c r="F5" s="13"/>
      <c r="G5" s="13"/>
      <c r="H5" s="14"/>
      <c r="I5" s="14"/>
    </row>
    <row r="6" spans="1:13" x14ac:dyDescent="0.2">
      <c r="A6" s="19" t="s">
        <v>130</v>
      </c>
      <c r="B6" s="20">
        <v>7</v>
      </c>
      <c r="C6" s="20">
        <v>1</v>
      </c>
      <c r="D6" s="20">
        <v>18</v>
      </c>
      <c r="F6" s="13"/>
      <c r="G6" s="13"/>
      <c r="H6" s="14"/>
      <c r="I6" s="14"/>
    </row>
    <row r="7" spans="1:13" x14ac:dyDescent="0.2">
      <c r="A7" s="19" t="s">
        <v>132</v>
      </c>
      <c r="B7" s="20">
        <v>8</v>
      </c>
      <c r="C7" s="20">
        <v>6</v>
      </c>
      <c r="D7" s="20">
        <v>16</v>
      </c>
      <c r="F7" s="13"/>
      <c r="G7" s="13"/>
      <c r="H7" s="14"/>
      <c r="I7" s="14"/>
    </row>
    <row r="8" spans="1:13" x14ac:dyDescent="0.2">
      <c r="A8" s="7" t="s">
        <v>137</v>
      </c>
      <c r="B8" s="8">
        <v>7</v>
      </c>
      <c r="C8" s="8">
        <v>0</v>
      </c>
      <c r="D8" s="8">
        <v>15</v>
      </c>
      <c r="F8" s="13"/>
      <c r="G8" s="13"/>
      <c r="H8" s="14"/>
      <c r="I8" s="14"/>
    </row>
    <row r="9" spans="1:13" x14ac:dyDescent="0.2">
      <c r="A9" s="7" t="s">
        <v>133</v>
      </c>
      <c r="B9" s="8">
        <v>0</v>
      </c>
      <c r="C9" s="8">
        <v>0</v>
      </c>
      <c r="D9" s="8">
        <v>14</v>
      </c>
      <c r="F9" s="13"/>
      <c r="G9" s="13"/>
      <c r="H9" s="14"/>
      <c r="I9" s="14"/>
    </row>
    <row r="10" spans="1:13" x14ac:dyDescent="0.2">
      <c r="A10" s="7" t="s">
        <v>135</v>
      </c>
      <c r="B10" s="8">
        <v>8</v>
      </c>
      <c r="C10" s="8">
        <v>8</v>
      </c>
      <c r="D10" s="8">
        <v>8</v>
      </c>
      <c r="F10" s="13"/>
      <c r="G10" s="13"/>
      <c r="H10" s="14"/>
      <c r="I10" s="14"/>
    </row>
    <row r="11" spans="1:13" x14ac:dyDescent="0.2">
      <c r="A11" s="7" t="s">
        <v>139</v>
      </c>
      <c r="B11" s="8">
        <v>4</v>
      </c>
      <c r="C11" s="8">
        <v>1</v>
      </c>
      <c r="D11" s="8">
        <v>13</v>
      </c>
      <c r="F11" s="13"/>
      <c r="G11" s="13"/>
      <c r="H11" s="14"/>
      <c r="I11" s="14"/>
    </row>
    <row r="12" spans="1:13" x14ac:dyDescent="0.2">
      <c r="A12" s="7" t="s">
        <v>206</v>
      </c>
      <c r="B12" s="8">
        <v>21</v>
      </c>
      <c r="C12" s="8">
        <v>19</v>
      </c>
      <c r="D12" s="8">
        <v>6</v>
      </c>
      <c r="F12" s="13"/>
      <c r="G12" s="13"/>
      <c r="H12" s="14"/>
      <c r="I12" s="14"/>
    </row>
    <row r="13" spans="1:13" x14ac:dyDescent="0.2">
      <c r="A13" s="7" t="s">
        <v>141</v>
      </c>
      <c r="B13" s="8">
        <v>2</v>
      </c>
      <c r="C13" s="8">
        <v>0</v>
      </c>
      <c r="D13" s="8">
        <v>10</v>
      </c>
      <c r="F13" s="13"/>
      <c r="G13" s="13"/>
      <c r="H13" s="14"/>
      <c r="I13" s="14"/>
    </row>
    <row r="14" spans="1:13" x14ac:dyDescent="0.2">
      <c r="A14" s="7" t="s">
        <v>144</v>
      </c>
      <c r="B14" s="8">
        <v>1</v>
      </c>
      <c r="C14" s="8">
        <v>0</v>
      </c>
      <c r="D14" s="8">
        <v>3</v>
      </c>
      <c r="F14" s="13"/>
      <c r="G14" s="13"/>
      <c r="H14" s="14"/>
      <c r="I14" s="14"/>
    </row>
    <row r="15" spans="1:13" x14ac:dyDescent="0.2">
      <c r="A15" s="19" t="s">
        <v>143</v>
      </c>
      <c r="B15" s="20">
        <v>0</v>
      </c>
      <c r="C15" s="20">
        <v>0</v>
      </c>
      <c r="D15" s="20">
        <v>18</v>
      </c>
      <c r="F15" s="13"/>
      <c r="G15" s="13"/>
      <c r="H15" s="14"/>
      <c r="I15" s="14"/>
    </row>
    <row r="16" spans="1:13" x14ac:dyDescent="0.2">
      <c r="A16" s="7" t="s">
        <v>205</v>
      </c>
      <c r="B16" s="8"/>
      <c r="C16" s="8"/>
      <c r="D16" s="8"/>
      <c r="E16" s="9"/>
      <c r="G16" s="10"/>
    </row>
    <row r="17" spans="1:5" x14ac:dyDescent="0.2">
      <c r="A17" s="7" t="s">
        <v>149</v>
      </c>
      <c r="B17" s="8">
        <v>68</v>
      </c>
      <c r="C17" s="8">
        <v>38</v>
      </c>
      <c r="D17" s="8">
        <v>150</v>
      </c>
      <c r="E17" s="18"/>
    </row>
    <row r="19" spans="1:5" x14ac:dyDescent="0.2">
      <c r="A19" s="6" t="s">
        <v>148</v>
      </c>
      <c r="B19" t="s">
        <v>208</v>
      </c>
      <c r="C19" t="s">
        <v>209</v>
      </c>
      <c r="D19" s="21"/>
    </row>
    <row r="20" spans="1:5" x14ac:dyDescent="0.2">
      <c r="A20" s="7" t="s">
        <v>153</v>
      </c>
      <c r="B20" s="8">
        <v>0</v>
      </c>
      <c r="C20" s="8">
        <v>0</v>
      </c>
      <c r="D20" s="21"/>
    </row>
    <row r="21" spans="1:5" x14ac:dyDescent="0.2">
      <c r="A21" s="7" t="s">
        <v>154</v>
      </c>
      <c r="B21" s="8">
        <v>1</v>
      </c>
      <c r="C21" s="8">
        <v>0</v>
      </c>
      <c r="D21" s="21"/>
    </row>
    <row r="22" spans="1:5" x14ac:dyDescent="0.2">
      <c r="A22" s="7" t="s">
        <v>155</v>
      </c>
      <c r="B22" s="8">
        <v>0</v>
      </c>
      <c r="C22" s="8">
        <v>0</v>
      </c>
      <c r="D22" s="21"/>
    </row>
    <row r="23" spans="1:5" x14ac:dyDescent="0.2">
      <c r="A23" s="7" t="s">
        <v>156</v>
      </c>
      <c r="B23" s="8">
        <v>1</v>
      </c>
      <c r="C23" s="8">
        <v>0</v>
      </c>
      <c r="D23" s="21"/>
    </row>
    <row r="24" spans="1:5" x14ac:dyDescent="0.2">
      <c r="A24" s="7" t="s">
        <v>157</v>
      </c>
      <c r="B24" s="8">
        <v>1</v>
      </c>
      <c r="C24" s="8">
        <v>1</v>
      </c>
      <c r="D24" s="21"/>
    </row>
    <row r="25" spans="1:5" x14ac:dyDescent="0.2">
      <c r="A25" s="7" t="s">
        <v>134</v>
      </c>
      <c r="B25" s="8">
        <v>0</v>
      </c>
      <c r="C25" s="8">
        <v>0</v>
      </c>
      <c r="D25" s="21"/>
    </row>
    <row r="26" spans="1:5" x14ac:dyDescent="0.2">
      <c r="A26" s="7" t="s">
        <v>158</v>
      </c>
      <c r="B26" s="8">
        <v>0</v>
      </c>
      <c r="C26" s="8">
        <v>0</v>
      </c>
      <c r="D26" s="21"/>
    </row>
    <row r="27" spans="1:5" x14ac:dyDescent="0.2">
      <c r="A27" s="7" t="s">
        <v>159</v>
      </c>
      <c r="B27" s="8">
        <v>1</v>
      </c>
      <c r="C27" s="8">
        <v>1</v>
      </c>
      <c r="D27" s="21"/>
    </row>
    <row r="28" spans="1:5" x14ac:dyDescent="0.2">
      <c r="A28" s="7" t="s">
        <v>160</v>
      </c>
      <c r="B28" s="8">
        <v>1</v>
      </c>
      <c r="C28" s="8">
        <v>1</v>
      </c>
      <c r="D28" s="21"/>
    </row>
    <row r="29" spans="1:5" x14ac:dyDescent="0.2">
      <c r="A29" s="7" t="s">
        <v>161</v>
      </c>
      <c r="B29" s="8">
        <v>0</v>
      </c>
      <c r="C29" s="8">
        <v>0</v>
      </c>
      <c r="D29" s="21"/>
    </row>
    <row r="30" spans="1:5" x14ac:dyDescent="0.2">
      <c r="A30" s="7" t="s">
        <v>162</v>
      </c>
      <c r="B30" s="8">
        <v>1</v>
      </c>
      <c r="C30" s="8">
        <v>0</v>
      </c>
      <c r="D30" s="21"/>
    </row>
    <row r="31" spans="1:5" x14ac:dyDescent="0.2">
      <c r="A31" s="7" t="s">
        <v>163</v>
      </c>
      <c r="B31" s="8">
        <v>1</v>
      </c>
      <c r="C31" s="8">
        <v>0</v>
      </c>
      <c r="D31" s="21"/>
    </row>
    <row r="32" spans="1:5" x14ac:dyDescent="0.2">
      <c r="A32" s="7" t="s">
        <v>164</v>
      </c>
      <c r="B32" s="8">
        <v>0</v>
      </c>
      <c r="C32" s="8">
        <v>0</v>
      </c>
      <c r="D32" s="21"/>
    </row>
    <row r="33" spans="1:4" x14ac:dyDescent="0.2">
      <c r="A33" s="7" t="s">
        <v>165</v>
      </c>
      <c r="B33" s="8">
        <v>1</v>
      </c>
      <c r="C33" s="8">
        <v>1</v>
      </c>
      <c r="D33" s="21"/>
    </row>
    <row r="34" spans="1:4" x14ac:dyDescent="0.2">
      <c r="A34" s="7" t="s">
        <v>166</v>
      </c>
      <c r="B34" s="8">
        <v>0</v>
      </c>
      <c r="C34" s="8">
        <v>0</v>
      </c>
      <c r="D34" s="21"/>
    </row>
    <row r="35" spans="1:4" x14ac:dyDescent="0.2">
      <c r="A35" s="7" t="s">
        <v>167</v>
      </c>
      <c r="B35" s="8">
        <v>1</v>
      </c>
      <c r="C35" s="8">
        <v>1</v>
      </c>
      <c r="D35" s="21"/>
    </row>
    <row r="36" spans="1:4" x14ac:dyDescent="0.2">
      <c r="A36" s="7" t="s">
        <v>168</v>
      </c>
      <c r="B36" s="8">
        <v>1</v>
      </c>
      <c r="C36" s="8">
        <v>1</v>
      </c>
      <c r="D36" s="21"/>
    </row>
    <row r="37" spans="1:4" x14ac:dyDescent="0.2">
      <c r="A37" s="7" t="s">
        <v>169</v>
      </c>
      <c r="B37" s="8">
        <v>1</v>
      </c>
      <c r="C37" s="8">
        <v>1</v>
      </c>
      <c r="D37" s="21"/>
    </row>
    <row r="38" spans="1:4" x14ac:dyDescent="0.2">
      <c r="A38" s="7" t="s">
        <v>170</v>
      </c>
      <c r="B38" s="8">
        <v>1</v>
      </c>
      <c r="C38" s="8">
        <v>1</v>
      </c>
      <c r="D38" s="21"/>
    </row>
    <row r="39" spans="1:4" x14ac:dyDescent="0.2">
      <c r="A39" s="7" t="s">
        <v>171</v>
      </c>
      <c r="B39" s="8">
        <v>1</v>
      </c>
      <c r="C39" s="8">
        <v>0</v>
      </c>
      <c r="D39" s="21"/>
    </row>
    <row r="40" spans="1:4" x14ac:dyDescent="0.2">
      <c r="A40" s="7" t="s">
        <v>172</v>
      </c>
      <c r="B40" s="8">
        <v>1</v>
      </c>
      <c r="C40" s="8">
        <v>1</v>
      </c>
      <c r="D40" s="21"/>
    </row>
    <row r="41" spans="1:4" x14ac:dyDescent="0.2">
      <c r="A41" s="7" t="s">
        <v>173</v>
      </c>
      <c r="B41" s="8">
        <v>1</v>
      </c>
      <c r="C41" s="8">
        <v>1</v>
      </c>
      <c r="D41" s="21"/>
    </row>
    <row r="42" spans="1:4" x14ac:dyDescent="0.2">
      <c r="A42" s="7" t="s">
        <v>174</v>
      </c>
      <c r="B42" s="8">
        <v>1</v>
      </c>
      <c r="C42" s="8">
        <v>1</v>
      </c>
      <c r="D42" s="21"/>
    </row>
    <row r="43" spans="1:4" x14ac:dyDescent="0.2">
      <c r="A43" s="7" t="s">
        <v>175</v>
      </c>
      <c r="B43" s="8">
        <v>0</v>
      </c>
      <c r="C43" s="8">
        <v>0</v>
      </c>
      <c r="D43" s="21"/>
    </row>
    <row r="44" spans="1:4" x14ac:dyDescent="0.2">
      <c r="A44" s="7" t="s">
        <v>176</v>
      </c>
      <c r="B44" s="8">
        <v>0</v>
      </c>
      <c r="C44" s="8">
        <v>0</v>
      </c>
      <c r="D44" s="21"/>
    </row>
    <row r="45" spans="1:4" x14ac:dyDescent="0.2">
      <c r="A45" s="7" t="s">
        <v>177</v>
      </c>
      <c r="B45" s="8">
        <v>1</v>
      </c>
      <c r="C45" s="8">
        <v>1</v>
      </c>
      <c r="D45" s="21"/>
    </row>
    <row r="46" spans="1:4" x14ac:dyDescent="0.2">
      <c r="A46" s="7" t="s">
        <v>178</v>
      </c>
      <c r="B46" s="8">
        <v>1</v>
      </c>
      <c r="C46" s="8">
        <v>0</v>
      </c>
      <c r="D46" s="21"/>
    </row>
    <row r="47" spans="1:4" x14ac:dyDescent="0.2">
      <c r="A47" s="7" t="s">
        <v>179</v>
      </c>
      <c r="B47" s="8">
        <v>0</v>
      </c>
      <c r="C47" s="8">
        <v>0</v>
      </c>
      <c r="D47" s="21"/>
    </row>
    <row r="48" spans="1:4" x14ac:dyDescent="0.2">
      <c r="A48" s="7" t="s">
        <v>180</v>
      </c>
      <c r="B48" s="8">
        <v>1</v>
      </c>
      <c r="C48" s="8">
        <v>1</v>
      </c>
      <c r="D48" s="21"/>
    </row>
    <row r="49" spans="1:4" x14ac:dyDescent="0.2">
      <c r="A49" s="7" t="s">
        <v>181</v>
      </c>
      <c r="B49" s="8">
        <v>0</v>
      </c>
      <c r="C49" s="8">
        <v>0</v>
      </c>
      <c r="D49" s="21"/>
    </row>
    <row r="50" spans="1:4" x14ac:dyDescent="0.2">
      <c r="A50" s="7" t="s">
        <v>182</v>
      </c>
      <c r="B50" s="8">
        <v>1</v>
      </c>
      <c r="C50" s="8">
        <v>1</v>
      </c>
      <c r="D50" s="21"/>
    </row>
    <row r="51" spans="1:4" x14ac:dyDescent="0.2">
      <c r="A51" s="7" t="s">
        <v>183</v>
      </c>
      <c r="B51" s="8">
        <v>1</v>
      </c>
      <c r="C51" s="8">
        <v>1</v>
      </c>
      <c r="D51" s="21"/>
    </row>
    <row r="52" spans="1:4" x14ac:dyDescent="0.2">
      <c r="A52" s="7" t="s">
        <v>184</v>
      </c>
      <c r="B52" s="8">
        <v>1</v>
      </c>
      <c r="C52" s="8">
        <v>1</v>
      </c>
      <c r="D52" s="21"/>
    </row>
    <row r="53" spans="1:4" x14ac:dyDescent="0.2">
      <c r="A53" s="7" t="s">
        <v>185</v>
      </c>
      <c r="B53" s="8">
        <v>1</v>
      </c>
      <c r="C53" s="8">
        <v>0</v>
      </c>
      <c r="D53" s="21"/>
    </row>
    <row r="54" spans="1:4" x14ac:dyDescent="0.2">
      <c r="A54" s="7" t="s">
        <v>186</v>
      </c>
      <c r="B54" s="8">
        <v>1</v>
      </c>
      <c r="C54" s="8">
        <v>1</v>
      </c>
      <c r="D54" s="21"/>
    </row>
    <row r="55" spans="1:4" x14ac:dyDescent="0.2">
      <c r="A55" s="7" t="s">
        <v>187</v>
      </c>
      <c r="B55" s="8">
        <v>1</v>
      </c>
      <c r="C55" s="8">
        <v>1</v>
      </c>
      <c r="D55" s="21"/>
    </row>
    <row r="56" spans="1:4" x14ac:dyDescent="0.2">
      <c r="A56" s="7" t="s">
        <v>188</v>
      </c>
      <c r="B56" s="8">
        <v>1</v>
      </c>
      <c r="C56" s="8">
        <v>1</v>
      </c>
      <c r="D56" s="21"/>
    </row>
    <row r="57" spans="1:4" x14ac:dyDescent="0.2">
      <c r="A57" s="7" t="s">
        <v>189</v>
      </c>
      <c r="B57" s="8">
        <v>0</v>
      </c>
      <c r="C57" s="8">
        <v>0</v>
      </c>
      <c r="D57" s="21"/>
    </row>
    <row r="58" spans="1:4" x14ac:dyDescent="0.2">
      <c r="A58" s="7" t="s">
        <v>190</v>
      </c>
      <c r="B58" s="8">
        <v>1</v>
      </c>
      <c r="C58" s="8">
        <v>0</v>
      </c>
      <c r="D58" s="21"/>
    </row>
    <row r="59" spans="1:4" x14ac:dyDescent="0.2">
      <c r="A59" s="7" t="s">
        <v>191</v>
      </c>
      <c r="B59" s="8">
        <v>1</v>
      </c>
      <c r="C59" s="8">
        <v>1</v>
      </c>
      <c r="D59" s="21"/>
    </row>
    <row r="60" spans="1:4" x14ac:dyDescent="0.2">
      <c r="A60" s="7" t="s">
        <v>192</v>
      </c>
      <c r="B60" s="8">
        <v>1</v>
      </c>
      <c r="C60" s="8">
        <v>0</v>
      </c>
      <c r="D60" s="21"/>
    </row>
    <row r="61" spans="1:4" x14ac:dyDescent="0.2">
      <c r="A61" s="7" t="s">
        <v>193</v>
      </c>
      <c r="B61" s="8">
        <v>1</v>
      </c>
      <c r="C61" s="8">
        <v>1</v>
      </c>
      <c r="D61" s="21"/>
    </row>
    <row r="62" spans="1:4" x14ac:dyDescent="0.2">
      <c r="A62" s="7" t="s">
        <v>194</v>
      </c>
      <c r="B62" s="8">
        <v>1</v>
      </c>
      <c r="C62" s="8">
        <v>0</v>
      </c>
      <c r="D62" s="21"/>
    </row>
    <row r="63" spans="1:4" x14ac:dyDescent="0.2">
      <c r="A63" s="7" t="s">
        <v>195</v>
      </c>
      <c r="B63" s="8">
        <v>0</v>
      </c>
      <c r="C63" s="8">
        <v>0</v>
      </c>
      <c r="D63" s="21"/>
    </row>
    <row r="64" spans="1:4" x14ac:dyDescent="0.2">
      <c r="A64" s="7" t="s">
        <v>196</v>
      </c>
      <c r="B64" s="8">
        <v>0</v>
      </c>
      <c r="C64" s="8">
        <v>0</v>
      </c>
      <c r="D64" s="21"/>
    </row>
    <row r="65" spans="1:4" x14ac:dyDescent="0.2">
      <c r="A65" s="7" t="s">
        <v>197</v>
      </c>
      <c r="B65" s="8">
        <v>1</v>
      </c>
      <c r="C65" s="8">
        <v>0</v>
      </c>
      <c r="D65" s="21"/>
    </row>
    <row r="66" spans="1:4" x14ac:dyDescent="0.2">
      <c r="A66" s="7" t="s">
        <v>198</v>
      </c>
      <c r="B66" s="8">
        <v>0</v>
      </c>
      <c r="C66" s="8">
        <v>0</v>
      </c>
      <c r="D66" s="21"/>
    </row>
    <row r="67" spans="1:4" x14ac:dyDescent="0.2">
      <c r="A67" s="7" t="s">
        <v>199</v>
      </c>
      <c r="B67" s="8">
        <v>1</v>
      </c>
      <c r="C67" s="8">
        <v>1</v>
      </c>
      <c r="D67" s="21"/>
    </row>
    <row r="68" spans="1:4" x14ac:dyDescent="0.2">
      <c r="A68" s="7" t="s">
        <v>200</v>
      </c>
      <c r="B68" s="8">
        <v>1</v>
      </c>
      <c r="C68" s="8">
        <v>1</v>
      </c>
      <c r="D68" s="21"/>
    </row>
    <row r="69" spans="1:4" x14ac:dyDescent="0.2">
      <c r="A69" s="7" t="s">
        <v>201</v>
      </c>
      <c r="B69" s="8">
        <v>1</v>
      </c>
      <c r="C69" s="8">
        <v>0</v>
      </c>
      <c r="D69" s="21"/>
    </row>
    <row r="70" spans="1:4" x14ac:dyDescent="0.2">
      <c r="A70" s="7" t="s">
        <v>202</v>
      </c>
      <c r="B70" s="8">
        <v>0</v>
      </c>
      <c r="C70" s="8">
        <v>0</v>
      </c>
      <c r="D70" s="21"/>
    </row>
    <row r="71" spans="1:4" x14ac:dyDescent="0.2">
      <c r="A71" s="7" t="s">
        <v>203</v>
      </c>
      <c r="B71" s="8">
        <v>1</v>
      </c>
      <c r="C71" s="8">
        <v>1</v>
      </c>
      <c r="D71" s="21"/>
    </row>
    <row r="72" spans="1:4" x14ac:dyDescent="0.2">
      <c r="A72" s="7" t="s">
        <v>204</v>
      </c>
      <c r="B72" s="8">
        <v>0</v>
      </c>
      <c r="C72" s="8">
        <v>0</v>
      </c>
      <c r="D72" s="21"/>
    </row>
    <row r="73" spans="1:4" x14ac:dyDescent="0.2">
      <c r="A73" s="7" t="s">
        <v>205</v>
      </c>
      <c r="B73" s="8"/>
      <c r="C73" s="8"/>
      <c r="D73" s="21"/>
    </row>
    <row r="74" spans="1:4" x14ac:dyDescent="0.2">
      <c r="A74" s="7" t="s">
        <v>149</v>
      </c>
      <c r="B74" s="8">
        <v>1</v>
      </c>
      <c r="C74" s="8">
        <v>1</v>
      </c>
      <c r="D74" s="21"/>
    </row>
    <row r="75" spans="1:4" x14ac:dyDescent="0.2">
      <c r="B75" s="1">
        <f>SUM(B20:B72)-GETPIVOTDATA("Max of Visit",$A$19,"State","CAN")-GETPIVOTDATA("Max of Visit",$A$19,"State","PR")-GETPIVOTDATA("Max of Visit",$A$19,"State","DC")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2022-02-07T23:03:39Z</dcterms:created>
  <dcterms:modified xsi:type="dcterms:W3CDTF">2022-02-08T01:47:15Z</dcterms:modified>
</cp:coreProperties>
</file>