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Documents/Coding/road_trips/A_Inputs/"/>
    </mc:Choice>
  </mc:AlternateContent>
  <xr:revisionPtr revIDLastSave="0" documentId="13_ncr:1_{00CD6B23-0413-1F44-A834-B50A259967C3}" xr6:coauthVersionLast="46" xr6:coauthVersionMax="46" xr10:uidLastSave="{00000000-0000-0000-0000-000000000000}"/>
  <bookViews>
    <workbookView xWindow="8200" yWindow="1580" windowWidth="16260" windowHeight="13820" xr2:uid="{6F8132AA-E3EF-BD46-90C4-7A817FB49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B10" i="1" s="1"/>
  <c r="E6" i="1"/>
  <c r="F6" i="1" s="1"/>
  <c r="G7" i="1" s="1"/>
  <c r="E13" i="1"/>
  <c r="E15" i="1"/>
  <c r="B12" i="1"/>
  <c r="B11" i="1"/>
  <c r="D15" i="1"/>
  <c r="F16" i="1"/>
  <c r="F13" i="1"/>
  <c r="G14" i="1" s="1"/>
  <c r="D16" i="1"/>
  <c r="D14" i="1"/>
  <c r="D13" i="1"/>
  <c r="G13" i="1"/>
  <c r="G11" i="1"/>
  <c r="C6" i="1"/>
  <c r="D8" i="1"/>
  <c r="B8" i="1"/>
  <c r="C10" i="1"/>
  <c r="C9" i="1"/>
  <c r="C8" i="1"/>
  <c r="C7" i="1"/>
  <c r="G6" i="1"/>
  <c r="E7" i="1" l="1"/>
  <c r="F7" i="1" s="1"/>
  <c r="G8" i="1" s="1"/>
  <c r="F8" i="1" s="1"/>
  <c r="F14" i="1"/>
  <c r="E14" i="1" s="1"/>
  <c r="F11" i="1"/>
  <c r="E11" i="1" s="1"/>
  <c r="B7" i="1"/>
  <c r="I2" i="1"/>
  <c r="G9" i="1" l="1"/>
  <c r="G15" i="1"/>
  <c r="F15" i="1" s="1"/>
  <c r="G16" i="1" s="1"/>
  <c r="E16" i="1" s="1"/>
  <c r="D10" i="1"/>
  <c r="C12" i="1" s="1"/>
  <c r="D12" i="1" s="1"/>
  <c r="C15" i="1" s="1"/>
  <c r="B15" i="1" s="1"/>
  <c r="B16" i="1" s="1"/>
  <c r="H3" i="1" s="1"/>
  <c r="B9" i="1"/>
  <c r="D9" i="1" s="1"/>
  <c r="B6" i="1"/>
  <c r="D6" i="1" s="1"/>
  <c r="D7" i="1"/>
  <c r="C11" i="1" s="1"/>
  <c r="D11" i="1" s="1"/>
  <c r="C13" i="1" s="1"/>
  <c r="I3" i="1"/>
  <c r="G12" i="1" l="1"/>
  <c r="F9" i="1"/>
  <c r="G10" i="1" s="1"/>
  <c r="F10" i="1" s="1"/>
  <c r="F12" i="1" s="1"/>
  <c r="C16" i="1"/>
  <c r="C14" i="1"/>
  <c r="B13" i="1"/>
  <c r="B14" i="1" s="1"/>
  <c r="H2" i="1" s="1"/>
  <c r="E12" i="1" l="1"/>
</calcChain>
</file>

<file path=xl/sharedStrings.xml><?xml version="1.0" encoding="utf-8"?>
<sst xmlns="http://schemas.openxmlformats.org/spreadsheetml/2006/main" count="65" uniqueCount="26">
  <si>
    <t>top_margin</t>
  </si>
  <si>
    <t>travels_title</t>
  </si>
  <si>
    <t>routes_title</t>
  </si>
  <si>
    <t>bottom_margin</t>
  </si>
  <si>
    <t>x_size</t>
  </si>
  <si>
    <t>x_start</t>
  </si>
  <si>
    <t>x_end</t>
  </si>
  <si>
    <t>left_margin</t>
  </si>
  <si>
    <t>right_margin</t>
  </si>
  <si>
    <t>key_title</t>
  </si>
  <si>
    <t>key_inset</t>
  </si>
  <si>
    <t>progress_title</t>
  </si>
  <si>
    <t>progress_inset</t>
  </si>
  <si>
    <t>travels_inset</t>
  </si>
  <si>
    <t>routes_inset</t>
  </si>
  <si>
    <t>y_size</t>
  </si>
  <si>
    <t>y_start</t>
  </si>
  <si>
    <t>y_end</t>
  </si>
  <si>
    <t>horizontal_divider</t>
  </si>
  <si>
    <t>vertical_divider1</t>
  </si>
  <si>
    <t>vertical_divider2</t>
  </si>
  <si>
    <t>x_check</t>
  </si>
  <si>
    <t>y_check</t>
  </si>
  <si>
    <t>aspect_ratio</t>
  </si>
  <si>
    <t>NA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</si>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</sst>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2178-3FCD-194F-BE85-37B6DF71B86A}">
  <dimension ref="A1:J16"/>
  <sheetViews>
    <sheetView tabSelected="1" workbookViewId="0">
      <selection activeCell="C11" sqref="C11"/>
    </sheetView>
  </sheetViews>
  <sheetFormatPr baseColWidth="10" defaultRowHeight="16" x14ac:dyDescent="0.2"/>
  <cols>
    <col min="1" max="1" width="15.83203125" bestFit="1" customWidth="1"/>
  </cols>
  <sheetData>
    <row r="1" spans="1:10" x14ac:dyDescent="0.2">
      <c r="A1" s="1" t="s">
        <v>25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  <c r="H1" s="1" t="s">
        <v>21</v>
      </c>
      <c r="I1" s="1" t="s">
        <v>22</v>
      </c>
      <c r="J1" s="1" t="s">
        <v>23</v>
      </c>
    </row>
    <row r="2" spans="1:10" x14ac:dyDescent="0.2">
      <c r="A2" s="1" t="s">
        <v>0</v>
      </c>
      <c r="B2" s="2">
        <v>36</v>
      </c>
      <c r="C2" s="2">
        <v>0</v>
      </c>
      <c r="D2" s="2">
        <v>36</v>
      </c>
      <c r="E2" s="2">
        <v>0.5</v>
      </c>
      <c r="F2" s="2">
        <v>23.5</v>
      </c>
      <c r="G2" s="2">
        <v>24</v>
      </c>
      <c r="H2" s="1">
        <f>B3+B4+B11+B7+B14</f>
        <v>36</v>
      </c>
      <c r="I2" s="1">
        <f>E2+E5+E8+E6+E7+E9+E10</f>
        <v>24</v>
      </c>
      <c r="J2" s="1">
        <v>1.54027</v>
      </c>
    </row>
    <row r="3" spans="1:10" x14ac:dyDescent="0.2">
      <c r="A3" s="1" t="s">
        <v>7</v>
      </c>
      <c r="B3" s="2">
        <v>0.5</v>
      </c>
      <c r="C3" s="2">
        <v>0</v>
      </c>
      <c r="D3" s="2">
        <v>0.5</v>
      </c>
      <c r="E3" s="2">
        <v>24</v>
      </c>
      <c r="F3" s="2">
        <v>0</v>
      </c>
      <c r="G3" s="2">
        <v>0.5</v>
      </c>
      <c r="H3" s="1">
        <f>B3+B4+B12+B16+B10</f>
        <v>36</v>
      </c>
      <c r="I3" s="1">
        <f>E16+E15+E14+E13+E8+E5+E2</f>
        <v>24</v>
      </c>
      <c r="J3" s="1" t="s">
        <v>24</v>
      </c>
    </row>
    <row r="4" spans="1:10" x14ac:dyDescent="0.2">
      <c r="A4" s="1" t="s">
        <v>8</v>
      </c>
      <c r="B4" s="2">
        <v>0.5</v>
      </c>
      <c r="C4" s="2">
        <v>35.5</v>
      </c>
      <c r="D4" s="2">
        <v>36</v>
      </c>
      <c r="E4" s="2">
        <v>24</v>
      </c>
      <c r="F4" s="2">
        <v>23.5</v>
      </c>
      <c r="G4" s="2">
        <v>24</v>
      </c>
      <c r="H4" s="1" t="s">
        <v>24</v>
      </c>
      <c r="I4" s="1" t="s">
        <v>24</v>
      </c>
      <c r="J4" s="1" t="s">
        <v>24</v>
      </c>
    </row>
    <row r="5" spans="1:10" x14ac:dyDescent="0.2">
      <c r="A5" s="1" t="s">
        <v>3</v>
      </c>
      <c r="B5" s="2">
        <v>36</v>
      </c>
      <c r="C5" s="2">
        <v>0</v>
      </c>
      <c r="D5" s="2">
        <v>36</v>
      </c>
      <c r="E5" s="2">
        <v>0.5</v>
      </c>
      <c r="F5" s="2">
        <v>0</v>
      </c>
      <c r="G5" s="2">
        <v>0.5</v>
      </c>
      <c r="H5" s="1" t="s">
        <v>24</v>
      </c>
      <c r="I5" s="1" t="s">
        <v>24</v>
      </c>
      <c r="J5" s="1" t="s">
        <v>24</v>
      </c>
    </row>
    <row r="6" spans="1:10" x14ac:dyDescent="0.2">
      <c r="A6" s="1" t="s">
        <v>1</v>
      </c>
      <c r="B6" s="1">
        <f>B7</f>
        <v>23.7</v>
      </c>
      <c r="C6" s="1">
        <f>D3</f>
        <v>0.5</v>
      </c>
      <c r="D6" s="1">
        <f>C6+B6</f>
        <v>24.2</v>
      </c>
      <c r="E6" s="1">
        <f>E9</f>
        <v>0.8</v>
      </c>
      <c r="F6" s="1">
        <f>G6-E6</f>
        <v>22.7</v>
      </c>
      <c r="G6" s="1">
        <f>F2</f>
        <v>23.5</v>
      </c>
      <c r="H6" s="1" t="s">
        <v>24</v>
      </c>
      <c r="I6" s="1" t="s">
        <v>24</v>
      </c>
      <c r="J6" s="1" t="s">
        <v>24</v>
      </c>
    </row>
    <row r="7" spans="1:10" x14ac:dyDescent="0.2">
      <c r="A7" s="1" t="s">
        <v>13</v>
      </c>
      <c r="B7" s="3">
        <f>ROUND(E7*J2,1)</f>
        <v>23.7</v>
      </c>
      <c r="C7" s="1">
        <f>D3</f>
        <v>0.5</v>
      </c>
      <c r="D7" s="1">
        <f>C7+B7</f>
        <v>24.2</v>
      </c>
      <c r="E7" s="1">
        <f>G2-E9-E10-E6-E5-E2-E8</f>
        <v>15.399999999999999</v>
      </c>
      <c r="F7" s="1">
        <f>G7-E7</f>
        <v>7.3000000000000007</v>
      </c>
      <c r="G7" s="1">
        <f>F6</f>
        <v>22.7</v>
      </c>
      <c r="H7" s="1" t="s">
        <v>24</v>
      </c>
      <c r="I7" s="1" t="s">
        <v>24</v>
      </c>
      <c r="J7" s="1" t="s">
        <v>24</v>
      </c>
    </row>
    <row r="8" spans="1:10" x14ac:dyDescent="0.2">
      <c r="A8" s="1" t="s">
        <v>18</v>
      </c>
      <c r="B8" s="1">
        <f>D3</f>
        <v>0.5</v>
      </c>
      <c r="C8" s="1">
        <f>D3</f>
        <v>0.5</v>
      </c>
      <c r="D8" s="1">
        <f>C4</f>
        <v>35.5</v>
      </c>
      <c r="E8" s="2">
        <v>0.8</v>
      </c>
      <c r="F8" s="1">
        <f>G8-E8</f>
        <v>6.5000000000000009</v>
      </c>
      <c r="G8" s="1">
        <f>F7</f>
        <v>7.3000000000000007</v>
      </c>
      <c r="H8" s="1" t="s">
        <v>24</v>
      </c>
      <c r="I8" s="1" t="s">
        <v>24</v>
      </c>
      <c r="J8" s="1" t="s">
        <v>24</v>
      </c>
    </row>
    <row r="9" spans="1:10" x14ac:dyDescent="0.2">
      <c r="A9" s="1" t="s">
        <v>2</v>
      </c>
      <c r="B9" s="1">
        <f>B10</f>
        <v>8</v>
      </c>
      <c r="C9" s="1">
        <f>D3</f>
        <v>0.5</v>
      </c>
      <c r="D9" s="1">
        <f>C9+B9</f>
        <v>8.5</v>
      </c>
      <c r="E9" s="2">
        <v>0.8</v>
      </c>
      <c r="F9" s="1">
        <f>G9-E9</f>
        <v>5.7000000000000011</v>
      </c>
      <c r="G9" s="1">
        <f>F8</f>
        <v>6.5000000000000009</v>
      </c>
      <c r="H9" s="1" t="s">
        <v>24</v>
      </c>
      <c r="I9" s="1" t="s">
        <v>24</v>
      </c>
      <c r="J9" s="1" t="s">
        <v>24</v>
      </c>
    </row>
    <row r="10" spans="1:10" x14ac:dyDescent="0.2">
      <c r="A10" s="1" t="s">
        <v>14</v>
      </c>
      <c r="B10" s="3">
        <f>ROUND(E10*J2,1)</f>
        <v>8</v>
      </c>
      <c r="C10" s="1">
        <f>D3</f>
        <v>0.5</v>
      </c>
      <c r="D10" s="1">
        <f>C10+B10</f>
        <v>8.5</v>
      </c>
      <c r="E10" s="5">
        <f>6-E9</f>
        <v>5.2</v>
      </c>
      <c r="F10" s="1">
        <f>G10-E10</f>
        <v>0.50000000000000089</v>
      </c>
      <c r="G10" s="1">
        <f>F9</f>
        <v>5.7000000000000011</v>
      </c>
      <c r="H10" s="1" t="s">
        <v>24</v>
      </c>
      <c r="I10" s="1" t="s">
        <v>24</v>
      </c>
      <c r="J10" s="1" t="s">
        <v>24</v>
      </c>
    </row>
    <row r="11" spans="1:10" x14ac:dyDescent="0.2">
      <c r="A11" s="1" t="s">
        <v>19</v>
      </c>
      <c r="B11" s="4">
        <f>E8</f>
        <v>0.8</v>
      </c>
      <c r="C11" s="1">
        <f>D7</f>
        <v>24.2</v>
      </c>
      <c r="D11" s="1">
        <f>C11+B11</f>
        <v>25</v>
      </c>
      <c r="E11" s="4">
        <f>G11-F11</f>
        <v>16.2</v>
      </c>
      <c r="F11" s="1">
        <f>G8</f>
        <v>7.3000000000000007</v>
      </c>
      <c r="G11" s="1">
        <f>G6</f>
        <v>23.5</v>
      </c>
      <c r="H11" s="1" t="s">
        <v>24</v>
      </c>
      <c r="I11" s="1" t="s">
        <v>24</v>
      </c>
      <c r="J11" s="1" t="s">
        <v>24</v>
      </c>
    </row>
    <row r="12" spans="1:10" x14ac:dyDescent="0.2">
      <c r="A12" s="1" t="s">
        <v>20</v>
      </c>
      <c r="B12" s="4">
        <f>E8</f>
        <v>0.8</v>
      </c>
      <c r="C12" s="1">
        <f>D10</f>
        <v>8.5</v>
      </c>
      <c r="D12" s="1">
        <f>C12+B12</f>
        <v>9.3000000000000007</v>
      </c>
      <c r="E12" s="1">
        <f>G12-F12</f>
        <v>6</v>
      </c>
      <c r="F12" s="1">
        <f>F10</f>
        <v>0.50000000000000089</v>
      </c>
      <c r="G12" s="1">
        <f>G9</f>
        <v>6.5000000000000009</v>
      </c>
      <c r="H12" s="1" t="s">
        <v>24</v>
      </c>
      <c r="I12" s="1" t="s">
        <v>24</v>
      </c>
      <c r="J12" s="1" t="s">
        <v>24</v>
      </c>
    </row>
    <row r="13" spans="1:10" x14ac:dyDescent="0.2">
      <c r="A13" s="1" t="s">
        <v>9</v>
      </c>
      <c r="B13" s="1">
        <f>D13-C13</f>
        <v>10.5</v>
      </c>
      <c r="C13" s="1">
        <f>D11</f>
        <v>25</v>
      </c>
      <c r="D13" s="1">
        <f>C4</f>
        <v>35.5</v>
      </c>
      <c r="E13" s="1">
        <f>E9</f>
        <v>0.8</v>
      </c>
      <c r="F13" s="1">
        <f>G13-E13</f>
        <v>22.7</v>
      </c>
      <c r="G13" s="1">
        <f>F2</f>
        <v>23.5</v>
      </c>
      <c r="H13" s="1" t="s">
        <v>24</v>
      </c>
      <c r="I13" s="1" t="s">
        <v>24</v>
      </c>
      <c r="J13" s="1" t="s">
        <v>24</v>
      </c>
    </row>
    <row r="14" spans="1:10" x14ac:dyDescent="0.2">
      <c r="A14" s="1" t="s">
        <v>10</v>
      </c>
      <c r="B14" s="1">
        <f>B13</f>
        <v>10.5</v>
      </c>
      <c r="C14" s="1">
        <f>C13</f>
        <v>25</v>
      </c>
      <c r="D14" s="1">
        <f>D13</f>
        <v>35.5</v>
      </c>
      <c r="E14" s="1">
        <f>G14-F14</f>
        <v>15.399999999999999</v>
      </c>
      <c r="F14" s="1">
        <f>G8</f>
        <v>7.3000000000000007</v>
      </c>
      <c r="G14" s="1">
        <f>F13</f>
        <v>22.7</v>
      </c>
      <c r="H14" s="1" t="s">
        <v>24</v>
      </c>
      <c r="I14" s="1" t="s">
        <v>24</v>
      </c>
      <c r="J14" s="1" t="s">
        <v>24</v>
      </c>
    </row>
    <row r="15" spans="1:10" x14ac:dyDescent="0.2">
      <c r="A15" s="1" t="s">
        <v>11</v>
      </c>
      <c r="B15" s="1">
        <f>D15-C15</f>
        <v>26.2</v>
      </c>
      <c r="C15" s="1">
        <f>D12</f>
        <v>9.3000000000000007</v>
      </c>
      <c r="D15" s="1">
        <f>C4</f>
        <v>35.5</v>
      </c>
      <c r="E15" s="1">
        <f>E9</f>
        <v>0.8</v>
      </c>
      <c r="F15" s="1">
        <f>G15-E15</f>
        <v>5.7000000000000011</v>
      </c>
      <c r="G15" s="1">
        <f>F8</f>
        <v>6.5000000000000009</v>
      </c>
      <c r="H15" s="1" t="s">
        <v>24</v>
      </c>
      <c r="I15" s="1" t="s">
        <v>24</v>
      </c>
      <c r="J15" s="1" t="s">
        <v>24</v>
      </c>
    </row>
    <row r="16" spans="1:10" x14ac:dyDescent="0.2">
      <c r="A16" s="1" t="s">
        <v>12</v>
      </c>
      <c r="B16" s="1">
        <f>B15</f>
        <v>26.2</v>
      </c>
      <c r="C16" s="1">
        <f>C15</f>
        <v>9.3000000000000007</v>
      </c>
      <c r="D16" s="1">
        <f>D15</f>
        <v>35.5</v>
      </c>
      <c r="E16" s="1">
        <f>G16-F16</f>
        <v>5.2000000000000011</v>
      </c>
      <c r="F16" s="1">
        <f>G5</f>
        <v>0.5</v>
      </c>
      <c r="G16" s="1">
        <f>F15</f>
        <v>5.7000000000000011</v>
      </c>
      <c r="H16" s="1" t="s">
        <v>24</v>
      </c>
      <c r="I16" s="1" t="s">
        <v>24</v>
      </c>
      <c r="J16" s="1" t="s">
        <v>24</v>
      </c>
    </row>
  </sheetData>
  <pageMargins left="0.7" right="0.7" top="0.75" bottom="0.75" header="0.3" footer="0.3"/>
  <ignoredErrors>
    <ignoredError sqref="D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Mendelsohn</dc:creator>
  <cp:lastModifiedBy>Joshua Mendelsohn</cp:lastModifiedBy>
  <dcterms:created xsi:type="dcterms:W3CDTF">2021-01-31T22:17:48Z</dcterms:created>
  <dcterms:modified xsi:type="dcterms:W3CDTF">2021-02-01T16:41:34Z</dcterms:modified>
</cp:coreProperties>
</file>