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esktop/"/>
    </mc:Choice>
  </mc:AlternateContent>
  <xr:revisionPtr revIDLastSave="0" documentId="13_ncr:1_{54C20B3E-BF39-A34E-B315-6E33A06F3D28}" xr6:coauthVersionLast="45" xr6:coauthVersionMax="45" xr10:uidLastSave="{00000000-0000-0000-0000-000000000000}"/>
  <bookViews>
    <workbookView xWindow="53860" yWindow="7480" windowWidth="34120" windowHeight="18620" xr2:uid="{3282401A-40A0-594C-82D4-29FD74DF252F}"/>
  </bookViews>
  <sheets>
    <sheet name="Parts" sheetId="1" r:id="rId1"/>
    <sheet name="Tools" sheetId="2" r:id="rId2"/>
    <sheet name="Parts (Minimal)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</calcChain>
</file>

<file path=xl/sharedStrings.xml><?xml version="1.0" encoding="utf-8"?>
<sst xmlns="http://schemas.openxmlformats.org/spreadsheetml/2006/main" count="112" uniqueCount="69">
  <si>
    <t>Price</t>
  </si>
  <si>
    <t>Count</t>
  </si>
  <si>
    <t>Name</t>
  </si>
  <si>
    <t>Link</t>
  </si>
  <si>
    <t>3/4" to 1/4" Adapter</t>
  </si>
  <si>
    <t>https://www.ebay.com.au/itm/3-4-BSP-FI-x-1-4-Female-Adaptor-Fridge-Water-Filter-Connector-John-Guest-Tube/162551449970?ssPageName=STRK%3AMEBIDX%3AIT&amp;_trksid=p2057872.m2749.l2649</t>
  </si>
  <si>
    <t>https://www.ebay.com.au/itm/Large-ABS-IP65-Waterproof-Junction-Box-Case-Universal-Electrical-Enclosure-Cable/113385445669?ssPageName=STRK%3AMEBIDX%3AIT&amp;var=413637347446&amp;_trksid=p2057872.m2749.l2649</t>
  </si>
  <si>
    <t>IP65 Junction Box (255 x 200 x 120mm)</t>
  </si>
  <si>
    <t xml:space="preserve">DC-DC Step Down </t>
  </si>
  <si>
    <t>https://www.ebay.com.au/itm/DC-DC-Buck-Converter-Voltage-Regulator-Step-Down-Module-10A-24V-60V-to-3V-19V-AU/183966541868?ssPageName=STRK%3AMEBIDX%3AIT&amp;_trksid=p2057872.m2749.l2649</t>
  </si>
  <si>
    <t>https://www.ebay.com.au/itm/250W-10-Head-Ultrasonic-Mist-Maker-Industry-Fogger-Humidifier-250W-Power/173834963396?_trkparms=aid%3D555018%26algo%3DPL.SIM%26ao%3D1%26asc%3D61050%26meid%3D5244fc5f458849a48f413305bb41e40f%26pid%3D100005%26rk%3D3%26rkt%3D12%26sd%3D283717288750%26itm%3D173834963396%26pmt%3D1%26noa%3D0%26pg%3D2047675&amp;_trksid=p2047675.c100005.m1851</t>
  </si>
  <si>
    <t>12 Head Ultrasonic Fogger and Power Supply</t>
  </si>
  <si>
    <t>Raspberry Pi Zero W</t>
  </si>
  <si>
    <t>https://core-electronics.com.au/5v-single-channel-relay-module-10a.html</t>
  </si>
  <si>
    <t>5V Single Channel Relay Module 10A</t>
  </si>
  <si>
    <t>Terminal Strip</t>
  </si>
  <si>
    <t>https://www.bunnings.com.au/hpm-6-terminal-strip-connector_p4330504</t>
  </si>
  <si>
    <t>4-Way Deutsch Connector</t>
  </si>
  <si>
    <t>https://www.jaycar.com.au/4-way-weatherproof-deutsch-connector-set/p/PP2149</t>
  </si>
  <si>
    <t>2-Way Deutsch Connector</t>
  </si>
  <si>
    <t>https://www.jaycar.com.au/waterproof-deutsch-2-way-connector-set/p/PP2150</t>
  </si>
  <si>
    <t>https://www.jaycar.com.au/3pin-mains-plug-to-bare-wires-1-8m/p/PS4110</t>
  </si>
  <si>
    <t>Mains Plug to Bare Wires 1.8m</t>
  </si>
  <si>
    <t>https://www.jaycar.com.au/pro-audio-speaker-cable-4-core-sold-per-metre/p/WB1762</t>
  </si>
  <si>
    <t>4 Core Speaker Cable (per metre)</t>
  </si>
  <si>
    <t>Unit Price</t>
  </si>
  <si>
    <t>https://www.umart.com.au/Noctua-NF-12-120mm-Industrial-PPC-3000RPM-Q100-IP67-3000RPM-PWM-Fan_50910G.html</t>
  </si>
  <si>
    <t>Fan - Noctua NF-12 IP67 3000RPM</t>
  </si>
  <si>
    <t>2 Core Cable (per metre)</t>
  </si>
  <si>
    <t>https://www.jaycar.com.au/15a-twin-core-power-cable-sold-per-metre/p/WH3079</t>
  </si>
  <si>
    <t>https://core-electronics.com.au/high-temperature-resistant-silicone-wire-18awg-0-75mm2-1m-red-black.html</t>
  </si>
  <si>
    <t>18AWG Silicone Wire (Red and Black)</t>
  </si>
  <si>
    <t>Handy 30L Black Storage Box</t>
  </si>
  <si>
    <t>https://www.bunnings.com.au/handy-storage-30l-black-heavy-duty-crate_p0056608</t>
  </si>
  <si>
    <t>https://www.bunnings.com.au/handy-storage-30l-54l-70l-black-storage-crate-lid_p2580618</t>
  </si>
  <si>
    <t>Handy Storage Lid</t>
  </si>
  <si>
    <t>Float Valve 1/4"</t>
  </si>
  <si>
    <t>https://www.ebay.com.au/itm/1-4-Float-Valve-Ball-Cock-Adjustable-Aquarium-Fish-Water-Tank-Pond-Auto-Filler/202797720944?hash=item2f37afa570:g:GAYAAOSwYVpdoEG9</t>
  </si>
  <si>
    <t>1/4" Tubing 3m</t>
  </si>
  <si>
    <t>https://www.bunnings.com.au/aquaport-1-4-x-3m-tubing_p5090122</t>
  </si>
  <si>
    <t>Total</t>
  </si>
  <si>
    <t>https://www.bunnings.com.au/pinnacle-m4-x-35mm-zinc-plated-thread-screw-10-pack_p2251390</t>
  </si>
  <si>
    <t>M4 x 35mm Screws</t>
  </si>
  <si>
    <t>https://www.bunnings.com.au/kincrome-m4-20-piece-rivnut-set_p5910348</t>
  </si>
  <si>
    <t>M4 Rivnuts</t>
  </si>
  <si>
    <t>https://www.bunnings.com.au/electrical-cable-ties_p4431081</t>
  </si>
  <si>
    <t>Cable Ties</t>
  </si>
  <si>
    <t>https://www.bunnings.com.au/narva-19mm-black-cable-tie-mounts-5-pack_p4430668</t>
  </si>
  <si>
    <t>Narva 19mm Cable Tie Mounts</t>
  </si>
  <si>
    <t>Shipping included if eBay item, otherwise not included</t>
  </si>
  <si>
    <t>Consumables are not included e.g. heatshrink or solder</t>
  </si>
  <si>
    <t>https://www.supercheapauto.com.au/p/toolpro-toolpro-rivet-nut-tool/523129.html</t>
  </si>
  <si>
    <t>Rivet Nut Tool</t>
  </si>
  <si>
    <t>Pliers</t>
  </si>
  <si>
    <t>Multimeter</t>
  </si>
  <si>
    <t>Side Cutters</t>
  </si>
  <si>
    <t>Tweezers</t>
  </si>
  <si>
    <t>https://www.bunnings.com.au/hole-saw-drill-bit-kits-sc_p6372275?gclsrc=aw.ds&amp;&amp;gclid=Cj0KCQiAxfzvBRCZARIsAGA7YMwUIVsOOKmxI_3U5IGr5GRLCGGdghLTXkyQgTpntt2hG2hzFixuCvsaAsplEALw_wcB</t>
  </si>
  <si>
    <t>Holesaw Set</t>
  </si>
  <si>
    <t>Screw Drivers (Small and Normal Sizes)</t>
  </si>
  <si>
    <t>Stanley Knife</t>
  </si>
  <si>
    <t>Heat Gun (for heatshrink but you can use a BBQ or regular lighter)</t>
  </si>
  <si>
    <t>https://www.jaycar.com.au/150mm-socket-to-socket-jumper-leads-40-piece/p/WC6026</t>
  </si>
  <si>
    <t>Socket to Socket Jumper Leads</t>
  </si>
  <si>
    <t>https://www.jaycar.com.au/40-pin-dual-in-line-dil-jumpers/p/HM3250</t>
  </si>
  <si>
    <t>40 pin Jumper Header Strip</t>
  </si>
  <si>
    <t>https://core-electronics.com.au/raspberry-pi-zero-w-wireless.html</t>
  </si>
  <si>
    <t>https://www.bunnings.com.au/craftright-3-piece-step-drill-set_p0027584</t>
  </si>
  <si>
    <t>Drill + Step Drill Set/Drill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</si>
</sst>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8" fontId="0" fillId="0" borderId="0" xfId="0" applyNumberFormat="1"/>
    <xf numFmtId="6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re-electronics.com.au/raspberry-pi-zero-w-wireless.html" TargetMode="External"/><Relationship Id="rId1" Type="http://schemas.openxmlformats.org/officeDocument/2006/relationships/hyperlink" Target="https://www.bunnings.com.au/electrical-cable-ties_p443108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nnings.com.au/craftright-3-piece-step-drill-set_p002758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nnings.com.au/electrical-cable-ties_p44310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1F02-069C-8A4A-A3C0-2F635946389C}">
  <dimension ref="A1:E29"/>
  <sheetViews>
    <sheetView tabSelected="1" workbookViewId="0">
      <selection activeCell="D5" sqref="D5"/>
    </sheetView>
  </sheetViews>
  <sheetFormatPr baseColWidth="10" defaultRowHeight="16"/>
  <cols>
    <col min="1" max="1" width="9.1640625" bestFit="1" customWidth="1"/>
    <col min="2" max="2" width="5.83203125" bestFit="1" customWidth="1"/>
    <col min="3" max="3" width="8.33203125" bestFit="1" customWidth="1"/>
    <col min="4" max="4" width="38.6640625" bestFit="1" customWidth="1"/>
    <col min="5" max="5" width="255.83203125" bestFit="1" customWidth="1"/>
  </cols>
  <sheetData>
    <row r="1" spans="1:5">
      <c r="A1" s="1" t="s">
        <v>25</v>
      </c>
      <c r="B1" s="1" t="s">
        <v>1</v>
      </c>
      <c r="C1" s="1" t="s">
        <v>40</v>
      </c>
      <c r="D1" s="1" t="s">
        <v>2</v>
      </c>
      <c r="E1" s="1" t="s">
        <v>3</v>
      </c>
    </row>
    <row r="2" spans="1:5">
      <c r="A2" s="2">
        <v>17.989999999999998</v>
      </c>
      <c r="B2">
        <v>1</v>
      </c>
      <c r="C2" s="2">
        <f>A2*B2</f>
        <v>17.989999999999998</v>
      </c>
      <c r="D2" t="s">
        <v>4</v>
      </c>
      <c r="E2" t="s">
        <v>5</v>
      </c>
    </row>
    <row r="3" spans="1:5">
      <c r="A3" s="2">
        <v>9.2899999999999991</v>
      </c>
      <c r="B3">
        <v>1</v>
      </c>
      <c r="C3" s="2">
        <f t="shared" ref="C3:C25" si="0">A3*B3</f>
        <v>9.2899999999999991</v>
      </c>
      <c r="D3" t="s">
        <v>36</v>
      </c>
      <c r="E3" t="s">
        <v>37</v>
      </c>
    </row>
    <row r="4" spans="1:5">
      <c r="A4" s="2">
        <v>12.3</v>
      </c>
      <c r="B4">
        <v>1</v>
      </c>
      <c r="C4" s="2">
        <f t="shared" si="0"/>
        <v>12.3</v>
      </c>
      <c r="D4" t="s">
        <v>38</v>
      </c>
      <c r="E4" t="s">
        <v>39</v>
      </c>
    </row>
    <row r="5" spans="1:5">
      <c r="A5" s="3">
        <v>120</v>
      </c>
      <c r="B5">
        <v>1</v>
      </c>
      <c r="C5" s="2">
        <f t="shared" si="0"/>
        <v>120</v>
      </c>
      <c r="D5" t="s">
        <v>11</v>
      </c>
      <c r="E5" t="s">
        <v>10</v>
      </c>
    </row>
    <row r="6" spans="1:5">
      <c r="A6" s="3">
        <v>55</v>
      </c>
      <c r="B6">
        <v>1</v>
      </c>
      <c r="C6" s="2">
        <f t="shared" si="0"/>
        <v>55</v>
      </c>
      <c r="D6" t="s">
        <v>27</v>
      </c>
      <c r="E6" t="s">
        <v>26</v>
      </c>
    </row>
    <row r="7" spans="1:5">
      <c r="A7" s="2">
        <v>20.99</v>
      </c>
      <c r="B7">
        <v>1</v>
      </c>
      <c r="C7" s="2">
        <f t="shared" si="0"/>
        <v>20.99</v>
      </c>
      <c r="D7" t="s">
        <v>7</v>
      </c>
      <c r="E7" t="s">
        <v>6</v>
      </c>
    </row>
    <row r="8" spans="1:5">
      <c r="A8" s="2">
        <v>10.98</v>
      </c>
      <c r="B8">
        <v>2</v>
      </c>
      <c r="C8" s="2">
        <f t="shared" si="0"/>
        <v>21.96</v>
      </c>
      <c r="D8" t="s">
        <v>8</v>
      </c>
      <c r="E8" t="s">
        <v>9</v>
      </c>
    </row>
    <row r="9" spans="1:5">
      <c r="A9" s="2">
        <v>17.95</v>
      </c>
      <c r="B9">
        <v>1</v>
      </c>
      <c r="C9" s="2">
        <f t="shared" si="0"/>
        <v>17.95</v>
      </c>
      <c r="D9" t="s">
        <v>12</v>
      </c>
      <c r="E9" s="4" t="s">
        <v>66</v>
      </c>
    </row>
    <row r="10" spans="1:5">
      <c r="A10" s="2">
        <v>3.99</v>
      </c>
      <c r="B10">
        <v>1</v>
      </c>
      <c r="C10" s="2">
        <f t="shared" si="0"/>
        <v>3.99</v>
      </c>
      <c r="D10" t="s">
        <v>14</v>
      </c>
      <c r="E10" t="s">
        <v>13</v>
      </c>
    </row>
    <row r="11" spans="1:5">
      <c r="A11" s="2">
        <v>6.2</v>
      </c>
      <c r="B11">
        <v>1</v>
      </c>
      <c r="C11" s="2">
        <f t="shared" si="0"/>
        <v>6.2</v>
      </c>
      <c r="D11" t="s">
        <v>15</v>
      </c>
      <c r="E11" t="s">
        <v>16</v>
      </c>
    </row>
    <row r="12" spans="1:5">
      <c r="A12" s="2">
        <v>8.9499999999999993</v>
      </c>
      <c r="B12">
        <v>1</v>
      </c>
      <c r="C12" s="2">
        <f t="shared" si="0"/>
        <v>8.9499999999999993</v>
      </c>
      <c r="D12" t="s">
        <v>17</v>
      </c>
      <c r="E12" t="s">
        <v>18</v>
      </c>
    </row>
    <row r="13" spans="1:5">
      <c r="A13" s="2">
        <v>6.95</v>
      </c>
      <c r="B13">
        <v>1</v>
      </c>
      <c r="C13" s="2">
        <f t="shared" si="0"/>
        <v>6.95</v>
      </c>
      <c r="D13" t="s">
        <v>19</v>
      </c>
      <c r="E13" t="s">
        <v>20</v>
      </c>
    </row>
    <row r="14" spans="1:5">
      <c r="A14" s="2">
        <v>5.95</v>
      </c>
      <c r="B14">
        <v>1</v>
      </c>
      <c r="C14" s="2">
        <f t="shared" si="0"/>
        <v>5.95</v>
      </c>
      <c r="D14" t="s">
        <v>22</v>
      </c>
      <c r="E14" t="s">
        <v>21</v>
      </c>
    </row>
    <row r="15" spans="1:5">
      <c r="A15" s="2">
        <v>3.9</v>
      </c>
      <c r="B15">
        <v>2</v>
      </c>
      <c r="C15" s="2">
        <f t="shared" si="0"/>
        <v>7.8</v>
      </c>
      <c r="D15" t="s">
        <v>24</v>
      </c>
      <c r="E15" t="s">
        <v>23</v>
      </c>
    </row>
    <row r="16" spans="1:5">
      <c r="A16" s="2">
        <v>2.5</v>
      </c>
      <c r="B16">
        <v>2</v>
      </c>
      <c r="C16" s="2">
        <f t="shared" si="0"/>
        <v>5</v>
      </c>
      <c r="D16" t="s">
        <v>28</v>
      </c>
      <c r="E16" t="s">
        <v>29</v>
      </c>
    </row>
    <row r="17" spans="1:5">
      <c r="A17" s="2">
        <v>4.8099999999999996</v>
      </c>
      <c r="B17">
        <v>2</v>
      </c>
      <c r="C17" s="2">
        <f t="shared" si="0"/>
        <v>9.6199999999999992</v>
      </c>
      <c r="D17" t="s">
        <v>31</v>
      </c>
      <c r="E17" t="s">
        <v>30</v>
      </c>
    </row>
    <row r="18" spans="1:5">
      <c r="A18" s="2">
        <v>16.989999999999998</v>
      </c>
      <c r="B18">
        <v>1</v>
      </c>
      <c r="C18" s="2">
        <f t="shared" si="0"/>
        <v>16.989999999999998</v>
      </c>
      <c r="D18" t="s">
        <v>32</v>
      </c>
      <c r="E18" t="s">
        <v>33</v>
      </c>
    </row>
    <row r="19" spans="1:5">
      <c r="A19" s="2">
        <v>9.8000000000000007</v>
      </c>
      <c r="B19">
        <v>1</v>
      </c>
      <c r="C19" s="2">
        <f t="shared" si="0"/>
        <v>9.8000000000000007</v>
      </c>
      <c r="D19" t="s">
        <v>35</v>
      </c>
      <c r="E19" t="s">
        <v>34</v>
      </c>
    </row>
    <row r="20" spans="1:5">
      <c r="A20" s="2">
        <v>3.35</v>
      </c>
      <c r="B20">
        <v>1</v>
      </c>
      <c r="C20" s="2">
        <f t="shared" si="0"/>
        <v>3.35</v>
      </c>
      <c r="D20" t="s">
        <v>42</v>
      </c>
      <c r="E20" t="s">
        <v>41</v>
      </c>
    </row>
    <row r="21" spans="1:5">
      <c r="A21" s="2">
        <v>6.5</v>
      </c>
      <c r="B21">
        <v>1</v>
      </c>
      <c r="C21" s="2">
        <f t="shared" si="0"/>
        <v>6.5</v>
      </c>
      <c r="D21" t="s">
        <v>44</v>
      </c>
      <c r="E21" t="s">
        <v>43</v>
      </c>
    </row>
    <row r="22" spans="1:5">
      <c r="A22" s="2">
        <v>1.2</v>
      </c>
      <c r="B22">
        <v>1</v>
      </c>
      <c r="C22" s="2">
        <f t="shared" si="0"/>
        <v>1.2</v>
      </c>
      <c r="D22" t="s">
        <v>46</v>
      </c>
      <c r="E22" s="4" t="s">
        <v>45</v>
      </c>
    </row>
    <row r="23" spans="1:5">
      <c r="A23" s="2">
        <v>4.0599999999999996</v>
      </c>
      <c r="B23">
        <v>1</v>
      </c>
      <c r="C23" s="2">
        <f t="shared" si="0"/>
        <v>4.0599999999999996</v>
      </c>
      <c r="D23" t="s">
        <v>48</v>
      </c>
      <c r="E23" t="s">
        <v>47</v>
      </c>
    </row>
    <row r="24" spans="1:5">
      <c r="A24" s="2">
        <v>5.95</v>
      </c>
      <c r="B24">
        <v>1</v>
      </c>
      <c r="C24" s="2">
        <f t="shared" si="0"/>
        <v>5.95</v>
      </c>
      <c r="D24" t="s">
        <v>63</v>
      </c>
      <c r="E24" t="s">
        <v>62</v>
      </c>
    </row>
    <row r="25" spans="1:5">
      <c r="A25" s="2">
        <v>1.75</v>
      </c>
      <c r="B25">
        <v>1</v>
      </c>
      <c r="C25" s="2">
        <f t="shared" si="0"/>
        <v>1.75</v>
      </c>
      <c r="D25" t="s">
        <v>65</v>
      </c>
      <c r="E25" t="s">
        <v>64</v>
      </c>
    </row>
    <row r="26" spans="1:5">
      <c r="C26" s="2">
        <f>SUM(C2:C25)</f>
        <v>379.53999999999996</v>
      </c>
    </row>
    <row r="28" spans="1:5">
      <c r="C28" t="s">
        <v>50</v>
      </c>
    </row>
    <row r="29" spans="1:5">
      <c r="C29" t="s">
        <v>49</v>
      </c>
    </row>
  </sheetData>
  <hyperlinks>
    <hyperlink ref="E22" r:id="rId1" xr:uid="{4FF11BA5-CB2B-7D4F-BAFD-50E7E3683FB7}"/>
    <hyperlink ref="E9" r:id="rId2" xr:uid="{95715CB1-3AEB-E14B-809F-3CE0C922410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38AA-ED70-C448-BD00-A484BF0A5CCF}">
  <dimension ref="A1:C12"/>
  <sheetViews>
    <sheetView workbookViewId="0">
      <selection activeCell="D12" sqref="D12"/>
    </sheetView>
  </sheetViews>
  <sheetFormatPr baseColWidth="10" defaultRowHeight="16"/>
  <cols>
    <col min="2" max="2" width="33" customWidth="1"/>
  </cols>
  <sheetData>
    <row r="1" spans="1:3">
      <c r="A1" s="1" t="s">
        <v>0</v>
      </c>
      <c r="B1" s="1" t="s">
        <v>2</v>
      </c>
      <c r="C1" s="1" t="s">
        <v>3</v>
      </c>
    </row>
    <row r="2" spans="1:3">
      <c r="A2" s="2">
        <v>29.99</v>
      </c>
      <c r="B2" t="s">
        <v>52</v>
      </c>
      <c r="C2" t="s">
        <v>51</v>
      </c>
    </row>
    <row r="3" spans="1:3">
      <c r="A3" s="2">
        <v>19.98</v>
      </c>
      <c r="B3" t="s">
        <v>58</v>
      </c>
      <c r="C3" t="s">
        <v>57</v>
      </c>
    </row>
    <row r="5" spans="1:3">
      <c r="B5" t="s">
        <v>54</v>
      </c>
    </row>
    <row r="6" spans="1:3">
      <c r="B6" t="s">
        <v>68</v>
      </c>
      <c r="C6" s="4" t="s">
        <v>67</v>
      </c>
    </row>
    <row r="7" spans="1:3">
      <c r="B7" t="s">
        <v>61</v>
      </c>
    </row>
    <row r="8" spans="1:3">
      <c r="B8" t="s">
        <v>59</v>
      </c>
    </row>
    <row r="9" spans="1:3">
      <c r="B9" t="s">
        <v>55</v>
      </c>
    </row>
    <row r="10" spans="1:3">
      <c r="B10" t="s">
        <v>53</v>
      </c>
    </row>
    <row r="11" spans="1:3">
      <c r="B11" t="s">
        <v>56</v>
      </c>
    </row>
    <row r="12" spans="1:3">
      <c r="B12" t="s">
        <v>60</v>
      </c>
    </row>
  </sheetData>
  <hyperlinks>
    <hyperlink ref="C6" r:id="rId1" xr:uid="{287509C3-9538-7F4D-AC6A-49EC4A6FFF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A99F-54BB-D643-9C9C-97E64EB5B78F}">
  <dimension ref="A1:E22"/>
  <sheetViews>
    <sheetView workbookViewId="0">
      <selection activeCell="D11" sqref="D11"/>
    </sheetView>
  </sheetViews>
  <sheetFormatPr baseColWidth="10" defaultRowHeight="16"/>
  <cols>
    <col min="1" max="1" width="9.1640625" bestFit="1" customWidth="1"/>
    <col min="2" max="2" width="5.83203125" bestFit="1" customWidth="1"/>
    <col min="3" max="3" width="8.33203125" bestFit="1" customWidth="1"/>
    <col min="4" max="4" width="38.6640625" bestFit="1" customWidth="1"/>
    <col min="5" max="5" width="255.83203125" bestFit="1" customWidth="1"/>
  </cols>
  <sheetData>
    <row r="1" spans="1:5">
      <c r="A1" s="1" t="s">
        <v>25</v>
      </c>
      <c r="B1" s="1" t="s">
        <v>1</v>
      </c>
      <c r="C1" t="s">
        <v>40</v>
      </c>
      <c r="D1" s="1" t="s">
        <v>2</v>
      </c>
      <c r="E1" s="1" t="s">
        <v>3</v>
      </c>
    </row>
    <row r="2" spans="1:5">
      <c r="A2" s="2">
        <v>17.989999999999998</v>
      </c>
      <c r="B2">
        <v>1</v>
      </c>
      <c r="C2" s="2">
        <f>A2*B2</f>
        <v>17.989999999999998</v>
      </c>
      <c r="D2" t="s">
        <v>4</v>
      </c>
      <c r="E2" t="s">
        <v>5</v>
      </c>
    </row>
    <row r="3" spans="1:5">
      <c r="A3" s="2">
        <v>9.2899999999999991</v>
      </c>
      <c r="B3">
        <v>1</v>
      </c>
      <c r="C3" s="2">
        <f t="shared" ref="C3:C18" si="0">A3*B3</f>
        <v>9.2899999999999991</v>
      </c>
      <c r="D3" t="s">
        <v>36</v>
      </c>
      <c r="E3" t="s">
        <v>37</v>
      </c>
    </row>
    <row r="4" spans="1:5">
      <c r="A4" s="2">
        <v>12.3</v>
      </c>
      <c r="B4">
        <v>1</v>
      </c>
      <c r="C4" s="2">
        <f t="shared" si="0"/>
        <v>12.3</v>
      </c>
      <c r="D4" t="s">
        <v>38</v>
      </c>
      <c r="E4" t="s">
        <v>39</v>
      </c>
    </row>
    <row r="5" spans="1:5">
      <c r="A5" s="3">
        <v>120</v>
      </c>
      <c r="B5">
        <v>1</v>
      </c>
      <c r="C5" s="2">
        <f t="shared" si="0"/>
        <v>120</v>
      </c>
      <c r="D5" t="s">
        <v>11</v>
      </c>
      <c r="E5" t="s">
        <v>10</v>
      </c>
    </row>
    <row r="6" spans="1:5">
      <c r="A6" s="3">
        <v>55</v>
      </c>
      <c r="B6">
        <v>1</v>
      </c>
      <c r="C6" s="2">
        <f t="shared" si="0"/>
        <v>55</v>
      </c>
      <c r="D6" t="s">
        <v>27</v>
      </c>
      <c r="E6" t="s">
        <v>26</v>
      </c>
    </row>
    <row r="7" spans="1:5">
      <c r="A7" s="2">
        <v>20.99</v>
      </c>
      <c r="B7">
        <v>1</v>
      </c>
      <c r="C7" s="2">
        <f t="shared" si="0"/>
        <v>20.99</v>
      </c>
      <c r="D7" t="s">
        <v>7</v>
      </c>
      <c r="E7" t="s">
        <v>6</v>
      </c>
    </row>
    <row r="8" spans="1:5">
      <c r="A8" s="2">
        <v>10.98</v>
      </c>
      <c r="B8">
        <v>1</v>
      </c>
      <c r="C8" s="2">
        <f t="shared" si="0"/>
        <v>10.98</v>
      </c>
      <c r="D8" t="s">
        <v>8</v>
      </c>
      <c r="E8" t="s">
        <v>9</v>
      </c>
    </row>
    <row r="9" spans="1:5">
      <c r="A9" s="2">
        <v>6.2</v>
      </c>
      <c r="B9">
        <v>1</v>
      </c>
      <c r="C9" s="2">
        <f t="shared" si="0"/>
        <v>6.2</v>
      </c>
      <c r="D9" t="s">
        <v>15</v>
      </c>
      <c r="E9" t="s">
        <v>16</v>
      </c>
    </row>
    <row r="10" spans="1:5">
      <c r="A10" s="2">
        <v>8.9499999999999993</v>
      </c>
      <c r="B10">
        <v>1</v>
      </c>
      <c r="C10" s="2">
        <f t="shared" si="0"/>
        <v>8.9499999999999993</v>
      </c>
      <c r="D10" t="s">
        <v>17</v>
      </c>
      <c r="E10" t="s">
        <v>18</v>
      </c>
    </row>
    <row r="11" spans="1:5">
      <c r="A11" s="2">
        <v>6.95</v>
      </c>
      <c r="B11">
        <v>1</v>
      </c>
      <c r="C11" s="2">
        <f t="shared" si="0"/>
        <v>6.95</v>
      </c>
      <c r="D11" t="s">
        <v>19</v>
      </c>
      <c r="E11" t="s">
        <v>20</v>
      </c>
    </row>
    <row r="12" spans="1:5">
      <c r="A12" s="2">
        <v>5.95</v>
      </c>
      <c r="B12">
        <v>1</v>
      </c>
      <c r="C12" s="2">
        <f t="shared" si="0"/>
        <v>5.95</v>
      </c>
      <c r="D12" t="s">
        <v>22</v>
      </c>
      <c r="E12" t="s">
        <v>21</v>
      </c>
    </row>
    <row r="13" spans="1:5">
      <c r="A13" s="2">
        <v>3.9</v>
      </c>
      <c r="B13">
        <v>2</v>
      </c>
      <c r="C13" s="2">
        <f t="shared" si="0"/>
        <v>7.8</v>
      </c>
      <c r="D13" t="s">
        <v>24</v>
      </c>
      <c r="E13" t="s">
        <v>23</v>
      </c>
    </row>
    <row r="14" spans="1:5">
      <c r="A14" s="2">
        <v>2.5</v>
      </c>
      <c r="B14">
        <v>2</v>
      </c>
      <c r="C14" s="2">
        <f t="shared" si="0"/>
        <v>5</v>
      </c>
      <c r="D14" t="s">
        <v>28</v>
      </c>
      <c r="E14" t="s">
        <v>29</v>
      </c>
    </row>
    <row r="15" spans="1:5">
      <c r="A15" s="2">
        <v>4.8099999999999996</v>
      </c>
      <c r="B15">
        <v>2</v>
      </c>
      <c r="C15" s="2">
        <f t="shared" si="0"/>
        <v>9.6199999999999992</v>
      </c>
      <c r="D15" t="s">
        <v>31</v>
      </c>
      <c r="E15" t="s">
        <v>30</v>
      </c>
    </row>
    <row r="16" spans="1:5">
      <c r="A16" s="2">
        <v>16.989999999999998</v>
      </c>
      <c r="B16">
        <v>1</v>
      </c>
      <c r="C16" s="2">
        <f t="shared" si="0"/>
        <v>16.989999999999998</v>
      </c>
      <c r="D16" t="s">
        <v>32</v>
      </c>
      <c r="E16" t="s">
        <v>33</v>
      </c>
    </row>
    <row r="17" spans="1:5">
      <c r="A17" s="2">
        <v>9.8000000000000007</v>
      </c>
      <c r="B17">
        <v>1</v>
      </c>
      <c r="C17" s="2">
        <f t="shared" si="0"/>
        <v>9.8000000000000007</v>
      </c>
      <c r="D17" t="s">
        <v>35</v>
      </c>
      <c r="E17" t="s">
        <v>34</v>
      </c>
    </row>
    <row r="18" spans="1:5">
      <c r="A18" s="2">
        <v>1.2</v>
      </c>
      <c r="B18">
        <v>1</v>
      </c>
      <c r="C18" s="2">
        <f t="shared" si="0"/>
        <v>1.2</v>
      </c>
      <c r="D18" t="s">
        <v>46</v>
      </c>
      <c r="E18" s="4" t="s">
        <v>45</v>
      </c>
    </row>
    <row r="19" spans="1:5">
      <c r="C19" s="2">
        <f>SUM(C2:C18)</f>
        <v>325.01</v>
      </c>
    </row>
    <row r="21" spans="1:5">
      <c r="C21" t="s">
        <v>50</v>
      </c>
    </row>
    <row r="22" spans="1:5">
      <c r="C22" t="s">
        <v>49</v>
      </c>
    </row>
  </sheetData>
  <hyperlinks>
    <hyperlink ref="E18" r:id="rId1" xr:uid="{2D2B3461-F49A-AA4F-8B04-A149C2B659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Tools</vt:lpstr>
      <vt:lpstr>Parts (Minimal)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Tierney</dc:creator>
  <cp:lastModifiedBy>Stephen Tierney</cp:lastModifiedBy>
  <dcterms:created xsi:type="dcterms:W3CDTF">2019-12-23T07:24:31Z</dcterms:created>
  <dcterms:modified xsi:type="dcterms:W3CDTF">2019-12-23T23:37:19Z</dcterms:modified>
</cp:coreProperties>
</file>