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sjvai\Documents\07-23 Instacart Basket Analysis\05 Sent to Client\"/>
    </mc:Choice>
  </mc:AlternateContent>
  <xr:revisionPtr revIDLastSave="0" documentId="13_ncr:1_{CAB7644B-731D-4CB0-8F41-E51ECDD08E7D}" xr6:coauthVersionLast="47" xr6:coauthVersionMax="47" xr10:uidLastSave="{00000000-0000-0000-0000-000000000000}"/>
  <bookViews>
    <workbookView xWindow="-120" yWindow="-120" windowWidth="29040" windowHeight="15840" tabRatio="808" activeTab="5"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78" i="7" l="1"/>
  <c r="W78" i="7"/>
  <c r="Y77" i="7"/>
  <c r="W77" i="7"/>
  <c r="Y76" i="7"/>
  <c r="W76" i="7"/>
  <c r="Y75" i="7"/>
  <c r="W75" i="7"/>
</calcChain>
</file>

<file path=xl/sharedStrings.xml><?xml version="1.0" encoding="utf-8"?>
<sst xmlns="http://schemas.openxmlformats.org/spreadsheetml/2006/main" count="150" uniqueCount="95">
  <si>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</si>
  <si>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</si>
  <si>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</si>
  <si>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</si>
  <si>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</si>
  <si>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</si>
  <si>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</si>
  <si>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</si>
  <si>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</si>
  <si>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</si>
  <si>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</si>
  <si>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</si>
  <si>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</si>
  <si>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</si>
  <si>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</si>
  <si>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</si>
  <si>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</si>
  <si>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</si>
  <si>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</si>
  <si>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</si>
  <si>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</si>
  <si>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</si>
  <si>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</si>
  <si>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Eval Set</t>
  </si>
  <si>
    <t>Orders day of week</t>
  </si>
  <si>
    <t>order id</t>
  </si>
  <si>
    <t>user id</t>
  </si>
  <si>
    <t>Dropped due to not being useful</t>
  </si>
  <si>
    <t>Changed from order dow</t>
  </si>
  <si>
    <t>changed to string</t>
  </si>
  <si>
    <t>Nothing as the value is days since previous order but the first order wouldn't have any values</t>
  </si>
  <si>
    <t>None</t>
  </si>
  <si>
    <t>Removed</t>
  </si>
  <si>
    <t>orders products merged updated</t>
  </si>
  <si>
    <t>busiest days</t>
  </si>
  <si>
    <t>price label</t>
  </si>
  <si>
    <t>Busiest day</t>
  </si>
  <si>
    <t>busiest period of day</t>
  </si>
  <si>
    <t>Prices</t>
  </si>
  <si>
    <t>Orders hour of day</t>
  </si>
  <si>
    <t>1st orders under days since prior order column</t>
  </si>
  <si>
    <t>There were a few missing product names</t>
  </si>
  <si>
    <t>11,259 first names missing</t>
  </si>
  <si>
    <t>No treatment needed, though the first name was missing. The data still had the user id to allow us to continue to use the data</t>
  </si>
  <si>
    <t>High spender</t>
  </si>
  <si>
    <t>Low spender</t>
  </si>
  <si>
    <t>Midwest</t>
  </si>
  <si>
    <t>Northeast</t>
  </si>
  <si>
    <t>South</t>
  </si>
  <si>
    <t>West</t>
  </si>
  <si>
    <t>Region</t>
  </si>
  <si>
    <t>Days of the week</t>
  </si>
  <si>
    <t>Hours of the day</t>
  </si>
  <si>
    <t>Most orders</t>
  </si>
  <si>
    <t>Most expenditure</t>
  </si>
  <si>
    <t>Saturday</t>
  </si>
  <si>
    <t>12am</t>
  </si>
  <si>
    <t>Sunday</t>
  </si>
  <si>
    <t>Monday</t>
  </si>
  <si>
    <t>Tuesday</t>
  </si>
  <si>
    <t>Wednesday</t>
  </si>
  <si>
    <t>Thursday</t>
  </si>
  <si>
    <t>Friday</t>
  </si>
  <si>
    <t>12pm</t>
  </si>
  <si>
    <t>1. The sales team needs to know what the busiest days of the week and hours of the day are in order to schedule ads at times when there are fewer orders.
2. They want to know whether there are particular times of the day when people spend the most money, as this might inform the type of products they advertise at these times.</t>
  </si>
  <si>
    <t>3. Instacart has a lot of products with different price tags. Marketing and sales want to use simpler price range groupings to help direct their efforts.</t>
  </si>
  <si>
    <t>4. Are there certain types of products that are more popular than others? The marketing and sales teams want to know which departments have the highest frequency of product orders.</t>
  </si>
  <si>
    <t>5. What’s the distribution among users in regards to their brand loyalty (i.e., how often do they return to Instacart)?</t>
  </si>
  <si>
    <t>6. Are there differences in ordering habits based on a customer’s loyalty status?</t>
  </si>
  <si>
    <t>7. Are there differences in ordering habits based on a customer’s region?</t>
  </si>
  <si>
    <t>8. Is there a connection between age and family status in terms of ordering habits?</t>
  </si>
  <si>
    <t>9. What different classifications does the demographic information suggest? Age? Income? Certain types of goods? Family status?
10. What differences can you find in ordering habits of different customer profiles? Consider the price of orders, the frequency of orders, the products customers are ordering, and anything else you can think of.</t>
  </si>
  <si>
    <t>Age:</t>
  </si>
  <si>
    <t>Age x Income:</t>
  </si>
  <si>
    <t>Family structure:</t>
  </si>
  <si>
    <t>High %</t>
  </si>
  <si>
    <t>Low %</t>
  </si>
  <si>
    <t>order product all</t>
  </si>
  <si>
    <t>price range</t>
  </si>
  <si>
    <t>If less than $5, low range. If between $5 and $20, Mid-range. If $20+, High range</t>
  </si>
  <si>
    <t>loyalty flag</t>
  </si>
  <si>
    <t>max orders</t>
  </si>
  <si>
    <t>region</t>
  </si>
  <si>
    <t>Age Group</t>
  </si>
  <si>
    <t>Family Type</t>
  </si>
  <si>
    <t>Income Group</t>
  </si>
  <si>
    <t>Income</t>
  </si>
  <si>
    <t>Marital Status</t>
  </si>
  <si>
    <t>Age</t>
  </si>
  <si>
    <t>State</t>
  </si>
  <si>
    <t>If less than 10 orders, new customer. If between 10 and 40 orders, regular customer. If 40+, loyal customer</t>
  </si>
  <si>
    <t>South, West, Midwest, Northeast</t>
  </si>
  <si>
    <t>Broken into 10 year groups</t>
  </si>
  <si>
    <t>Married or single and with or without dependants</t>
  </si>
  <si>
    <t>Broken into Low, Middle, Upper, and High wealth from the US Census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</si>
</sst>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font>
      <sz val="11"/>
      <color theme="1"/>
      <name val="Calibri"/>
      <family val="2"/>
      <scheme val="minor"/>
    </font>
    <font>
      <sz val="11"/>
      <color theme="1"/>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i/>
      <sz val="11"/>
      <color theme="1"/>
      <name val="Calibri"/>
      <family val="2"/>
      <charset val="204"/>
      <scheme val="minor"/>
    </font>
    <font>
      <sz val="11"/>
      <color theme="1" tint="0.249977111117893"/>
      <name val="Calibri Light"/>
      <family val="2"/>
      <scheme val="major"/>
    </font>
    <font>
      <sz val="11"/>
      <color theme="1" tint="0.249977111117893"/>
      <name val="Calibri"/>
      <family val="2"/>
      <scheme val="minor"/>
    </font>
    <font>
      <sz val="12"/>
      <color theme="1" tint="0.249977111117893"/>
      <name val="Calibri Light"/>
      <family val="2"/>
      <scheme val="major"/>
    </font>
    <font>
      <sz val="14"/>
      <color theme="1" tint="0.249977111117893"/>
      <name val="Calibri Light"/>
      <family val="2"/>
      <scheme val="major"/>
    </font>
    <font>
      <sz val="14"/>
      <color theme="1"/>
      <name val="Calibri"/>
      <family val="2"/>
      <scheme val="minor"/>
    </font>
    <font>
      <b/>
      <sz val="12"/>
      <color theme="1" tint="0.249977111117893"/>
      <name val="Calibri Light"/>
      <family val="2"/>
      <scheme val="major"/>
    </font>
    <font>
      <sz val="11"/>
      <color theme="1"/>
      <name val="Calibri"/>
      <family val="2"/>
      <scheme val="minor"/>
    </font>
    <font>
      <b/>
      <u/>
      <sz val="14"/>
      <color theme="2" tint="-0.499984740745262"/>
      <name val="Adobe Fan Heiti Std B"/>
      <family val="2"/>
      <charset val="128"/>
    </font>
    <font>
      <sz val="14"/>
      <color theme="2" tint="-0.499984740745262"/>
      <name val="Adobe Fan Heiti Std B"/>
      <family val="2"/>
      <charset val="128"/>
    </font>
  </fonts>
  <fills count="6">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0" tint="-0.14999847407452621"/>
        <bgColor indexed="64"/>
      </patternFill>
    </fill>
  </fills>
  <borders count="40">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auto="1"/>
      </left>
      <right style="thin">
        <color indexed="64"/>
      </right>
      <top style="thin">
        <color indexed="64"/>
      </top>
      <bottom/>
      <diagonal/>
    </border>
  </borders>
  <cellStyleXfs count="2">
    <xf numFmtId="0" fontId="0" fillId="0" borderId="0"/>
    <xf numFmtId="9" fontId="11" fillId="0" borderId="0" applyFont="0" applyFill="0" applyBorder="0" applyAlignment="0" applyProtection="0"/>
  </cellStyleXfs>
  <cellXfs count="75">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11" xfId="0" applyBorder="1"/>
    <xf numFmtId="0" fontId="0" fillId="0" borderId="12" xfId="0" applyBorder="1"/>
    <xf numFmtId="0" fontId="0" fillId="0" borderId="14" xfId="0" applyBorder="1"/>
    <xf numFmtId="0" fontId="0" fillId="0" borderId="15"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12" xfId="0" applyFont="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0" fillId="0" borderId="8" xfId="0"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5" fillId="4" borderId="0" xfId="0" applyFont="1" applyFill="1"/>
    <xf numFmtId="0" fontId="5" fillId="4" borderId="30" xfId="0" applyFont="1" applyFill="1" applyBorder="1"/>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3" borderId="34" xfId="0" applyFont="1" applyFill="1" applyBorder="1" applyAlignment="1">
      <alignment horizontal="center" vertical="center"/>
    </xf>
    <xf numFmtId="0" fontId="5" fillId="4" borderId="34" xfId="0" applyFont="1" applyFill="1" applyBorder="1" applyAlignment="1">
      <alignment horizontal="center" vertical="center"/>
    </xf>
    <xf numFmtId="0" fontId="5" fillId="4" borderId="34" xfId="0" applyFont="1" applyFill="1" applyBorder="1"/>
    <xf numFmtId="0" fontId="5" fillId="4" borderId="35" xfId="0" applyFont="1" applyFill="1" applyBorder="1"/>
    <xf numFmtId="0" fontId="5" fillId="4" borderId="35" xfId="0" applyFont="1" applyFill="1" applyBorder="1" applyAlignment="1">
      <alignment horizontal="center" vertical="center"/>
    </xf>
    <xf numFmtId="0" fontId="5" fillId="4" borderId="32" xfId="0" applyFont="1" applyFill="1" applyBorder="1" applyAlignment="1">
      <alignment horizontal="center" vertical="center"/>
    </xf>
    <xf numFmtId="0" fontId="5" fillId="3" borderId="0" xfId="0" applyFont="1" applyFill="1" applyAlignment="1">
      <alignment horizontal="center" vertical="center"/>
    </xf>
    <xf numFmtId="0" fontId="5" fillId="4" borderId="0" xfId="0" applyFont="1" applyFill="1" applyAlignment="1">
      <alignment horizontal="center" vertical="center"/>
    </xf>
    <xf numFmtId="0" fontId="8" fillId="5" borderId="0" xfId="0" applyFont="1" applyFill="1" applyAlignment="1">
      <alignment vertical="top"/>
    </xf>
    <xf numFmtId="0" fontId="0" fillId="5" borderId="0" xfId="0" applyFill="1"/>
    <xf numFmtId="0" fontId="9" fillId="4" borderId="36" xfId="0" applyFont="1" applyFill="1" applyBorder="1"/>
    <xf numFmtId="0" fontId="9" fillId="4" borderId="39" xfId="0" applyFont="1" applyFill="1" applyBorder="1"/>
    <xf numFmtId="0" fontId="9" fillId="4" borderId="37" xfId="0" applyFont="1" applyFill="1" applyBorder="1"/>
    <xf numFmtId="0" fontId="9" fillId="4" borderId="34" xfId="0" applyFont="1" applyFill="1" applyBorder="1"/>
    <xf numFmtId="0" fontId="9" fillId="4" borderId="38" xfId="0" applyFont="1" applyFill="1" applyBorder="1"/>
    <xf numFmtId="0" fontId="9" fillId="4" borderId="35" xfId="0" applyFont="1" applyFill="1" applyBorder="1"/>
    <xf numFmtId="0" fontId="9" fillId="4" borderId="29" xfId="0" applyFont="1" applyFill="1" applyBorder="1" applyAlignment="1">
      <alignment horizontal="center"/>
    </xf>
    <xf numFmtId="0" fontId="0" fillId="4" borderId="0" xfId="0" applyFill="1"/>
    <xf numFmtId="0" fontId="8" fillId="4" borderId="0" xfId="0" applyFont="1" applyFill="1"/>
    <xf numFmtId="0" fontId="6" fillId="4" borderId="0" xfId="0" applyFont="1" applyFill="1"/>
    <xf numFmtId="0" fontId="8" fillId="4" borderId="0" xfId="0" applyFont="1" applyFill="1" applyAlignment="1">
      <alignment horizontal="left" vertical="center" wrapText="1"/>
    </xf>
    <xf numFmtId="0" fontId="8" fillId="5" borderId="0" xfId="0" applyFont="1" applyFill="1" applyAlignment="1">
      <alignment horizontal="left" vertical="top" wrapText="1"/>
    </xf>
    <xf numFmtId="0" fontId="5" fillId="4" borderId="31" xfId="0" applyFont="1" applyFill="1" applyBorder="1" applyAlignment="1">
      <alignment horizontal="center"/>
    </xf>
    <xf numFmtId="0" fontId="5" fillId="4" borderId="33" xfId="0" applyFont="1" applyFill="1" applyBorder="1" applyAlignment="1">
      <alignment horizontal="center"/>
    </xf>
    <xf numFmtId="0" fontId="7" fillId="5" borderId="0" xfId="0" applyFont="1" applyFill="1" applyAlignment="1">
      <alignment horizontal="left" vertical="top" wrapText="1"/>
    </xf>
    <xf numFmtId="0" fontId="10" fillId="5" borderId="0" xfId="0" applyFont="1" applyFill="1" applyAlignment="1">
      <alignment horizontal="left" vertical="top" wrapText="1"/>
    </xf>
    <xf numFmtId="10" fontId="9" fillId="4" borderId="39" xfId="1" applyNumberFormat="1" applyFont="1" applyFill="1" applyBorder="1"/>
    <xf numFmtId="10" fontId="9" fillId="4" borderId="34" xfId="1" applyNumberFormat="1" applyFont="1" applyFill="1" applyBorder="1"/>
    <xf numFmtId="10" fontId="9" fillId="4" borderId="35" xfId="1" applyNumberFormat="1" applyFont="1" applyFill="1" applyBorder="1"/>
    <xf numFmtId="0" fontId="12" fillId="0" borderId="0" xfId="0" applyFont="1"/>
    <xf numFmtId="0" fontId="9" fillId="0" borderId="0" xfId="0" applyFont="1"/>
    <xf numFmtId="0" fontId="13" fillId="0" borderId="0" xfId="0" applyFont="1"/>
    <xf numFmtId="0" fontId="0" fillId="0" borderId="13" xfId="0" applyFont="1" applyBorder="1" applyAlignment="1">
      <alignment wrapText="1"/>
    </xf>
    <xf numFmtId="0" fontId="0" fillId="0" borderId="19" xfId="0" quotePrefix="1" applyBorder="1" applyAlignment="1">
      <alignment wrapText="1"/>
    </xf>
  </cellXfs>
  <cellStyles count="2">
    <cellStyle name="Normal" xfId="0" builtinId="0"/>
    <cellStyle name="Percent"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a:t>
            </a:r>
            <a:r>
              <a:rPr lang="en-US" baseline="0"/>
              <a:t> Spending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'6. Visualizations'!$V$74</c:f>
              <c:strCache>
                <c:ptCount val="1"/>
                <c:pt idx="0">
                  <c:v>High spender</c:v>
                </c:pt>
              </c:strCache>
            </c:strRef>
          </c:tx>
          <c:spPr>
            <a:solidFill>
              <a:schemeClr val="accent1"/>
            </a:solidFill>
            <a:ln>
              <a:noFill/>
            </a:ln>
            <a:effectLst/>
          </c:spPr>
          <c:invertIfNegative val="0"/>
          <c:cat>
            <c:strRef>
              <c:f>'6. Visualizations'!$U$75:$U$78</c:f>
              <c:strCache>
                <c:ptCount val="4"/>
                <c:pt idx="0">
                  <c:v>Midwest</c:v>
                </c:pt>
                <c:pt idx="1">
                  <c:v>Northeast</c:v>
                </c:pt>
                <c:pt idx="2">
                  <c:v>South</c:v>
                </c:pt>
                <c:pt idx="3">
                  <c:v>West</c:v>
                </c:pt>
              </c:strCache>
            </c:strRef>
          </c:cat>
          <c:val>
            <c:numRef>
              <c:f>'6. Visualizations'!$V$75:$V$78</c:f>
              <c:numCache>
                <c:formatCode>General</c:formatCode>
                <c:ptCount val="4"/>
                <c:pt idx="0">
                  <c:v>155975</c:v>
                </c:pt>
                <c:pt idx="1">
                  <c:v>108225</c:v>
                </c:pt>
                <c:pt idx="2">
                  <c:v>209691</c:v>
                </c:pt>
                <c:pt idx="3">
                  <c:v>160354</c:v>
                </c:pt>
              </c:numCache>
            </c:numRef>
          </c:val>
          <c:extLst>
            <c:ext xmlns:c16="http://schemas.microsoft.com/office/drawing/2014/chart" uri="{C3380CC4-5D6E-409C-BE32-E72D297353CC}">
              <c16:uniqueId val="{00000000-D97C-4A27-B723-A53C803CFC99}"/>
            </c:ext>
          </c:extLst>
        </c:ser>
        <c:ser>
          <c:idx val="1"/>
          <c:order val="1"/>
          <c:tx>
            <c:strRef>
              <c:f>'6. Visualizations'!$X$74</c:f>
              <c:strCache>
                <c:ptCount val="1"/>
                <c:pt idx="0">
                  <c:v>Low spender</c:v>
                </c:pt>
              </c:strCache>
            </c:strRef>
          </c:tx>
          <c:spPr>
            <a:solidFill>
              <a:schemeClr val="accent2"/>
            </a:solidFill>
            <a:ln>
              <a:noFill/>
            </a:ln>
            <a:effectLst/>
          </c:spPr>
          <c:invertIfNegative val="0"/>
          <c:cat>
            <c:strRef>
              <c:f>'6. Visualizations'!$U$75:$U$78</c:f>
              <c:strCache>
                <c:ptCount val="4"/>
                <c:pt idx="0">
                  <c:v>Midwest</c:v>
                </c:pt>
                <c:pt idx="1">
                  <c:v>Northeast</c:v>
                </c:pt>
                <c:pt idx="2">
                  <c:v>South</c:v>
                </c:pt>
                <c:pt idx="3">
                  <c:v>West</c:v>
                </c:pt>
              </c:strCache>
            </c:strRef>
          </c:cat>
          <c:val>
            <c:numRef>
              <c:f>'6. Visualizations'!$X$75:$X$78</c:f>
              <c:numCache>
                <c:formatCode>General</c:formatCode>
                <c:ptCount val="4"/>
                <c:pt idx="0">
                  <c:v>7441350</c:v>
                </c:pt>
                <c:pt idx="1">
                  <c:v>5614511</c:v>
                </c:pt>
                <c:pt idx="2">
                  <c:v>10582194</c:v>
                </c:pt>
                <c:pt idx="3">
                  <c:v>8132559</c:v>
                </c:pt>
              </c:numCache>
            </c:numRef>
          </c:val>
          <c:extLst>
            <c:ext xmlns:c16="http://schemas.microsoft.com/office/drawing/2014/chart" uri="{C3380CC4-5D6E-409C-BE32-E72D297353CC}">
              <c16:uniqueId val="{00000001-D97C-4A27-B723-A53C803CFC99}"/>
            </c:ext>
          </c:extLst>
        </c:ser>
        <c:dLbls>
          <c:showLegendKey val="0"/>
          <c:showVal val="0"/>
          <c:showCatName val="0"/>
          <c:showSerName val="0"/>
          <c:showPercent val="0"/>
          <c:showBubbleSize val="0"/>
        </c:dLbls>
        <c:gapWidth val="219"/>
        <c:overlap val="-27"/>
        <c:axId val="904790696"/>
        <c:axId val="904791048"/>
      </c:barChart>
      <c:catAx>
        <c:axId val="904790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791048"/>
        <c:crosses val="autoZero"/>
        <c:auto val="1"/>
        <c:lblAlgn val="ctr"/>
        <c:lblOffset val="100"/>
        <c:noMultiLvlLbl val="0"/>
      </c:catAx>
      <c:valAx>
        <c:axId val="904791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790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49,670</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8280" y="780970"/>
          <a:ext cx="558988" cy="63638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2" y="108183"/>
          <a:ext cx="941007" cy="65867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2342" y="140343"/>
        <a:ext cx="876687" cy="594354"/>
      </dsp:txXfrm>
    </dsp:sp>
    <dsp:sp modelId="{02D75559-D361-43C2-960D-0DE64B2217E1}">
      <dsp:nvSpPr>
        <dsp:cNvPr id="0" name=""/>
        <dsp:cNvSpPr/>
      </dsp:nvSpPr>
      <dsp:spPr>
        <a:xfrm>
          <a:off x="999011" y="171003"/>
          <a:ext cx="1506999" cy="53236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999011" y="171003"/>
        <a:ext cx="1506999" cy="532369"/>
      </dsp:txXfrm>
    </dsp:sp>
    <dsp:sp modelId="{9621899D-0F5A-435B-840E-4641491BFF2E}">
      <dsp:nvSpPr>
        <dsp:cNvPr id="0" name=""/>
        <dsp:cNvSpPr/>
      </dsp:nvSpPr>
      <dsp:spPr>
        <a:xfrm>
          <a:off x="791331" y="848092"/>
          <a:ext cx="1019431" cy="718008"/>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26388" y="883149"/>
        <a:ext cx="949317" cy="647894"/>
      </dsp:txXfrm>
    </dsp:sp>
    <dsp:sp modelId="{FEDA8202-94DB-48E0-9F89-FDAC252494CB}">
      <dsp:nvSpPr>
        <dsp:cNvPr id="0" name=""/>
        <dsp:cNvSpPr/>
      </dsp:nvSpPr>
      <dsp:spPr>
        <a:xfrm>
          <a:off x="1787607" y="940578"/>
          <a:ext cx="1025592" cy="53236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1787607" y="940578"/>
        <a:ext cx="1025592" cy="53236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0283" y="1031947"/>
          <a:ext cx="604289" cy="68796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3" y="297910"/>
          <a:ext cx="1017268" cy="71205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4949" y="332676"/>
        <a:ext cx="947736" cy="642522"/>
      </dsp:txXfrm>
    </dsp:sp>
    <dsp:sp modelId="{02D75559-D361-43C2-960D-0DE64B2217E1}">
      <dsp:nvSpPr>
        <dsp:cNvPr id="0" name=""/>
        <dsp:cNvSpPr/>
      </dsp:nvSpPr>
      <dsp:spPr>
        <a:xfrm>
          <a:off x="1032541" y="345787"/>
          <a:ext cx="14309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032541" y="345787"/>
        <a:ext cx="1430963" cy="575514"/>
      </dsp:txXfrm>
    </dsp:sp>
    <dsp:sp modelId="{9621899D-0F5A-435B-840E-4641491BFF2E}">
      <dsp:nvSpPr>
        <dsp:cNvPr id="0" name=""/>
        <dsp:cNvSpPr/>
      </dsp:nvSpPr>
      <dsp:spPr>
        <a:xfrm>
          <a:off x="869189" y="1097782"/>
          <a:ext cx="1017268" cy="712054"/>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03955" y="1132548"/>
        <a:ext cx="947736" cy="642522"/>
      </dsp:txXfrm>
    </dsp:sp>
    <dsp:sp modelId="{FEDA8202-94DB-48E0-9F89-FDAC252494CB}">
      <dsp:nvSpPr>
        <dsp:cNvPr id="0" name=""/>
        <dsp:cNvSpPr/>
      </dsp:nvSpPr>
      <dsp:spPr>
        <a:xfrm>
          <a:off x="1906525" y="1165693"/>
          <a:ext cx="7398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49,670</a:t>
          </a:r>
        </a:p>
      </dsp:txBody>
      <dsp:txXfrm>
        <a:off x="1906525" y="1165693"/>
        <a:ext cx="739863" cy="57551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7850" y="1293979"/>
          <a:ext cx="788450" cy="545009"/>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7912" y="585616"/>
          <a:ext cx="1954856" cy="52362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3478" y="611182"/>
        <a:ext cx="1903724" cy="472489"/>
      </dsp:txXfrm>
    </dsp:sp>
    <dsp:sp modelId="{02D75559-D361-43C2-960D-0DE64B2217E1}">
      <dsp:nvSpPr>
        <dsp:cNvPr id="0" name=""/>
        <dsp:cNvSpPr/>
      </dsp:nvSpPr>
      <dsp:spPr>
        <a:xfrm>
          <a:off x="2011894" y="427444"/>
          <a:ext cx="999856" cy="7777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011894" y="427444"/>
        <a:ext cx="999856" cy="777753"/>
      </dsp:txXfrm>
    </dsp:sp>
    <dsp:sp modelId="{9621899D-0F5A-435B-840E-4641491BFF2E}">
      <dsp:nvSpPr>
        <dsp:cNvPr id="0" name=""/>
        <dsp:cNvSpPr/>
      </dsp:nvSpPr>
      <dsp:spPr>
        <a:xfrm>
          <a:off x="811273" y="1467006"/>
          <a:ext cx="1994159" cy="633831"/>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42220" y="1497953"/>
        <a:ext cx="1932265" cy="571937"/>
      </dsp:txXfrm>
    </dsp:sp>
    <dsp:sp modelId="{FEDA8202-94DB-48E0-9F89-FDAC252494CB}">
      <dsp:nvSpPr>
        <dsp:cNvPr id="0" name=""/>
        <dsp:cNvSpPr/>
      </dsp:nvSpPr>
      <dsp:spPr>
        <a:xfrm>
          <a:off x="2863610" y="1391366"/>
          <a:ext cx="1086014" cy="7777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dsp:txBody>
      <dsp:txXfrm>
        <a:off x="2863610" y="1391366"/>
        <a:ext cx="1086014" cy="777753"/>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9403" y="1079292"/>
          <a:ext cx="634154" cy="721962"/>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391" y="316037"/>
          <a:ext cx="1067542" cy="74724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7875" y="352521"/>
        <a:ext cx="994574" cy="674276"/>
      </dsp:txXfrm>
    </dsp:sp>
    <dsp:sp modelId="{02D75559-D361-43C2-960D-0DE64B2217E1}">
      <dsp:nvSpPr>
        <dsp:cNvPr id="0" name=""/>
        <dsp:cNvSpPr/>
      </dsp:nvSpPr>
      <dsp:spPr>
        <a:xfrm>
          <a:off x="1068933" y="387304"/>
          <a:ext cx="776428" cy="60395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068933" y="387304"/>
        <a:ext cx="776428" cy="603956"/>
      </dsp:txXfrm>
    </dsp:sp>
    <dsp:sp modelId="{9621899D-0F5A-435B-840E-4641491BFF2E}">
      <dsp:nvSpPr>
        <dsp:cNvPr id="0" name=""/>
        <dsp:cNvSpPr/>
      </dsp:nvSpPr>
      <dsp:spPr>
        <a:xfrm>
          <a:off x="906417" y="1225217"/>
          <a:ext cx="1067542" cy="747244"/>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42901" y="1261701"/>
        <a:ext cx="994574" cy="674276"/>
      </dsp:txXfrm>
    </dsp:sp>
    <dsp:sp modelId="{FEDA8202-94DB-48E0-9F89-FDAC252494CB}">
      <dsp:nvSpPr>
        <dsp:cNvPr id="0" name=""/>
        <dsp:cNvSpPr/>
      </dsp:nvSpPr>
      <dsp:spPr>
        <a:xfrm>
          <a:off x="1955430" y="1226706"/>
          <a:ext cx="776428" cy="60395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1955430" y="1226706"/>
        <a:ext cx="776428" cy="603956"/>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png"/><Relationship Id="rId18" Type="http://schemas.openxmlformats.org/officeDocument/2006/relationships/image" Target="../media/image17.png"/><Relationship Id="rId26" Type="http://schemas.openxmlformats.org/officeDocument/2006/relationships/image" Target="../media/image25.png"/><Relationship Id="rId3" Type="http://schemas.openxmlformats.org/officeDocument/2006/relationships/image" Target="../media/image2.png"/><Relationship Id="rId21" Type="http://schemas.openxmlformats.org/officeDocument/2006/relationships/image" Target="../media/image20.png"/><Relationship Id="rId7" Type="http://schemas.openxmlformats.org/officeDocument/2006/relationships/image" Target="../media/image6.png"/><Relationship Id="rId12" Type="http://schemas.openxmlformats.org/officeDocument/2006/relationships/image" Target="../media/image11.png"/><Relationship Id="rId17" Type="http://schemas.openxmlformats.org/officeDocument/2006/relationships/image" Target="../media/image16.png"/><Relationship Id="rId25" Type="http://schemas.openxmlformats.org/officeDocument/2006/relationships/image" Target="../media/image24.png"/><Relationship Id="rId2" Type="http://schemas.openxmlformats.org/officeDocument/2006/relationships/chart" Target="../charts/chart1.xml"/><Relationship Id="rId16" Type="http://schemas.openxmlformats.org/officeDocument/2006/relationships/image" Target="../media/image15.png"/><Relationship Id="rId20" Type="http://schemas.openxmlformats.org/officeDocument/2006/relationships/image" Target="../media/image19.png"/><Relationship Id="rId29" Type="http://schemas.openxmlformats.org/officeDocument/2006/relationships/image" Target="../media/image28.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10.png"/><Relationship Id="rId24" Type="http://schemas.openxmlformats.org/officeDocument/2006/relationships/image" Target="../media/image23.png"/><Relationship Id="rId5" Type="http://schemas.openxmlformats.org/officeDocument/2006/relationships/image" Target="../media/image4.png"/><Relationship Id="rId15" Type="http://schemas.openxmlformats.org/officeDocument/2006/relationships/image" Target="../media/image14.png"/><Relationship Id="rId23" Type="http://schemas.openxmlformats.org/officeDocument/2006/relationships/image" Target="../media/image22.png"/><Relationship Id="rId28" Type="http://schemas.openxmlformats.org/officeDocument/2006/relationships/image" Target="../media/image27.png"/><Relationship Id="rId10" Type="http://schemas.openxmlformats.org/officeDocument/2006/relationships/image" Target="../media/image9.png"/><Relationship Id="rId19" Type="http://schemas.openxmlformats.org/officeDocument/2006/relationships/image" Target="../media/image18.png"/><Relationship Id="rId31" Type="http://schemas.openxmlformats.org/officeDocument/2006/relationships/image" Target="../media/image30.png"/><Relationship Id="rId4" Type="http://schemas.openxmlformats.org/officeDocument/2006/relationships/image" Target="../media/image3.png"/><Relationship Id="rId9" Type="http://schemas.openxmlformats.org/officeDocument/2006/relationships/image" Target="../media/image8.png"/><Relationship Id="rId14" Type="http://schemas.openxmlformats.org/officeDocument/2006/relationships/image" Target="../media/image13.png"/><Relationship Id="rId22" Type="http://schemas.openxmlformats.org/officeDocument/2006/relationships/image" Target="../media/image21.png"/><Relationship Id="rId27" Type="http://schemas.openxmlformats.org/officeDocument/2006/relationships/image" Target="../media/image26.png"/><Relationship Id="rId30" Type="http://schemas.openxmlformats.org/officeDocument/2006/relationships/image" Target="../media/image29.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9.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8/30/2023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Sam Vaillancourt</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[Project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Name]</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25976" y="3660319"/>
          <a:ext cx="2328333" cy="494395"/>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617604" y="3669392"/>
          <a:ext cx="2237621" cy="485323"/>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218965" y="3560535"/>
          <a:ext cx="2521859" cy="627442"/>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51672" y="4133555"/>
          <a:ext cx="1265471" cy="574518"/>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r>
              <a:rPr lang="en-US" sz="1400" kern="1200">
                <a:solidFill>
                  <a:schemeClr val="bg2">
                    <a:lumMod val="50000"/>
                  </a:schemeClr>
                </a:solidFill>
              </a:rPr>
              <a:t>32,434,489</a:t>
            </a: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657067" y="4032253"/>
          <a:ext cx="1298576" cy="580568"/>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a:t>
            </a:r>
            <a:r>
              <a:rPr lang="en-US" sz="1400" kern="1200" baseline="0">
                <a:solidFill>
                  <a:schemeClr val="bg2">
                    <a:lumMod val="50000"/>
                  </a:schemeClr>
                </a:solidFill>
              </a:rPr>
              <a:t> 32,434,489</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315722" y="4115416"/>
          <a:ext cx="1344087" cy="493441"/>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32,434,489</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246372</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xdr:from>
      <xdr:col>19</xdr:col>
      <xdr:colOff>488157</xdr:colOff>
      <xdr:row>78</xdr:row>
      <xdr:rowOff>163380</xdr:rowOff>
    </xdr:from>
    <xdr:to>
      <xdr:col>25</xdr:col>
      <xdr:colOff>517949</xdr:colOff>
      <xdr:row>94</xdr:row>
      <xdr:rowOff>103479</xdr:rowOff>
    </xdr:to>
    <xdr:graphicFrame macro="">
      <xdr:nvGraphicFramePr>
        <xdr:cNvPr id="3" name="Chart 2">
          <a:extLst>
            <a:ext uri="{FF2B5EF4-FFF2-40B4-BE49-F238E27FC236}">
              <a16:creationId xmlns:a16="http://schemas.microsoft.com/office/drawing/2014/main" id="{B06B4C79-0AB6-4E7B-84F4-9EBEA69E0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21166</xdr:colOff>
      <xdr:row>9</xdr:row>
      <xdr:rowOff>91441</xdr:rowOff>
    </xdr:from>
    <xdr:to>
      <xdr:col>4</xdr:col>
      <xdr:colOff>88532</xdr:colOff>
      <xdr:row>17</xdr:row>
      <xdr:rowOff>18416</xdr:rowOff>
    </xdr:to>
    <xdr:pic>
      <xdr:nvPicPr>
        <xdr:cNvPr id="8" name="Picture 7">
          <a:extLst>
            <a:ext uri="{FF2B5EF4-FFF2-40B4-BE49-F238E27FC236}">
              <a16:creationId xmlns:a16="http://schemas.microsoft.com/office/drawing/2014/main" id="{590C17FD-94D7-4973-9530-CBF9C8874134}"/>
            </a:ext>
          </a:extLst>
        </xdr:cNvPr>
        <xdr:cNvPicPr>
          <a:picLocks noChangeAspect="1"/>
        </xdr:cNvPicPr>
      </xdr:nvPicPr>
      <xdr:blipFill>
        <a:blip xmlns:r="http://schemas.openxmlformats.org/officeDocument/2006/relationships" r:embed="rId3"/>
        <a:stretch>
          <a:fillRect/>
        </a:stretch>
      </xdr:blipFill>
      <xdr:spPr>
        <a:xfrm>
          <a:off x="296333" y="1932941"/>
          <a:ext cx="2659859" cy="1379643"/>
        </a:xfrm>
        <a:prstGeom prst="rect">
          <a:avLst/>
        </a:prstGeom>
      </xdr:spPr>
    </xdr:pic>
    <xdr:clientData/>
  </xdr:twoCellAnchor>
  <xdr:twoCellAnchor editAs="oneCell">
    <xdr:from>
      <xdr:col>0</xdr:col>
      <xdr:colOff>80857</xdr:colOff>
      <xdr:row>18</xdr:row>
      <xdr:rowOff>17356</xdr:rowOff>
    </xdr:from>
    <xdr:to>
      <xdr:col>8</xdr:col>
      <xdr:colOff>211943</xdr:colOff>
      <xdr:row>42</xdr:row>
      <xdr:rowOff>92295</xdr:rowOff>
    </xdr:to>
    <xdr:pic>
      <xdr:nvPicPr>
        <xdr:cNvPr id="10" name="Picture 9">
          <a:extLst>
            <a:ext uri="{FF2B5EF4-FFF2-40B4-BE49-F238E27FC236}">
              <a16:creationId xmlns:a16="http://schemas.microsoft.com/office/drawing/2014/main" id="{84C686BE-29EC-3582-BBD4-F8DD6143151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0857" y="3478106"/>
          <a:ext cx="5850267" cy="4389129"/>
        </a:xfrm>
        <a:prstGeom prst="rect">
          <a:avLst/>
        </a:prstGeom>
      </xdr:spPr>
    </xdr:pic>
    <xdr:clientData/>
  </xdr:twoCellAnchor>
  <xdr:twoCellAnchor editAs="oneCell">
    <xdr:from>
      <xdr:col>11</xdr:col>
      <xdr:colOff>0</xdr:colOff>
      <xdr:row>131</xdr:row>
      <xdr:rowOff>0</xdr:rowOff>
    </xdr:from>
    <xdr:to>
      <xdr:col>20</xdr:col>
      <xdr:colOff>209086</xdr:colOff>
      <xdr:row>155</xdr:row>
      <xdr:rowOff>97164</xdr:rowOff>
    </xdr:to>
    <xdr:pic>
      <xdr:nvPicPr>
        <xdr:cNvPr id="26" name="Picture 25">
          <a:extLst>
            <a:ext uri="{FF2B5EF4-FFF2-40B4-BE49-F238E27FC236}">
              <a16:creationId xmlns:a16="http://schemas.microsoft.com/office/drawing/2014/main" id="{D3BC3F80-2240-30A0-9BEE-30332B402AB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46031" y="23860125"/>
          <a:ext cx="5852172" cy="4389129"/>
        </a:xfrm>
        <a:prstGeom prst="rect">
          <a:avLst/>
        </a:prstGeom>
      </xdr:spPr>
    </xdr:pic>
    <xdr:clientData/>
  </xdr:twoCellAnchor>
  <xdr:twoCellAnchor editAs="oneCell">
    <xdr:from>
      <xdr:col>1</xdr:col>
      <xdr:colOff>0</xdr:colOff>
      <xdr:row>162</xdr:row>
      <xdr:rowOff>0</xdr:rowOff>
    </xdr:from>
    <xdr:to>
      <xdr:col>8</xdr:col>
      <xdr:colOff>475309</xdr:colOff>
      <xdr:row>186</xdr:row>
      <xdr:rowOff>97164</xdr:rowOff>
    </xdr:to>
    <xdr:pic>
      <xdr:nvPicPr>
        <xdr:cNvPr id="28" name="Picture 27">
          <a:extLst>
            <a:ext uri="{FF2B5EF4-FFF2-40B4-BE49-F238E27FC236}">
              <a16:creationId xmlns:a16="http://schemas.microsoft.com/office/drawing/2014/main" id="{2E37DDE7-5146-5445-7DE9-AF41F68460B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3844" y="29444156"/>
          <a:ext cx="5852172" cy="4389129"/>
        </a:xfrm>
        <a:prstGeom prst="rect">
          <a:avLst/>
        </a:prstGeom>
      </xdr:spPr>
    </xdr:pic>
    <xdr:clientData/>
  </xdr:twoCellAnchor>
  <xdr:twoCellAnchor editAs="oneCell">
    <xdr:from>
      <xdr:col>1</xdr:col>
      <xdr:colOff>0</xdr:colOff>
      <xdr:row>131</xdr:row>
      <xdr:rowOff>0</xdr:rowOff>
    </xdr:from>
    <xdr:to>
      <xdr:col>7</xdr:col>
      <xdr:colOff>298810</xdr:colOff>
      <xdr:row>157</xdr:row>
      <xdr:rowOff>185938</xdr:rowOff>
    </xdr:to>
    <xdr:pic>
      <xdr:nvPicPr>
        <xdr:cNvPr id="7" name="Picture 6">
          <a:extLst>
            <a:ext uri="{FF2B5EF4-FFF2-40B4-BE49-F238E27FC236}">
              <a16:creationId xmlns:a16="http://schemas.microsoft.com/office/drawing/2014/main" id="{2F264DF2-0E03-BF1D-D0C3-5E6DAA558A8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1938" y="25336500"/>
          <a:ext cx="5001778" cy="5138938"/>
        </a:xfrm>
        <a:prstGeom prst="rect">
          <a:avLst/>
        </a:prstGeom>
      </xdr:spPr>
    </xdr:pic>
    <xdr:clientData/>
  </xdr:twoCellAnchor>
  <xdr:twoCellAnchor editAs="oneCell">
    <xdr:from>
      <xdr:col>10</xdr:col>
      <xdr:colOff>0</xdr:colOff>
      <xdr:row>162</xdr:row>
      <xdr:rowOff>0</xdr:rowOff>
    </xdr:from>
    <xdr:to>
      <xdr:col>19</xdr:col>
      <xdr:colOff>614089</xdr:colOff>
      <xdr:row>183</xdr:row>
      <xdr:rowOff>123452</xdr:rowOff>
    </xdr:to>
    <xdr:pic>
      <xdr:nvPicPr>
        <xdr:cNvPr id="11" name="Picture 10">
          <a:extLst>
            <a:ext uri="{FF2B5EF4-FFF2-40B4-BE49-F238E27FC236}">
              <a16:creationId xmlns:a16="http://schemas.microsoft.com/office/drawing/2014/main" id="{7067FFF5-A21C-5264-87EB-E490B1DD40C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715125" y="31289625"/>
          <a:ext cx="6007620" cy="4123952"/>
        </a:xfrm>
        <a:prstGeom prst="rect">
          <a:avLst/>
        </a:prstGeom>
      </xdr:spPr>
    </xdr:pic>
    <xdr:clientData/>
  </xdr:twoCellAnchor>
  <xdr:twoCellAnchor editAs="oneCell">
    <xdr:from>
      <xdr:col>21</xdr:col>
      <xdr:colOff>0</xdr:colOff>
      <xdr:row>162</xdr:row>
      <xdr:rowOff>0</xdr:rowOff>
    </xdr:from>
    <xdr:to>
      <xdr:col>27</xdr:col>
      <xdr:colOff>5439</xdr:colOff>
      <xdr:row>188</xdr:row>
      <xdr:rowOff>185938</xdr:rowOff>
    </xdr:to>
    <xdr:pic>
      <xdr:nvPicPr>
        <xdr:cNvPr id="17" name="Picture 16">
          <a:extLst>
            <a:ext uri="{FF2B5EF4-FFF2-40B4-BE49-F238E27FC236}">
              <a16:creationId xmlns:a16="http://schemas.microsoft.com/office/drawing/2014/main" id="{72D469C0-6A5E-0946-2742-DD768BB532A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835063" y="31289625"/>
          <a:ext cx="5184658" cy="5138938"/>
        </a:xfrm>
        <a:prstGeom prst="rect">
          <a:avLst/>
        </a:prstGeom>
      </xdr:spPr>
    </xdr:pic>
    <xdr:clientData/>
  </xdr:twoCellAnchor>
  <xdr:twoCellAnchor editAs="oneCell">
    <xdr:from>
      <xdr:col>1</xdr:col>
      <xdr:colOff>0</xdr:colOff>
      <xdr:row>103</xdr:row>
      <xdr:rowOff>190499</xdr:rowOff>
    </xdr:from>
    <xdr:to>
      <xdr:col>9</xdr:col>
      <xdr:colOff>426497</xdr:colOff>
      <xdr:row>126</xdr:row>
      <xdr:rowOff>166686</xdr:rowOff>
    </xdr:to>
    <xdr:pic>
      <xdr:nvPicPr>
        <xdr:cNvPr id="21" name="Picture 20">
          <a:extLst>
            <a:ext uri="{FF2B5EF4-FFF2-40B4-BE49-F238E27FC236}">
              <a16:creationId xmlns:a16="http://schemas.microsoft.com/office/drawing/2014/main" id="{97105B3E-E240-655B-397A-F3E968ADC3AB}"/>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61938" y="20145374"/>
          <a:ext cx="6320090" cy="4357687"/>
        </a:xfrm>
        <a:prstGeom prst="rect">
          <a:avLst/>
        </a:prstGeom>
      </xdr:spPr>
    </xdr:pic>
    <xdr:clientData/>
  </xdr:twoCellAnchor>
  <xdr:twoCellAnchor editAs="oneCell">
    <xdr:from>
      <xdr:col>1</xdr:col>
      <xdr:colOff>0</xdr:colOff>
      <xdr:row>74</xdr:row>
      <xdr:rowOff>0</xdr:rowOff>
    </xdr:from>
    <xdr:to>
      <xdr:col>7</xdr:col>
      <xdr:colOff>381106</xdr:colOff>
      <xdr:row>97</xdr:row>
      <xdr:rowOff>91449</xdr:rowOff>
    </xdr:to>
    <xdr:pic>
      <xdr:nvPicPr>
        <xdr:cNvPr id="25" name="Picture 24">
          <a:extLst>
            <a:ext uri="{FF2B5EF4-FFF2-40B4-BE49-F238E27FC236}">
              <a16:creationId xmlns:a16="http://schemas.microsoft.com/office/drawing/2014/main" id="{19A9D0B7-64C1-AD12-82D0-878E375BB0C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1938" y="14335125"/>
          <a:ext cx="5084074" cy="4663449"/>
        </a:xfrm>
        <a:prstGeom prst="rect">
          <a:avLst/>
        </a:prstGeom>
      </xdr:spPr>
    </xdr:pic>
    <xdr:clientData/>
  </xdr:twoCellAnchor>
  <xdr:twoCellAnchor editAs="oneCell">
    <xdr:from>
      <xdr:col>9</xdr:col>
      <xdr:colOff>0</xdr:colOff>
      <xdr:row>74</xdr:row>
      <xdr:rowOff>0</xdr:rowOff>
    </xdr:from>
    <xdr:to>
      <xdr:col>19</xdr:col>
      <xdr:colOff>18776</xdr:colOff>
      <xdr:row>94</xdr:row>
      <xdr:rowOff>123452</xdr:rowOff>
    </xdr:to>
    <xdr:pic>
      <xdr:nvPicPr>
        <xdr:cNvPr id="29" name="Picture 28">
          <a:extLst>
            <a:ext uri="{FF2B5EF4-FFF2-40B4-BE49-F238E27FC236}">
              <a16:creationId xmlns:a16="http://schemas.microsoft.com/office/drawing/2014/main" id="{F9EED4A0-45A6-3375-DA9E-F5C300CBB7E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119813" y="14335125"/>
          <a:ext cx="6007620" cy="4123952"/>
        </a:xfrm>
        <a:prstGeom prst="rect">
          <a:avLst/>
        </a:prstGeom>
      </xdr:spPr>
    </xdr:pic>
    <xdr:clientData/>
  </xdr:twoCellAnchor>
  <xdr:twoCellAnchor editAs="oneCell">
    <xdr:from>
      <xdr:col>1</xdr:col>
      <xdr:colOff>0</xdr:colOff>
      <xdr:row>44</xdr:row>
      <xdr:rowOff>0</xdr:rowOff>
    </xdr:from>
    <xdr:to>
      <xdr:col>7</xdr:col>
      <xdr:colOff>563986</xdr:colOff>
      <xdr:row>65</xdr:row>
      <xdr:rowOff>141740</xdr:rowOff>
    </xdr:to>
    <xdr:pic>
      <xdr:nvPicPr>
        <xdr:cNvPr id="33" name="Picture 32">
          <a:extLst>
            <a:ext uri="{FF2B5EF4-FFF2-40B4-BE49-F238E27FC236}">
              <a16:creationId xmlns:a16="http://schemas.microsoft.com/office/drawing/2014/main" id="{1CAF956F-FE29-C1C2-9A35-D0C9DCB478B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61938" y="8584406"/>
          <a:ext cx="5266954" cy="4142240"/>
        </a:xfrm>
        <a:prstGeom prst="rect">
          <a:avLst/>
        </a:prstGeom>
      </xdr:spPr>
    </xdr:pic>
    <xdr:clientData/>
  </xdr:twoCellAnchor>
  <xdr:twoCellAnchor editAs="oneCell">
    <xdr:from>
      <xdr:col>11</xdr:col>
      <xdr:colOff>0</xdr:colOff>
      <xdr:row>19</xdr:row>
      <xdr:rowOff>0</xdr:rowOff>
    </xdr:from>
    <xdr:to>
      <xdr:col>19</xdr:col>
      <xdr:colOff>386439</xdr:colOff>
      <xdr:row>40</xdr:row>
      <xdr:rowOff>141740</xdr:rowOff>
    </xdr:to>
    <xdr:pic>
      <xdr:nvPicPr>
        <xdr:cNvPr id="37" name="Picture 36">
          <a:extLst>
            <a:ext uri="{FF2B5EF4-FFF2-40B4-BE49-F238E27FC236}">
              <a16:creationId xmlns:a16="http://schemas.microsoft.com/office/drawing/2014/main" id="{514F7824-CDF9-1F14-460E-62FE5B5B576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310438" y="3821906"/>
          <a:ext cx="5184658" cy="4142240"/>
        </a:xfrm>
        <a:prstGeom prst="rect">
          <a:avLst/>
        </a:prstGeom>
      </xdr:spPr>
    </xdr:pic>
    <xdr:clientData/>
  </xdr:twoCellAnchor>
  <xdr:twoCellAnchor editAs="oneCell">
    <xdr:from>
      <xdr:col>8</xdr:col>
      <xdr:colOff>0</xdr:colOff>
      <xdr:row>193</xdr:row>
      <xdr:rowOff>0</xdr:rowOff>
    </xdr:from>
    <xdr:to>
      <xdr:col>19</xdr:col>
      <xdr:colOff>36113</xdr:colOff>
      <xdr:row>214</xdr:row>
      <xdr:rowOff>96020</xdr:rowOff>
    </xdr:to>
    <xdr:pic>
      <xdr:nvPicPr>
        <xdr:cNvPr id="39" name="Picture 38">
          <a:extLst>
            <a:ext uri="{FF2B5EF4-FFF2-40B4-BE49-F238E27FC236}">
              <a16:creationId xmlns:a16="http://schemas.microsoft.com/office/drawing/2014/main" id="{D32522B9-EFCC-C0B2-DB98-6DB5577D4951}"/>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524500" y="37242750"/>
          <a:ext cx="6620269" cy="4096520"/>
        </a:xfrm>
        <a:prstGeom prst="rect">
          <a:avLst/>
        </a:prstGeom>
      </xdr:spPr>
    </xdr:pic>
    <xdr:clientData/>
  </xdr:twoCellAnchor>
  <xdr:twoCellAnchor editAs="oneCell">
    <xdr:from>
      <xdr:col>20</xdr:col>
      <xdr:colOff>0</xdr:colOff>
      <xdr:row>193</xdr:row>
      <xdr:rowOff>0</xdr:rowOff>
    </xdr:from>
    <xdr:to>
      <xdr:col>26</xdr:col>
      <xdr:colOff>423588</xdr:colOff>
      <xdr:row>214</xdr:row>
      <xdr:rowOff>123452</xdr:rowOff>
    </xdr:to>
    <xdr:pic>
      <xdr:nvPicPr>
        <xdr:cNvPr id="44" name="Picture 43">
          <a:extLst>
            <a:ext uri="{FF2B5EF4-FFF2-40B4-BE49-F238E27FC236}">
              <a16:creationId xmlns:a16="http://schemas.microsoft.com/office/drawing/2014/main" id="{DD95AD20-E120-07BD-10FF-5F5E0A31B5D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2834938" y="37242750"/>
          <a:ext cx="6007620" cy="4123952"/>
        </a:xfrm>
        <a:prstGeom prst="rect">
          <a:avLst/>
        </a:prstGeom>
      </xdr:spPr>
    </xdr:pic>
    <xdr:clientData/>
  </xdr:twoCellAnchor>
  <xdr:twoCellAnchor editAs="oneCell">
    <xdr:from>
      <xdr:col>1</xdr:col>
      <xdr:colOff>0</xdr:colOff>
      <xdr:row>221</xdr:row>
      <xdr:rowOff>0</xdr:rowOff>
    </xdr:from>
    <xdr:to>
      <xdr:col>9</xdr:col>
      <xdr:colOff>498076</xdr:colOff>
      <xdr:row>242</xdr:row>
      <xdr:rowOff>141740</xdr:rowOff>
    </xdr:to>
    <xdr:pic>
      <xdr:nvPicPr>
        <xdr:cNvPr id="47" name="Picture 46">
          <a:extLst>
            <a:ext uri="{FF2B5EF4-FFF2-40B4-BE49-F238E27FC236}">
              <a16:creationId xmlns:a16="http://schemas.microsoft.com/office/drawing/2014/main" id="{05E04B89-0773-8836-D2D3-9A14ECE30DB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61938" y="42862500"/>
          <a:ext cx="6391669" cy="4142240"/>
        </a:xfrm>
        <a:prstGeom prst="rect">
          <a:avLst/>
        </a:prstGeom>
      </xdr:spPr>
    </xdr:pic>
    <xdr:clientData/>
  </xdr:twoCellAnchor>
  <xdr:twoCellAnchor editAs="oneCell">
    <xdr:from>
      <xdr:col>18</xdr:col>
      <xdr:colOff>452437</xdr:colOff>
      <xdr:row>220</xdr:row>
      <xdr:rowOff>71438</xdr:rowOff>
    </xdr:from>
    <xdr:to>
      <xdr:col>24</xdr:col>
      <xdr:colOff>553127</xdr:colOff>
      <xdr:row>249</xdr:row>
      <xdr:rowOff>143077</xdr:rowOff>
    </xdr:to>
    <xdr:pic>
      <xdr:nvPicPr>
        <xdr:cNvPr id="49" name="Picture 48">
          <a:extLst>
            <a:ext uri="{FF2B5EF4-FFF2-40B4-BE49-F238E27FC236}">
              <a16:creationId xmlns:a16="http://schemas.microsoft.com/office/drawing/2014/main" id="{190515F6-233C-F703-4B5D-A733CB52CD7E}"/>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2001500" y="42743438"/>
          <a:ext cx="5184658" cy="5596139"/>
        </a:xfrm>
        <a:prstGeom prst="rect">
          <a:avLst/>
        </a:prstGeom>
      </xdr:spPr>
    </xdr:pic>
    <xdr:clientData/>
  </xdr:twoCellAnchor>
  <xdr:twoCellAnchor editAs="oneCell">
    <xdr:from>
      <xdr:col>24</xdr:col>
      <xdr:colOff>535781</xdr:colOff>
      <xdr:row>220</xdr:row>
      <xdr:rowOff>59532</xdr:rowOff>
    </xdr:from>
    <xdr:to>
      <xdr:col>33</xdr:col>
      <xdr:colOff>15060</xdr:colOff>
      <xdr:row>245</xdr:row>
      <xdr:rowOff>115930</xdr:rowOff>
    </xdr:to>
    <xdr:pic>
      <xdr:nvPicPr>
        <xdr:cNvPr id="56" name="Picture 55">
          <a:extLst>
            <a:ext uri="{FF2B5EF4-FFF2-40B4-BE49-F238E27FC236}">
              <a16:creationId xmlns:a16="http://schemas.microsoft.com/office/drawing/2014/main" id="{479F5E17-1FC2-11E6-13F6-82208D9D88F6}"/>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7168812" y="42731532"/>
          <a:ext cx="5468123" cy="4818898"/>
        </a:xfrm>
        <a:prstGeom prst="rect">
          <a:avLst/>
        </a:prstGeom>
      </xdr:spPr>
    </xdr:pic>
    <xdr:clientData/>
  </xdr:twoCellAnchor>
  <xdr:twoCellAnchor editAs="oneCell">
    <xdr:from>
      <xdr:col>1</xdr:col>
      <xdr:colOff>0</xdr:colOff>
      <xdr:row>256</xdr:row>
      <xdr:rowOff>0</xdr:rowOff>
    </xdr:from>
    <xdr:to>
      <xdr:col>8</xdr:col>
      <xdr:colOff>169842</xdr:colOff>
      <xdr:row>281</xdr:row>
      <xdr:rowOff>56398</xdr:rowOff>
    </xdr:to>
    <xdr:pic>
      <xdr:nvPicPr>
        <xdr:cNvPr id="58" name="Picture 57">
          <a:extLst>
            <a:ext uri="{FF2B5EF4-FFF2-40B4-BE49-F238E27FC236}">
              <a16:creationId xmlns:a16="http://schemas.microsoft.com/office/drawing/2014/main" id="{DF70F162-BA50-4FE3-9D79-65652DBA6BE5}"/>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261938" y="49887188"/>
          <a:ext cx="5468123" cy="4818898"/>
        </a:xfrm>
        <a:prstGeom prst="rect">
          <a:avLst/>
        </a:prstGeom>
      </xdr:spPr>
    </xdr:pic>
    <xdr:clientData/>
  </xdr:twoCellAnchor>
  <xdr:twoCellAnchor editAs="oneCell">
    <xdr:from>
      <xdr:col>9</xdr:col>
      <xdr:colOff>0</xdr:colOff>
      <xdr:row>256</xdr:row>
      <xdr:rowOff>0</xdr:rowOff>
    </xdr:from>
    <xdr:to>
      <xdr:col>17</xdr:col>
      <xdr:colOff>267567</xdr:colOff>
      <xdr:row>281</xdr:row>
      <xdr:rowOff>56398</xdr:rowOff>
    </xdr:to>
    <xdr:pic>
      <xdr:nvPicPr>
        <xdr:cNvPr id="62" name="Picture 61">
          <a:extLst>
            <a:ext uri="{FF2B5EF4-FFF2-40B4-BE49-F238E27FC236}">
              <a16:creationId xmlns:a16="http://schemas.microsoft.com/office/drawing/2014/main" id="{2B557C13-D8F2-8695-FDB2-12548834BCCF}"/>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6119813" y="49887188"/>
          <a:ext cx="5065786" cy="4818898"/>
        </a:xfrm>
        <a:prstGeom prst="rect">
          <a:avLst/>
        </a:prstGeom>
      </xdr:spPr>
    </xdr:pic>
    <xdr:clientData/>
  </xdr:twoCellAnchor>
  <xdr:twoCellAnchor editAs="oneCell">
    <xdr:from>
      <xdr:col>1</xdr:col>
      <xdr:colOff>0</xdr:colOff>
      <xdr:row>284</xdr:row>
      <xdr:rowOff>0</xdr:rowOff>
    </xdr:from>
    <xdr:to>
      <xdr:col>8</xdr:col>
      <xdr:colOff>169842</xdr:colOff>
      <xdr:row>305</xdr:row>
      <xdr:rowOff>141740</xdr:rowOff>
    </xdr:to>
    <xdr:pic>
      <xdr:nvPicPr>
        <xdr:cNvPr id="66" name="Picture 65">
          <a:extLst>
            <a:ext uri="{FF2B5EF4-FFF2-40B4-BE49-F238E27FC236}">
              <a16:creationId xmlns:a16="http://schemas.microsoft.com/office/drawing/2014/main" id="{3EF9B337-2A78-9274-D85D-BADC3905CF73}"/>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261938" y="55268813"/>
          <a:ext cx="5468123" cy="4142240"/>
        </a:xfrm>
        <a:prstGeom prst="rect">
          <a:avLst/>
        </a:prstGeom>
      </xdr:spPr>
    </xdr:pic>
    <xdr:clientData/>
  </xdr:twoCellAnchor>
  <xdr:twoCellAnchor editAs="oneCell">
    <xdr:from>
      <xdr:col>9</xdr:col>
      <xdr:colOff>0</xdr:colOff>
      <xdr:row>284</xdr:row>
      <xdr:rowOff>0</xdr:rowOff>
    </xdr:from>
    <xdr:to>
      <xdr:col>19</xdr:col>
      <xdr:colOff>18776</xdr:colOff>
      <xdr:row>305</xdr:row>
      <xdr:rowOff>123452</xdr:rowOff>
    </xdr:to>
    <xdr:pic>
      <xdr:nvPicPr>
        <xdr:cNvPr id="69" name="Picture 68">
          <a:extLst>
            <a:ext uri="{FF2B5EF4-FFF2-40B4-BE49-F238E27FC236}">
              <a16:creationId xmlns:a16="http://schemas.microsoft.com/office/drawing/2014/main" id="{2EB445C0-2BC8-50AE-C5AB-49E2E53238DA}"/>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6119813" y="55268813"/>
          <a:ext cx="6007620" cy="4123952"/>
        </a:xfrm>
        <a:prstGeom prst="rect">
          <a:avLst/>
        </a:prstGeom>
      </xdr:spPr>
    </xdr:pic>
    <xdr:clientData/>
  </xdr:twoCellAnchor>
  <xdr:twoCellAnchor editAs="oneCell">
    <xdr:from>
      <xdr:col>20</xdr:col>
      <xdr:colOff>0</xdr:colOff>
      <xdr:row>284</xdr:row>
      <xdr:rowOff>0</xdr:rowOff>
    </xdr:from>
    <xdr:to>
      <xdr:col>26</xdr:col>
      <xdr:colOff>423588</xdr:colOff>
      <xdr:row>305</xdr:row>
      <xdr:rowOff>123452</xdr:rowOff>
    </xdr:to>
    <xdr:pic>
      <xdr:nvPicPr>
        <xdr:cNvPr id="71" name="Picture 70">
          <a:extLst>
            <a:ext uri="{FF2B5EF4-FFF2-40B4-BE49-F238E27FC236}">
              <a16:creationId xmlns:a16="http://schemas.microsoft.com/office/drawing/2014/main" id="{D4226BAE-E5E9-3B53-7C36-EA4083FFAD55}"/>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2834938" y="55268813"/>
          <a:ext cx="6007620" cy="4123952"/>
        </a:xfrm>
        <a:prstGeom prst="rect">
          <a:avLst/>
        </a:prstGeom>
      </xdr:spPr>
    </xdr:pic>
    <xdr:clientData/>
  </xdr:twoCellAnchor>
  <xdr:twoCellAnchor editAs="oneCell">
    <xdr:from>
      <xdr:col>1</xdr:col>
      <xdr:colOff>0</xdr:colOff>
      <xdr:row>308</xdr:row>
      <xdr:rowOff>0</xdr:rowOff>
    </xdr:from>
    <xdr:to>
      <xdr:col>10</xdr:col>
      <xdr:colOff>423972</xdr:colOff>
      <xdr:row>329</xdr:row>
      <xdr:rowOff>96020</xdr:rowOff>
    </xdr:to>
    <xdr:pic>
      <xdr:nvPicPr>
        <xdr:cNvPr id="73" name="Picture 72">
          <a:extLst>
            <a:ext uri="{FF2B5EF4-FFF2-40B4-BE49-F238E27FC236}">
              <a16:creationId xmlns:a16="http://schemas.microsoft.com/office/drawing/2014/main" id="{F5E99F0E-2CEC-A21D-DF76-FB0AD574B91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261938" y="59840813"/>
          <a:ext cx="6912878" cy="4096520"/>
        </a:xfrm>
        <a:prstGeom prst="rect">
          <a:avLst/>
        </a:prstGeom>
      </xdr:spPr>
    </xdr:pic>
    <xdr:clientData/>
  </xdr:twoCellAnchor>
  <xdr:twoCellAnchor editAs="oneCell">
    <xdr:from>
      <xdr:col>11</xdr:col>
      <xdr:colOff>0</xdr:colOff>
      <xdr:row>308</xdr:row>
      <xdr:rowOff>0</xdr:rowOff>
    </xdr:from>
    <xdr:to>
      <xdr:col>19</xdr:col>
      <xdr:colOff>285855</xdr:colOff>
      <xdr:row>333</xdr:row>
      <xdr:rowOff>175270</xdr:rowOff>
    </xdr:to>
    <xdr:pic>
      <xdr:nvPicPr>
        <xdr:cNvPr id="75" name="Picture 74">
          <a:extLst>
            <a:ext uri="{FF2B5EF4-FFF2-40B4-BE49-F238E27FC236}">
              <a16:creationId xmlns:a16="http://schemas.microsoft.com/office/drawing/2014/main" id="{4F8A1DFC-E0F5-61C6-31DA-3C9D6AC46C56}"/>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7310438" y="59840813"/>
          <a:ext cx="5084074" cy="4937770"/>
        </a:xfrm>
        <a:prstGeom prst="rect">
          <a:avLst/>
        </a:prstGeom>
      </xdr:spPr>
    </xdr:pic>
    <xdr:clientData/>
  </xdr:twoCellAnchor>
  <xdr:twoCellAnchor editAs="oneCell">
    <xdr:from>
      <xdr:col>20</xdr:col>
      <xdr:colOff>0</xdr:colOff>
      <xdr:row>308</xdr:row>
      <xdr:rowOff>0</xdr:rowOff>
    </xdr:from>
    <xdr:to>
      <xdr:col>28</xdr:col>
      <xdr:colOff>19348</xdr:colOff>
      <xdr:row>329</xdr:row>
      <xdr:rowOff>96020</xdr:rowOff>
    </xdr:to>
    <xdr:pic>
      <xdr:nvPicPr>
        <xdr:cNvPr id="77" name="Picture 76">
          <a:extLst>
            <a:ext uri="{FF2B5EF4-FFF2-40B4-BE49-F238E27FC236}">
              <a16:creationId xmlns:a16="http://schemas.microsoft.com/office/drawing/2014/main" id="{CE6F343B-2D8C-3D82-E55C-3FA2AA6B7A72}"/>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2834938" y="59840813"/>
          <a:ext cx="6794005" cy="4096520"/>
        </a:xfrm>
        <a:prstGeom prst="rect">
          <a:avLst/>
        </a:prstGeom>
      </xdr:spPr>
    </xdr:pic>
    <xdr:clientData/>
  </xdr:twoCellAnchor>
  <xdr:twoCellAnchor editAs="oneCell">
    <xdr:from>
      <xdr:col>1</xdr:col>
      <xdr:colOff>0</xdr:colOff>
      <xdr:row>336</xdr:row>
      <xdr:rowOff>0</xdr:rowOff>
    </xdr:from>
    <xdr:to>
      <xdr:col>10</xdr:col>
      <xdr:colOff>85643</xdr:colOff>
      <xdr:row>357</xdr:row>
      <xdr:rowOff>123452</xdr:rowOff>
    </xdr:to>
    <xdr:pic>
      <xdr:nvPicPr>
        <xdr:cNvPr id="79" name="Picture 78">
          <a:extLst>
            <a:ext uri="{FF2B5EF4-FFF2-40B4-BE49-F238E27FC236}">
              <a16:creationId xmlns:a16="http://schemas.microsoft.com/office/drawing/2014/main" id="{FC321434-9973-745E-81DD-0652B3581879}"/>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261938" y="65222438"/>
          <a:ext cx="6574549" cy="4123952"/>
        </a:xfrm>
        <a:prstGeom prst="rect">
          <a:avLst/>
        </a:prstGeom>
      </xdr:spPr>
    </xdr:pic>
    <xdr:clientData/>
  </xdr:twoCellAnchor>
  <xdr:twoCellAnchor editAs="oneCell">
    <xdr:from>
      <xdr:col>11</xdr:col>
      <xdr:colOff>0</xdr:colOff>
      <xdr:row>336</xdr:row>
      <xdr:rowOff>0</xdr:rowOff>
    </xdr:from>
    <xdr:to>
      <xdr:col>20</xdr:col>
      <xdr:colOff>483120</xdr:colOff>
      <xdr:row>357</xdr:row>
      <xdr:rowOff>123452</xdr:rowOff>
    </xdr:to>
    <xdr:pic>
      <xdr:nvPicPr>
        <xdr:cNvPr id="81" name="Picture 80">
          <a:extLst>
            <a:ext uri="{FF2B5EF4-FFF2-40B4-BE49-F238E27FC236}">
              <a16:creationId xmlns:a16="http://schemas.microsoft.com/office/drawing/2014/main" id="{D16E00A7-02FA-422A-DFA0-5865B20DBE6E}"/>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7310438" y="65222438"/>
          <a:ext cx="6007620" cy="4123952"/>
        </a:xfrm>
        <a:prstGeom prst="rect">
          <a:avLst/>
        </a:prstGeom>
      </xdr:spPr>
    </xdr:pic>
    <xdr:clientData/>
  </xdr:twoCellAnchor>
  <xdr:twoCellAnchor editAs="oneCell">
    <xdr:from>
      <xdr:col>21</xdr:col>
      <xdr:colOff>0</xdr:colOff>
      <xdr:row>336</xdr:row>
      <xdr:rowOff>0</xdr:rowOff>
    </xdr:from>
    <xdr:to>
      <xdr:col>27</xdr:col>
      <xdr:colOff>5439</xdr:colOff>
      <xdr:row>365</xdr:row>
      <xdr:rowOff>71639</xdr:rowOff>
    </xdr:to>
    <xdr:pic>
      <xdr:nvPicPr>
        <xdr:cNvPr id="83" name="Picture 82">
          <a:extLst>
            <a:ext uri="{FF2B5EF4-FFF2-40B4-BE49-F238E27FC236}">
              <a16:creationId xmlns:a16="http://schemas.microsoft.com/office/drawing/2014/main" id="{89C7B96D-2371-ACCF-4237-CD332715DADD}"/>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3835063" y="65222438"/>
          <a:ext cx="5184658" cy="5596139"/>
        </a:xfrm>
        <a:prstGeom prst="rect">
          <a:avLst/>
        </a:prstGeom>
      </xdr:spPr>
    </xdr:pic>
    <xdr:clientData/>
  </xdr:twoCellAnchor>
  <xdr:twoCellAnchor editAs="oneCell">
    <xdr:from>
      <xdr:col>10</xdr:col>
      <xdr:colOff>321469</xdr:colOff>
      <xdr:row>359</xdr:row>
      <xdr:rowOff>166688</xdr:rowOff>
    </xdr:from>
    <xdr:to>
      <xdr:col>21</xdr:col>
      <xdr:colOff>781923</xdr:colOff>
      <xdr:row>381</xdr:row>
      <xdr:rowOff>72208</xdr:rowOff>
    </xdr:to>
    <xdr:pic>
      <xdr:nvPicPr>
        <xdr:cNvPr id="85" name="Picture 84">
          <a:extLst>
            <a:ext uri="{FF2B5EF4-FFF2-40B4-BE49-F238E27FC236}">
              <a16:creationId xmlns:a16="http://schemas.microsoft.com/office/drawing/2014/main" id="{EB75AAB7-96AF-989A-33FB-0B227E2D3954}"/>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7036594" y="69770626"/>
          <a:ext cx="7580391" cy="4096520"/>
        </a:xfrm>
        <a:prstGeom prst="rect">
          <a:avLst/>
        </a:prstGeom>
      </xdr:spPr>
    </xdr:pic>
    <xdr:clientData/>
  </xdr:twoCellAnchor>
  <xdr:twoCellAnchor editAs="oneCell">
    <xdr:from>
      <xdr:col>28</xdr:col>
      <xdr:colOff>0</xdr:colOff>
      <xdr:row>162</xdr:row>
      <xdr:rowOff>0</xdr:rowOff>
    </xdr:from>
    <xdr:to>
      <xdr:col>38</xdr:col>
      <xdr:colOff>54495</xdr:colOff>
      <xdr:row>183</xdr:row>
      <xdr:rowOff>123452</xdr:rowOff>
    </xdr:to>
    <xdr:pic>
      <xdr:nvPicPr>
        <xdr:cNvPr id="86" name="Picture 85">
          <a:extLst>
            <a:ext uri="{FF2B5EF4-FFF2-40B4-BE49-F238E27FC236}">
              <a16:creationId xmlns:a16="http://schemas.microsoft.com/office/drawing/2014/main" id="{FD2FAF01-E795-45AC-8F84-A792F4D1923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9645313" y="31289625"/>
          <a:ext cx="6007620" cy="4123952"/>
        </a:xfrm>
        <a:prstGeom prst="rect">
          <a:avLst/>
        </a:prstGeom>
      </xdr:spPr>
    </xdr:pic>
    <xdr:clientData/>
  </xdr:twoCellAnchor>
  <xdr:twoCellAnchor editAs="oneCell">
    <xdr:from>
      <xdr:col>1</xdr:col>
      <xdr:colOff>0</xdr:colOff>
      <xdr:row>192</xdr:row>
      <xdr:rowOff>0</xdr:rowOff>
    </xdr:from>
    <xdr:to>
      <xdr:col>7</xdr:col>
      <xdr:colOff>298810</xdr:colOff>
      <xdr:row>216</xdr:row>
      <xdr:rowOff>64017</xdr:rowOff>
    </xdr:to>
    <xdr:pic>
      <xdr:nvPicPr>
        <xdr:cNvPr id="88" name="Picture 87">
          <a:extLst>
            <a:ext uri="{FF2B5EF4-FFF2-40B4-BE49-F238E27FC236}">
              <a16:creationId xmlns:a16="http://schemas.microsoft.com/office/drawing/2014/main" id="{75636FA6-59DF-4C6C-DC6B-A6516CF59673}"/>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261938" y="37290375"/>
          <a:ext cx="5001778" cy="4636017"/>
        </a:xfrm>
        <a:prstGeom prst="rect">
          <a:avLst/>
        </a:prstGeom>
      </xdr:spPr>
    </xdr:pic>
    <xdr:clientData/>
  </xdr:twoCellAnchor>
  <xdr:twoCellAnchor editAs="oneCell">
    <xdr:from>
      <xdr:col>10</xdr:col>
      <xdr:colOff>11906</xdr:colOff>
      <xdr:row>220</xdr:row>
      <xdr:rowOff>59531</xdr:rowOff>
    </xdr:from>
    <xdr:to>
      <xdr:col>18</xdr:col>
      <xdr:colOff>398345</xdr:colOff>
      <xdr:row>249</xdr:row>
      <xdr:rowOff>131170</xdr:rowOff>
    </xdr:to>
    <xdr:pic>
      <xdr:nvPicPr>
        <xdr:cNvPr id="89" name="Picture 88">
          <a:extLst>
            <a:ext uri="{FF2B5EF4-FFF2-40B4-BE49-F238E27FC236}">
              <a16:creationId xmlns:a16="http://schemas.microsoft.com/office/drawing/2014/main" id="{9C9EF8CA-EB0A-45E7-AAF2-A121381FE4E3}"/>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6762750" y="42731531"/>
          <a:ext cx="5184658" cy="559613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133985</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2</xdr:col>
      <xdr:colOff>282090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xdr:from>
      <xdr:col>6</xdr:col>
      <xdr:colOff>275748</xdr:colOff>
      <xdr:row>7</xdr:row>
      <xdr:rowOff>85249</xdr:rowOff>
    </xdr:from>
    <xdr:to>
      <xdr:col>17</xdr:col>
      <xdr:colOff>226218</xdr:colOff>
      <xdr:row>22</xdr:row>
      <xdr:rowOff>95250</xdr:rowOff>
    </xdr:to>
    <xdr:sp macro="" textlink="">
      <xdr:nvSpPr>
        <xdr:cNvPr id="7" name="TextBox 6">
          <a:extLst>
            <a:ext uri="{FF2B5EF4-FFF2-40B4-BE49-F238E27FC236}">
              <a16:creationId xmlns:a16="http://schemas.microsoft.com/office/drawing/2014/main" id="{81963044-9853-56F2-E358-B0B498DC4B12}"/>
            </a:ext>
          </a:extLst>
        </xdr:cNvPr>
        <xdr:cNvSpPr txBox="1"/>
      </xdr:nvSpPr>
      <xdr:spPr>
        <a:xfrm>
          <a:off x="5014436" y="1609249"/>
          <a:ext cx="6629876" cy="26889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Saturday and Sunday are busiest</a:t>
          </a:r>
          <a:r>
            <a:rPr lang="en-US" sz="1400" baseline="0"/>
            <a:t> days with Saturdays and Friday being where the biggest spending is happening. For hours, 9 am to 5 pm is when we see the largest ordering and 4 am has the highest spend. We will want to focus our advertising right after the 4 am spending happens as we see a slump there and will help to set up for the 9 am to 5 pm ordering. Thursday and Friday nights will also be a good focus for advertising time as it'll potentially help boost the spending we see Friday and Saturday mornings. </a:t>
          </a:r>
        </a:p>
        <a:p>
          <a:endParaRPr lang="en-US" sz="1400" baseline="0"/>
        </a:p>
        <a:p>
          <a:r>
            <a:rPr lang="en-US" sz="1400" baseline="0"/>
            <a:t>We will further look into what products are bring bought doing our busy windows so we can better know which to do a more targetted focus. In the meantime, we should focus on the produce, dairy, eggs, and the bakery sections. This departments have the highest orders and usually consumption in the morning or throughout the day.</a:t>
          </a:r>
          <a:endParaRPr lang="en-US" sz="1400"/>
        </a:p>
      </xdr:txBody>
    </xdr:sp>
    <xdr:clientData/>
  </xdr:twoCellAnchor>
  <xdr:twoCellAnchor>
    <xdr:from>
      <xdr:col>1</xdr:col>
      <xdr:colOff>325278</xdr:colOff>
      <xdr:row>37</xdr:row>
      <xdr:rowOff>35718</xdr:rowOff>
    </xdr:from>
    <xdr:to>
      <xdr:col>10</xdr:col>
      <xdr:colOff>47624</xdr:colOff>
      <xdr:row>47</xdr:row>
      <xdr:rowOff>95250</xdr:rowOff>
    </xdr:to>
    <xdr:sp macro="" textlink="">
      <xdr:nvSpPr>
        <xdr:cNvPr id="8" name="TextBox 7">
          <a:extLst>
            <a:ext uri="{FF2B5EF4-FFF2-40B4-BE49-F238E27FC236}">
              <a16:creationId xmlns:a16="http://schemas.microsoft.com/office/drawing/2014/main" id="{3999B57A-5676-9129-BC7D-4798070A813C}"/>
            </a:ext>
          </a:extLst>
        </xdr:cNvPr>
        <xdr:cNvSpPr txBox="1"/>
      </xdr:nvSpPr>
      <xdr:spPr>
        <a:xfrm>
          <a:off x="599122" y="6965156"/>
          <a:ext cx="6616065" cy="1845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The majority</a:t>
          </a:r>
          <a:r>
            <a:rPr lang="en-US" sz="1400" baseline="0"/>
            <a:t> of the products we sell fall within the $1-$15 price range. We also average at about $7.75 for our prices. The mid-range products see the highest number of orders, so our focus for the sales and marketing teams would be to focus on those kinds of products.</a:t>
          </a:r>
        </a:p>
        <a:p>
          <a:endParaRPr lang="en-US" sz="1400" baseline="0"/>
        </a:p>
        <a:p>
          <a:r>
            <a:rPr lang="en-US" sz="1400" baseline="0"/>
            <a:t>Low-range: &lt; $5</a:t>
          </a:r>
        </a:p>
        <a:p>
          <a:r>
            <a:rPr lang="en-US" sz="1400" baseline="0"/>
            <a:t>Mid-range: $5-20</a:t>
          </a:r>
        </a:p>
        <a:p>
          <a:r>
            <a:rPr lang="en-US" sz="1400" baseline="0"/>
            <a:t>High-range: $20+</a:t>
          </a:r>
          <a:endParaRPr lang="en-US" sz="1400"/>
        </a:p>
      </xdr:txBody>
    </xdr:sp>
    <xdr:clientData/>
  </xdr:twoCellAnchor>
  <xdr:twoCellAnchor>
    <xdr:from>
      <xdr:col>1</xdr:col>
      <xdr:colOff>275748</xdr:colOff>
      <xdr:row>56</xdr:row>
      <xdr:rowOff>55721</xdr:rowOff>
    </xdr:from>
    <xdr:to>
      <xdr:col>10</xdr:col>
      <xdr:colOff>380999</xdr:colOff>
      <xdr:row>61</xdr:row>
      <xdr:rowOff>133350</xdr:rowOff>
    </xdr:to>
    <xdr:sp macro="" textlink="">
      <xdr:nvSpPr>
        <xdr:cNvPr id="9" name="TextBox 8">
          <a:extLst>
            <a:ext uri="{FF2B5EF4-FFF2-40B4-BE49-F238E27FC236}">
              <a16:creationId xmlns:a16="http://schemas.microsoft.com/office/drawing/2014/main" id="{395C8EE3-2596-1A34-9CF9-500F7B0D1FF1}"/>
            </a:ext>
          </a:extLst>
        </xdr:cNvPr>
        <xdr:cNvSpPr txBox="1"/>
      </xdr:nvSpPr>
      <xdr:spPr>
        <a:xfrm>
          <a:off x="542448" y="11076146"/>
          <a:ext cx="6810851" cy="10301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Produce</a:t>
          </a:r>
          <a:r>
            <a:rPr lang="en-US" sz="1400" baseline="0"/>
            <a:t> and dairy are the two leading category of products we sell. They both are very perishable product and have frequent sales. Produce should focus on having a wide variety of good available to get the most out of their sale. The dairy department can also be looked at with the breakfast department to help maximize sales.</a:t>
          </a:r>
          <a:endParaRPr lang="en-US" sz="1400"/>
        </a:p>
      </xdr:txBody>
    </xdr:sp>
    <xdr:clientData/>
  </xdr:twoCellAnchor>
  <xdr:twoCellAnchor>
    <xdr:from>
      <xdr:col>1</xdr:col>
      <xdr:colOff>571500</xdr:colOff>
      <xdr:row>71</xdr:row>
      <xdr:rowOff>11906</xdr:rowOff>
    </xdr:from>
    <xdr:to>
      <xdr:col>10</xdr:col>
      <xdr:colOff>511968</xdr:colOff>
      <xdr:row>83</xdr:row>
      <xdr:rowOff>119062</xdr:rowOff>
    </xdr:to>
    <xdr:sp macro="" textlink="">
      <xdr:nvSpPr>
        <xdr:cNvPr id="10" name="TextBox 9">
          <a:extLst>
            <a:ext uri="{FF2B5EF4-FFF2-40B4-BE49-F238E27FC236}">
              <a16:creationId xmlns:a16="http://schemas.microsoft.com/office/drawing/2014/main" id="{99DF66FA-5FF7-7A94-586C-B402A27A9E82}"/>
            </a:ext>
          </a:extLst>
        </xdr:cNvPr>
        <xdr:cNvSpPr txBox="1"/>
      </xdr:nvSpPr>
      <xdr:spPr>
        <a:xfrm>
          <a:off x="845344" y="12037219"/>
          <a:ext cx="6834187" cy="22502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Loyalty distribution:</a:t>
          </a:r>
        </a:p>
        <a:p>
          <a:r>
            <a:rPr lang="en-US" sz="1100"/>
            <a:t>New customers: 16%</a:t>
          </a:r>
        </a:p>
        <a:p>
          <a:r>
            <a:rPr lang="en-US" sz="1100"/>
            <a:t>Regular</a:t>
          </a:r>
          <a:r>
            <a:rPr lang="en-US" sz="1100" baseline="0"/>
            <a:t> customers: 49%</a:t>
          </a:r>
        </a:p>
        <a:p>
          <a:r>
            <a:rPr lang="en-US" sz="1100" baseline="0"/>
            <a:t>Loyal customers: 35%</a:t>
          </a:r>
        </a:p>
        <a:p>
          <a:endParaRPr lang="en-US" sz="1100" baseline="0"/>
        </a:p>
        <a:p>
          <a:r>
            <a:rPr lang="en-US" sz="1100" baseline="0"/>
            <a:t>Regular customers make up a majority of our users. New customers make up the majority of our less frequent customers. We should make two different targetting campaings. One to focus on our new customers and make it known that the coupon was for using our app the first time. This will incentivies them to come back and move from the less frequent to regular customers. The other campaign should be a more targetted ads to our regular customers and focus on their frequent purchases. This will hopefully push them from our regular customers to our loyal one. </a:t>
          </a:r>
          <a:endParaRPr lang="en-US" sz="1100"/>
        </a:p>
      </xdr:txBody>
    </xdr:sp>
    <xdr:clientData/>
  </xdr:twoCellAnchor>
  <xdr:twoCellAnchor>
    <xdr:from>
      <xdr:col>1</xdr:col>
      <xdr:colOff>488156</xdr:colOff>
      <xdr:row>87</xdr:row>
      <xdr:rowOff>23813</xdr:rowOff>
    </xdr:from>
    <xdr:to>
      <xdr:col>10</xdr:col>
      <xdr:colOff>511968</xdr:colOff>
      <xdr:row>97</xdr:row>
      <xdr:rowOff>119062</xdr:rowOff>
    </xdr:to>
    <xdr:sp macro="" textlink="">
      <xdr:nvSpPr>
        <xdr:cNvPr id="11" name="TextBox 10">
          <a:extLst>
            <a:ext uri="{FF2B5EF4-FFF2-40B4-BE49-F238E27FC236}">
              <a16:creationId xmlns:a16="http://schemas.microsoft.com/office/drawing/2014/main" id="{A72E8B3B-16CB-5C37-683D-7E8F63309A99}"/>
            </a:ext>
          </a:extLst>
        </xdr:cNvPr>
        <xdr:cNvSpPr txBox="1"/>
      </xdr:nvSpPr>
      <xdr:spPr>
        <a:xfrm>
          <a:off x="762000" y="14989969"/>
          <a:ext cx="6917531" cy="18811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Across the board there is</a:t>
          </a:r>
          <a:r>
            <a:rPr lang="en-US" sz="1100" baseline="0"/>
            <a:t> not a large spending habit based on loyalty status. For each type of customer loyalty there is a near equal percentage between low, mid, and high range products. The high range products are less than 10% across the board between the 3 customer statuses with regular and loyal customers being at the high end of that 10%.</a:t>
          </a:r>
        </a:p>
        <a:p>
          <a:endParaRPr lang="en-US" sz="1100" baseline="0"/>
        </a:p>
        <a:p>
          <a:r>
            <a:rPr lang="en-US" sz="1100" baseline="0"/>
            <a:t>The recommendation I would have would be to put part of the focus on the meat and seafood department. This department has the highest high range products and since regular and loyal customers spend the most within that price range, we may be able to boost some sales in that area.</a:t>
          </a:r>
        </a:p>
        <a:p>
          <a:endParaRPr lang="en-US" sz="1100" baseline="0"/>
        </a:p>
        <a:p>
          <a:r>
            <a:rPr lang="en-US" sz="1100" baseline="0"/>
            <a:t>For new customers, I would focus on the produce, dairy, and eggs departments as the highest price range for new customers is within the mid-range section.</a:t>
          </a:r>
          <a:endParaRPr lang="en-US" sz="1100"/>
        </a:p>
      </xdr:txBody>
    </xdr:sp>
    <xdr:clientData/>
  </xdr:twoCellAnchor>
  <xdr:twoCellAnchor>
    <xdr:from>
      <xdr:col>1</xdr:col>
      <xdr:colOff>547687</xdr:colOff>
      <xdr:row>101</xdr:row>
      <xdr:rowOff>47625</xdr:rowOff>
    </xdr:from>
    <xdr:to>
      <xdr:col>11</xdr:col>
      <xdr:colOff>511968</xdr:colOff>
      <xdr:row>108</xdr:row>
      <xdr:rowOff>35719</xdr:rowOff>
    </xdr:to>
    <xdr:sp macro="" textlink="">
      <xdr:nvSpPr>
        <xdr:cNvPr id="3" name="TextBox 2">
          <a:extLst>
            <a:ext uri="{FF2B5EF4-FFF2-40B4-BE49-F238E27FC236}">
              <a16:creationId xmlns:a16="http://schemas.microsoft.com/office/drawing/2014/main" id="{F98EEDE7-E3FD-CEB9-ACAD-FFA3209C1369}"/>
            </a:ext>
          </a:extLst>
        </xdr:cNvPr>
        <xdr:cNvSpPr txBox="1"/>
      </xdr:nvSpPr>
      <xdr:spPr>
        <a:xfrm>
          <a:off x="809625" y="18669000"/>
          <a:ext cx="7298531" cy="13215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Number of orders from highest to lowest by region is: South, West, Midwest, Northeast.</a:t>
          </a:r>
        </a:p>
        <a:p>
          <a:endParaRPr lang="en-US" sz="1100"/>
        </a:p>
        <a:p>
          <a:r>
            <a:rPr lang="en-US" sz="1100"/>
            <a:t>We</a:t>
          </a:r>
          <a:r>
            <a:rPr lang="en-US" sz="1100" baseline="0"/>
            <a:t> will need to look into further data for regional spending habits. When we compare the overall, daily, and by department; there is no discernible difference between all the data. Each region has very similar spending habits. We will need to do a deeper dive within the data to see if there is a difference on the items being purchased within each department and region to better be able to make a more targeted ad campaigns. </a:t>
          </a:r>
          <a:endParaRPr lang="en-US" sz="1100"/>
        </a:p>
      </xdr:txBody>
    </xdr:sp>
    <xdr:clientData/>
  </xdr:twoCellAnchor>
  <xdr:twoCellAnchor editAs="oneCell">
    <xdr:from>
      <xdr:col>11</xdr:col>
      <xdr:colOff>238125</xdr:colOff>
      <xdr:row>86</xdr:row>
      <xdr:rowOff>5468</xdr:rowOff>
    </xdr:from>
    <xdr:to>
      <xdr:col>17</xdr:col>
      <xdr:colOff>238125</xdr:colOff>
      <xdr:row>98</xdr:row>
      <xdr:rowOff>171395</xdr:rowOff>
    </xdr:to>
    <xdr:pic>
      <xdr:nvPicPr>
        <xdr:cNvPr id="13" name="Picture 12">
          <a:extLst>
            <a:ext uri="{FF2B5EF4-FFF2-40B4-BE49-F238E27FC236}">
              <a16:creationId xmlns:a16="http://schemas.microsoft.com/office/drawing/2014/main" id="{1B8F1A42-B384-3216-32D3-7AD66EBBA9A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00975" y="16864718"/>
          <a:ext cx="3543300" cy="2451927"/>
        </a:xfrm>
        <a:prstGeom prst="rect">
          <a:avLst/>
        </a:prstGeom>
      </xdr:spPr>
    </xdr:pic>
    <xdr:clientData/>
  </xdr:twoCellAnchor>
  <xdr:twoCellAnchor>
    <xdr:from>
      <xdr:col>1</xdr:col>
      <xdr:colOff>500062</xdr:colOff>
      <xdr:row>111</xdr:row>
      <xdr:rowOff>23812</xdr:rowOff>
    </xdr:from>
    <xdr:to>
      <xdr:col>10</xdr:col>
      <xdr:colOff>535781</xdr:colOff>
      <xdr:row>116</xdr:row>
      <xdr:rowOff>0</xdr:rowOff>
    </xdr:to>
    <xdr:sp macro="" textlink="">
      <xdr:nvSpPr>
        <xdr:cNvPr id="14" name="TextBox 13">
          <a:extLst>
            <a:ext uri="{FF2B5EF4-FFF2-40B4-BE49-F238E27FC236}">
              <a16:creationId xmlns:a16="http://schemas.microsoft.com/office/drawing/2014/main" id="{57F689BA-374F-1FB2-2D73-1916C2ADC6E2}"/>
            </a:ext>
          </a:extLst>
        </xdr:cNvPr>
        <xdr:cNvSpPr txBox="1"/>
      </xdr:nvSpPr>
      <xdr:spPr>
        <a:xfrm>
          <a:off x="762000" y="20597812"/>
          <a:ext cx="6774656" cy="928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 the most part,</a:t>
          </a:r>
          <a:r>
            <a:rPr lang="en-US" sz="1100" baseline="0"/>
            <a:t> there is an even spread of orders across ages but a majority of purchase are from married couples. I think the main focus would be to target the ads towards married couples as they make up over 50% of the family types that are using our apps. Second, when it comes to ages, the primary focus should be towards those that are 65 and older as they have the highest order rate out of the age groups.</a:t>
          </a:r>
          <a:endParaRPr lang="en-US" sz="1100"/>
        </a:p>
      </xdr:txBody>
    </xdr:sp>
    <xdr:clientData/>
  </xdr:twoCellAnchor>
  <xdr:twoCellAnchor editAs="oneCell">
    <xdr:from>
      <xdr:col>12</xdr:col>
      <xdr:colOff>0</xdr:colOff>
      <xdr:row>111</xdr:row>
      <xdr:rowOff>1</xdr:rowOff>
    </xdr:from>
    <xdr:to>
      <xdr:col>16</xdr:col>
      <xdr:colOff>559594</xdr:colOff>
      <xdr:row>127</xdr:row>
      <xdr:rowOff>126245</xdr:rowOff>
    </xdr:to>
    <xdr:pic>
      <xdr:nvPicPr>
        <xdr:cNvPr id="15" name="Picture 14">
          <a:extLst>
            <a:ext uri="{FF2B5EF4-FFF2-40B4-BE49-F238E27FC236}">
              <a16:creationId xmlns:a16="http://schemas.microsoft.com/office/drawing/2014/main" id="{BE05D628-1C2B-4F20-94A7-ED6913BD4A3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191500" y="20574001"/>
          <a:ext cx="2940844" cy="3174244"/>
        </a:xfrm>
        <a:prstGeom prst="rect">
          <a:avLst/>
        </a:prstGeom>
      </xdr:spPr>
    </xdr:pic>
    <xdr:clientData/>
  </xdr:twoCellAnchor>
  <xdr:twoCellAnchor>
    <xdr:from>
      <xdr:col>1</xdr:col>
      <xdr:colOff>152400</xdr:colOff>
      <xdr:row>130</xdr:row>
      <xdr:rowOff>161925</xdr:rowOff>
    </xdr:from>
    <xdr:to>
      <xdr:col>12</xdr:col>
      <xdr:colOff>104775</xdr:colOff>
      <xdr:row>137</xdr:row>
      <xdr:rowOff>171450</xdr:rowOff>
    </xdr:to>
    <xdr:sp macro="" textlink="">
      <xdr:nvSpPr>
        <xdr:cNvPr id="16" name="TextBox 15">
          <a:extLst>
            <a:ext uri="{FF2B5EF4-FFF2-40B4-BE49-F238E27FC236}">
              <a16:creationId xmlns:a16="http://schemas.microsoft.com/office/drawing/2014/main" id="{605F8621-AF2C-7BB6-83A6-CC46095F7D3E}"/>
            </a:ext>
          </a:extLst>
        </xdr:cNvPr>
        <xdr:cNvSpPr txBox="1"/>
      </xdr:nvSpPr>
      <xdr:spPr>
        <a:xfrm>
          <a:off x="419100" y="24660225"/>
          <a:ext cx="7839075" cy="1343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Overall there is no large differences to make note of between all the cusomer profiles. When looking at the days of the week and the orders by departments there is similar breakdowns on each of these charts.</a:t>
          </a:r>
        </a:p>
        <a:p>
          <a:endParaRPr lang="en-US" sz="1100"/>
        </a:p>
        <a:p>
          <a:r>
            <a:rPr lang="en-US" sz="1100"/>
            <a:t>The overall profile</a:t>
          </a:r>
          <a:r>
            <a:rPr lang="en-US" sz="1100" baseline="0"/>
            <a:t> is: Middle income southern married couples who are over 65 years old and mainly order produce.</a:t>
          </a:r>
        </a:p>
        <a:p>
          <a:endParaRPr lang="en-US" sz="1100" baseline="0"/>
        </a:p>
        <a:p>
          <a:r>
            <a:rPr lang="en-US" sz="1100" baseline="0"/>
            <a:t>Further breakdowns will be needed within the departments to see if there are specific items within each department that we can then use to make more targeted ad campains.</a:t>
          </a:r>
          <a:endParaRPr lang="en-US" sz="1100"/>
        </a:p>
      </xdr:txBody>
    </xdr:sp>
    <xdr:clientData/>
  </xdr:twoCellAnchor>
  <xdr:twoCellAnchor editAs="oneCell">
    <xdr:from>
      <xdr:col>11</xdr:col>
      <xdr:colOff>295275</xdr:colOff>
      <xdr:row>36</xdr:row>
      <xdr:rowOff>171450</xdr:rowOff>
    </xdr:from>
    <xdr:to>
      <xdr:col>16</xdr:col>
      <xdr:colOff>171450</xdr:colOff>
      <xdr:row>50</xdr:row>
      <xdr:rowOff>99327</xdr:rowOff>
    </xdr:to>
    <xdr:pic>
      <xdr:nvPicPr>
        <xdr:cNvPr id="17" name="Picture 16">
          <a:extLst>
            <a:ext uri="{FF2B5EF4-FFF2-40B4-BE49-F238E27FC236}">
              <a16:creationId xmlns:a16="http://schemas.microsoft.com/office/drawing/2014/main" id="{42243C1B-FE36-44AB-AF79-F5F1AF70AE7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858125" y="7334250"/>
          <a:ext cx="2828925" cy="2594877"/>
        </a:xfrm>
        <a:prstGeom prst="rect">
          <a:avLst/>
        </a:prstGeom>
      </xdr:spPr>
    </xdr:pic>
    <xdr:clientData/>
  </xdr:twoCellAnchor>
  <xdr:twoCellAnchor editAs="oneCell">
    <xdr:from>
      <xdr:col>11</xdr:col>
      <xdr:colOff>57150</xdr:colOff>
      <xdr:row>55</xdr:row>
      <xdr:rowOff>47625</xdr:rowOff>
    </xdr:from>
    <xdr:to>
      <xdr:col>16</xdr:col>
      <xdr:colOff>558000</xdr:colOff>
      <xdr:row>67</xdr:row>
      <xdr:rowOff>142874</xdr:rowOff>
    </xdr:to>
    <xdr:pic>
      <xdr:nvPicPr>
        <xdr:cNvPr id="18" name="Picture 17">
          <a:extLst>
            <a:ext uri="{FF2B5EF4-FFF2-40B4-BE49-F238E27FC236}">
              <a16:creationId xmlns:a16="http://schemas.microsoft.com/office/drawing/2014/main" id="{FA20AC97-58C6-4867-AFA8-15C2B178D0D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620000" y="10877550"/>
          <a:ext cx="3453600" cy="2381249"/>
        </a:xfrm>
        <a:prstGeom prst="rect">
          <a:avLst/>
        </a:prstGeom>
      </xdr:spPr>
    </xdr:pic>
    <xdr:clientData/>
  </xdr:twoCellAnchor>
  <xdr:twoCellAnchor editAs="oneCell">
    <xdr:from>
      <xdr:col>11</xdr:col>
      <xdr:colOff>552450</xdr:colOff>
      <xdr:row>70</xdr:row>
      <xdr:rowOff>76200</xdr:rowOff>
    </xdr:from>
    <xdr:to>
      <xdr:col>17</xdr:col>
      <xdr:colOff>66675</xdr:colOff>
      <xdr:row>83</xdr:row>
      <xdr:rowOff>89605</xdr:rowOff>
    </xdr:to>
    <xdr:pic>
      <xdr:nvPicPr>
        <xdr:cNvPr id="19" name="Picture 18">
          <a:extLst>
            <a:ext uri="{FF2B5EF4-FFF2-40B4-BE49-F238E27FC236}">
              <a16:creationId xmlns:a16="http://schemas.microsoft.com/office/drawing/2014/main" id="{9FFBA67E-E0C6-4781-AF56-7399F783A5E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115300" y="13811250"/>
          <a:ext cx="3057525" cy="2489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C19"/>
  <sheetViews>
    <sheetView showGridLines="0" zoomScale="80" zoomScaleNormal="80" workbookViewId="0">
      <selection activeCell="B14" sqref="B14"/>
    </sheetView>
  </sheetViews>
  <sheetFormatPr defaultColWidth="8.85546875" defaultRowHeight="15"/>
  <sheetData>
    <row r="13" spans="2:3" ht="18.75">
      <c r="B13" s="70" t="s">
        <v>0</v>
      </c>
      <c r="C13" s="71"/>
    </row>
    <row r="14" spans="2:3" ht="18.75">
      <c r="B14" s="72" t="s">
        <v>15</v>
      </c>
      <c r="C14" s="71"/>
    </row>
    <row r="15" spans="2:3" ht="18.75">
      <c r="B15" s="72" t="s">
        <v>16</v>
      </c>
      <c r="C15" s="71"/>
    </row>
    <row r="16" spans="2:3" ht="18.75">
      <c r="B16" s="72" t="s">
        <v>17</v>
      </c>
      <c r="C16" s="71"/>
    </row>
    <row r="17" spans="2:3" ht="18.75">
      <c r="B17" s="72" t="s">
        <v>18</v>
      </c>
      <c r="C17" s="71"/>
    </row>
    <row r="18" spans="2:3" ht="18.75">
      <c r="B18" s="72" t="s">
        <v>20</v>
      </c>
      <c r="C18" s="71"/>
    </row>
    <row r="19" spans="2:3" ht="18.75">
      <c r="B19" s="72" t="s">
        <v>22</v>
      </c>
      <c r="C19" s="71"/>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70" zoomScaleNormal="70" workbookViewId="0">
      <selection activeCell="I48" sqref="I48"/>
    </sheetView>
  </sheetViews>
  <sheetFormatPr defaultColWidth="8.5703125" defaultRowHeight="13.5"/>
  <cols>
    <col min="1" max="1" width="5.42578125" style="1" customWidth="1"/>
    <col min="2" max="24" width="8.5703125" style="1"/>
    <col min="25" max="25" width="12.85546875" style="1" bestFit="1" customWidth="1"/>
    <col min="26" max="16384" width="8.5703125" style="1"/>
  </cols>
  <sheetData>
    <row r="1" spans="25:25" ht="17.25">
      <c r="Y1" s="15" t="s">
        <v>19</v>
      </c>
    </row>
    <row r="2" spans="25:25" ht="17.25">
      <c r="Y2" s="15"/>
    </row>
    <row r="6" spans="25:25" ht="8.4499999999999993"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heetViews>
  <sheetFormatPr defaultColWidth="8.85546875" defaultRowHeight="15"/>
  <cols>
    <col min="1" max="1" width="4.5703125" customWidth="1"/>
    <col min="2" max="2" width="22.42578125" customWidth="1"/>
    <col min="3" max="3" width="36.42578125" customWidth="1"/>
    <col min="4" max="4" width="45.5703125" customWidth="1"/>
    <col min="5" max="5" width="35.42578125" customWidth="1"/>
  </cols>
  <sheetData>
    <row r="1" spans="2:9">
      <c r="I1" s="16" t="s">
        <v>19</v>
      </c>
    </row>
    <row r="5" spans="2:9" ht="15.75" thickBot="1"/>
    <row r="6" spans="2:9" ht="24.6" customHeight="1" thickTop="1" thickBot="1">
      <c r="B6" s="6" t="s">
        <v>6</v>
      </c>
      <c r="C6" s="7" t="s">
        <v>7</v>
      </c>
      <c r="D6" s="7" t="s">
        <v>8</v>
      </c>
      <c r="E6" s="8" t="s">
        <v>9</v>
      </c>
    </row>
    <row r="7" spans="2:9" ht="30.75" thickTop="1">
      <c r="B7" s="28" t="s">
        <v>10</v>
      </c>
      <c r="C7" s="29" t="s">
        <v>40</v>
      </c>
      <c r="D7" s="29" t="s">
        <v>30</v>
      </c>
      <c r="E7" s="30" t="s">
        <v>31</v>
      </c>
    </row>
    <row r="8" spans="2:9" ht="30">
      <c r="B8" s="31" t="s">
        <v>11</v>
      </c>
      <c r="C8" s="32" t="s">
        <v>41</v>
      </c>
      <c r="D8" s="32" t="s">
        <v>32</v>
      </c>
      <c r="E8" s="33" t="s">
        <v>32</v>
      </c>
    </row>
    <row r="9" spans="2:9">
      <c r="B9" s="31" t="s">
        <v>12</v>
      </c>
      <c r="C9" s="32"/>
      <c r="D9" s="32"/>
      <c r="E9" s="33"/>
    </row>
    <row r="10" spans="2:9" ht="45">
      <c r="B10" s="31" t="s">
        <v>13</v>
      </c>
      <c r="C10" s="32" t="s">
        <v>42</v>
      </c>
      <c r="D10" s="32" t="s">
        <v>43</v>
      </c>
      <c r="E10" s="33" t="s">
        <v>31</v>
      </c>
    </row>
    <row r="11" spans="2:9">
      <c r="B11" s="31"/>
      <c r="C11" s="32"/>
      <c r="D11" s="32"/>
      <c r="E11" s="33"/>
    </row>
    <row r="12" spans="2:9">
      <c r="B12" s="31"/>
      <c r="C12" s="32"/>
      <c r="D12" s="32"/>
      <c r="E12" s="33"/>
    </row>
    <row r="13" spans="2:9">
      <c r="B13" s="31"/>
      <c r="C13" s="32"/>
      <c r="D13" s="32"/>
      <c r="E13" s="33"/>
    </row>
    <row r="14" spans="2:9">
      <c r="B14" s="31"/>
      <c r="C14" s="32"/>
      <c r="D14" s="32"/>
      <c r="E14" s="33"/>
    </row>
    <row r="15" spans="2:9">
      <c r="B15" s="31"/>
      <c r="C15" s="32"/>
      <c r="D15" s="32"/>
      <c r="E15" s="33"/>
    </row>
    <row r="16" spans="2:9">
      <c r="B16" s="31"/>
      <c r="C16" s="32"/>
      <c r="D16" s="32"/>
      <c r="E16" s="33"/>
    </row>
    <row r="17" spans="2:5">
      <c r="B17" s="31"/>
      <c r="C17" s="32"/>
      <c r="D17" s="32"/>
      <c r="E17" s="33"/>
    </row>
    <row r="18" spans="2:5">
      <c r="B18" s="31"/>
      <c r="C18" s="32"/>
      <c r="D18" s="32"/>
      <c r="E18" s="33"/>
    </row>
    <row r="19" spans="2:5">
      <c r="B19" s="31"/>
      <c r="C19" s="32"/>
      <c r="D19" s="32"/>
      <c r="E19" s="33"/>
    </row>
    <row r="20" spans="2:5" ht="15.75" thickBot="1">
      <c r="B20" s="34"/>
      <c r="C20" s="35"/>
      <c r="D20" s="35"/>
      <c r="E20" s="36"/>
    </row>
    <row r="21" spans="2:5" ht="15.7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E11" sqref="E11"/>
    </sheetView>
  </sheetViews>
  <sheetFormatPr defaultColWidth="8.85546875" defaultRowHeight="15"/>
  <cols>
    <col min="1" max="1" width="4.42578125" customWidth="1"/>
    <col min="2" max="2" width="26.85546875" customWidth="1"/>
    <col min="3" max="3" width="29.7109375" customWidth="1"/>
    <col min="4" max="4" width="22.85546875" customWidth="1"/>
    <col min="5" max="5" width="45" bestFit="1" customWidth="1"/>
  </cols>
  <sheetData>
    <row r="1" spans="2:8">
      <c r="H1" s="16" t="s">
        <v>19</v>
      </c>
    </row>
    <row r="5" spans="2:8" ht="15.75" thickBot="1"/>
    <row r="6" spans="2:8" ht="23.1" customHeight="1" thickTop="1" thickBot="1">
      <c r="B6" s="6" t="s">
        <v>1</v>
      </c>
      <c r="C6" s="7" t="s">
        <v>2</v>
      </c>
      <c r="D6" s="7" t="s">
        <v>3</v>
      </c>
      <c r="E6" s="8" t="s">
        <v>4</v>
      </c>
    </row>
    <row r="7" spans="2:8" ht="15.75" thickTop="1">
      <c r="B7" s="24" t="s">
        <v>23</v>
      </c>
      <c r="C7" s="23"/>
      <c r="D7" s="23"/>
      <c r="E7" s="22" t="s">
        <v>27</v>
      </c>
    </row>
    <row r="8" spans="2:8">
      <c r="B8" s="25"/>
      <c r="C8" s="26" t="s">
        <v>24</v>
      </c>
      <c r="D8" s="20"/>
      <c r="E8" s="3" t="s">
        <v>28</v>
      </c>
    </row>
    <row r="9" spans="2:8">
      <c r="B9" s="2"/>
      <c r="C9" s="26"/>
      <c r="D9" s="20" t="s">
        <v>25</v>
      </c>
      <c r="E9" s="3" t="s">
        <v>29</v>
      </c>
    </row>
    <row r="10" spans="2:8">
      <c r="B10" s="2"/>
      <c r="C10" s="26"/>
      <c r="D10" s="20" t="s">
        <v>26</v>
      </c>
      <c r="E10" s="3" t="s">
        <v>29</v>
      </c>
    </row>
    <row r="11" spans="2:8">
      <c r="B11" s="2"/>
      <c r="C11" s="26"/>
      <c r="D11" s="20"/>
      <c r="E11" s="3"/>
    </row>
    <row r="12" spans="2:8">
      <c r="B12" s="2"/>
      <c r="C12" s="26"/>
      <c r="D12" s="20"/>
      <c r="E12" s="3"/>
    </row>
    <row r="13" spans="2:8">
      <c r="B13" s="2"/>
      <c r="C13" s="26"/>
      <c r="D13" s="20"/>
      <c r="E13" s="3"/>
    </row>
    <row r="14" spans="2:8">
      <c r="B14" s="2"/>
      <c r="C14" s="26"/>
      <c r="D14" s="20"/>
      <c r="E14" s="3"/>
    </row>
    <row r="15" spans="2:8">
      <c r="B15" s="2"/>
      <c r="C15" s="26"/>
      <c r="D15" s="20"/>
      <c r="E15" s="3"/>
    </row>
    <row r="16" spans="2:8">
      <c r="B16" s="2"/>
      <c r="C16" s="26"/>
      <c r="D16" s="20"/>
      <c r="E16" s="3"/>
    </row>
    <row r="17" spans="2:5">
      <c r="B17" s="2"/>
      <c r="C17" s="26"/>
      <c r="D17" s="20"/>
      <c r="E17" s="3"/>
    </row>
    <row r="18" spans="2:5">
      <c r="B18" s="2"/>
      <c r="C18" s="26"/>
      <c r="D18" s="20"/>
      <c r="E18" s="3"/>
    </row>
    <row r="19" spans="2:5">
      <c r="B19" s="2"/>
      <c r="C19" s="26"/>
      <c r="D19" s="20"/>
      <c r="E19" s="3"/>
    </row>
    <row r="20" spans="2:5" ht="15.75" thickBot="1">
      <c r="B20" s="4"/>
      <c r="C20" s="27"/>
      <c r="D20" s="21"/>
      <c r="E20" s="5"/>
    </row>
    <row r="21" spans="2:5" ht="15.7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1"/>
  <sheetViews>
    <sheetView showGridLines="0" zoomScale="80" zoomScaleNormal="80" workbookViewId="0">
      <selection activeCell="D16" sqref="D16"/>
    </sheetView>
  </sheetViews>
  <sheetFormatPr defaultColWidth="8.85546875" defaultRowHeight="15"/>
  <cols>
    <col min="1" max="1" width="4.42578125" customWidth="1"/>
    <col min="2" max="2" width="19.42578125" customWidth="1"/>
    <col min="3" max="3" width="21.5703125" bestFit="1" customWidth="1"/>
    <col min="4" max="4" width="28" customWidth="1"/>
    <col min="5" max="5" width="24.28515625" customWidth="1"/>
  </cols>
  <sheetData>
    <row r="1" spans="2:11">
      <c r="K1" s="16" t="s">
        <v>19</v>
      </c>
    </row>
    <row r="5" spans="2:11" ht="15.75" thickBot="1"/>
    <row r="6" spans="2:11" ht="21.6" customHeight="1" thickTop="1" thickBot="1">
      <c r="B6" s="6" t="s">
        <v>6</v>
      </c>
      <c r="C6" s="7" t="s">
        <v>5</v>
      </c>
      <c r="D6" s="7" t="s">
        <v>14</v>
      </c>
      <c r="E6" s="8" t="s">
        <v>21</v>
      </c>
    </row>
    <row r="7" spans="2:11" ht="15.75" thickTop="1">
      <c r="B7" s="13" t="s">
        <v>33</v>
      </c>
      <c r="C7" s="14" t="s">
        <v>36</v>
      </c>
      <c r="D7" s="14" t="s">
        <v>24</v>
      </c>
      <c r="E7" s="74"/>
    </row>
    <row r="8" spans="2:11">
      <c r="B8" s="13"/>
      <c r="C8" s="10" t="s">
        <v>34</v>
      </c>
      <c r="D8" s="10" t="s">
        <v>24</v>
      </c>
      <c r="E8" s="33"/>
    </row>
    <row r="9" spans="2:11">
      <c r="B9" s="13"/>
      <c r="C9" s="10" t="s">
        <v>35</v>
      </c>
      <c r="D9" s="10" t="s">
        <v>38</v>
      </c>
      <c r="E9" s="33"/>
    </row>
    <row r="10" spans="2:11">
      <c r="B10" s="13"/>
      <c r="C10" s="10" t="s">
        <v>37</v>
      </c>
      <c r="D10" s="10" t="s">
        <v>39</v>
      </c>
      <c r="E10" s="33"/>
    </row>
    <row r="11" spans="2:11" ht="60">
      <c r="B11" s="13" t="s">
        <v>77</v>
      </c>
      <c r="C11" s="10" t="s">
        <v>78</v>
      </c>
      <c r="D11" s="10" t="s">
        <v>38</v>
      </c>
      <c r="E11" s="33" t="s">
        <v>79</v>
      </c>
    </row>
    <row r="12" spans="2:11" ht="89.25" customHeight="1">
      <c r="B12" s="13"/>
      <c r="C12" s="10" t="s">
        <v>80</v>
      </c>
      <c r="D12" s="17" t="s">
        <v>81</v>
      </c>
      <c r="E12" s="73" t="s">
        <v>90</v>
      </c>
    </row>
    <row r="13" spans="2:11" ht="30">
      <c r="B13" s="13"/>
      <c r="C13" s="10" t="s">
        <v>82</v>
      </c>
      <c r="D13" s="17" t="s">
        <v>89</v>
      </c>
      <c r="E13" s="73" t="s">
        <v>91</v>
      </c>
    </row>
    <row r="14" spans="2:11" ht="30">
      <c r="B14" s="13"/>
      <c r="C14" s="10" t="s">
        <v>83</v>
      </c>
      <c r="D14" s="10" t="s">
        <v>88</v>
      </c>
      <c r="E14" s="73" t="s">
        <v>92</v>
      </c>
    </row>
    <row r="15" spans="2:11" ht="45">
      <c r="B15" s="13"/>
      <c r="C15" s="10" t="s">
        <v>84</v>
      </c>
      <c r="D15" s="10" t="s">
        <v>87</v>
      </c>
      <c r="E15" s="73" t="s">
        <v>93</v>
      </c>
    </row>
    <row r="16" spans="2:11" ht="58.5" customHeight="1">
      <c r="B16" s="9"/>
      <c r="C16" s="10" t="s">
        <v>85</v>
      </c>
      <c r="D16" s="18" t="s">
        <v>86</v>
      </c>
      <c r="E16" s="73" t="s">
        <v>94</v>
      </c>
    </row>
    <row r="17" spans="2:5">
      <c r="B17" s="9"/>
      <c r="C17" s="10"/>
      <c r="D17" s="18"/>
      <c r="E17" s="73"/>
    </row>
    <row r="18" spans="2:5">
      <c r="B18" s="9"/>
      <c r="C18" s="10"/>
      <c r="D18" s="18"/>
      <c r="E18" s="73"/>
    </row>
    <row r="19" spans="2:5">
      <c r="B19" s="9"/>
      <c r="C19" s="10"/>
      <c r="D19" s="18"/>
      <c r="E19" s="73"/>
    </row>
    <row r="20" spans="2:5" ht="15.75" thickBot="1">
      <c r="B20" s="11"/>
      <c r="C20" s="12"/>
      <c r="D20" s="19"/>
      <c r="E20" s="36"/>
    </row>
    <row r="21" spans="2:5" ht="15.75" thickTop="1"/>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G335"/>
  <sheetViews>
    <sheetView showGridLines="0" tabSelected="1" topLeftCell="A121" zoomScale="80" zoomScaleNormal="80" workbookViewId="0">
      <selection activeCell="A253" sqref="A253:XFD253"/>
    </sheetView>
  </sheetViews>
  <sheetFormatPr defaultColWidth="8.85546875" defaultRowHeight="15"/>
  <cols>
    <col min="1" max="1" width="4" customWidth="1"/>
    <col min="2" max="2" width="12.28515625" customWidth="1"/>
    <col min="3" max="3" width="15.85546875" customWidth="1"/>
    <col min="4" max="4" width="9.85546875" customWidth="1"/>
    <col min="5" max="5" width="14" customWidth="1"/>
    <col min="6" max="6" width="9.7109375" bestFit="1" customWidth="1"/>
    <col min="14" max="14" width="9.42578125" customWidth="1"/>
    <col min="20" max="20" width="10.85546875" bestFit="1" customWidth="1"/>
    <col min="21" max="21" width="15" bestFit="1" customWidth="1"/>
    <col min="22" max="22" width="15.42578125" bestFit="1" customWidth="1"/>
    <col min="23" max="23" width="10.7109375" bestFit="1" customWidth="1"/>
    <col min="24" max="24" width="15.42578125" bestFit="1" customWidth="1"/>
    <col min="25" max="25" width="11.28515625" bestFit="1" customWidth="1"/>
    <col min="26" max="26" width="16" bestFit="1" customWidth="1"/>
  </cols>
  <sheetData>
    <row r="1" spans="2:33">
      <c r="Q1" s="16" t="s">
        <v>19</v>
      </c>
    </row>
    <row r="9" spans="2:33" ht="31.15" customHeight="1">
      <c r="B9" s="65" t="s">
        <v>64</v>
      </c>
      <c r="C9" s="65"/>
      <c r="D9" s="65"/>
      <c r="E9" s="65"/>
      <c r="F9" s="65"/>
      <c r="G9" s="65"/>
      <c r="H9" s="65"/>
      <c r="I9" s="65"/>
      <c r="J9" s="65"/>
      <c r="K9" s="65"/>
      <c r="L9" s="65"/>
      <c r="M9" s="65"/>
      <c r="N9" s="65"/>
      <c r="O9" s="65"/>
      <c r="P9" s="65"/>
      <c r="Q9" s="65"/>
      <c r="R9" s="65"/>
      <c r="S9" s="65"/>
      <c r="T9" s="65"/>
      <c r="U9" s="65"/>
      <c r="V9" s="65"/>
      <c r="W9" s="65"/>
      <c r="X9" s="65"/>
      <c r="Y9" s="65"/>
      <c r="Z9" s="65"/>
      <c r="AA9" s="65"/>
      <c r="AB9" s="65"/>
      <c r="AC9" s="65"/>
      <c r="AD9" s="65"/>
      <c r="AE9" s="65"/>
      <c r="AF9" s="65"/>
      <c r="AG9" s="65"/>
    </row>
    <row r="22" spans="21:24">
      <c r="U22" s="63" t="s">
        <v>51</v>
      </c>
      <c r="V22" s="64"/>
      <c r="W22" s="63" t="s">
        <v>52</v>
      </c>
      <c r="X22" s="64"/>
    </row>
    <row r="23" spans="21:24">
      <c r="U23" s="39" t="s">
        <v>53</v>
      </c>
      <c r="V23" s="46" t="s">
        <v>54</v>
      </c>
      <c r="W23" s="39" t="s">
        <v>53</v>
      </c>
      <c r="X23" s="40" t="s">
        <v>54</v>
      </c>
    </row>
    <row r="24" spans="21:24">
      <c r="U24" s="41" t="s">
        <v>55</v>
      </c>
      <c r="V24" s="47" t="s">
        <v>55</v>
      </c>
      <c r="W24" s="42" t="s">
        <v>56</v>
      </c>
      <c r="X24" s="42" t="s">
        <v>56</v>
      </c>
    </row>
    <row r="25" spans="21:24">
      <c r="U25" s="41" t="s">
        <v>57</v>
      </c>
      <c r="V25" s="48" t="s">
        <v>57</v>
      </c>
      <c r="W25" s="42">
        <v>1</v>
      </c>
      <c r="X25" s="42">
        <v>1</v>
      </c>
    </row>
    <row r="26" spans="21:24">
      <c r="U26" s="42" t="s">
        <v>58</v>
      </c>
      <c r="V26" s="48" t="s">
        <v>58</v>
      </c>
      <c r="W26" s="42">
        <v>2</v>
      </c>
      <c r="X26" s="42">
        <v>2</v>
      </c>
    </row>
    <row r="27" spans="21:24">
      <c r="U27" s="42" t="s">
        <v>59</v>
      </c>
      <c r="V27" s="48" t="s">
        <v>59</v>
      </c>
      <c r="W27" s="42">
        <v>3</v>
      </c>
      <c r="X27" s="42">
        <v>3</v>
      </c>
    </row>
    <row r="28" spans="21:24">
      <c r="U28" s="42" t="s">
        <v>60</v>
      </c>
      <c r="V28" s="48" t="s">
        <v>60</v>
      </c>
      <c r="W28" s="42">
        <v>4</v>
      </c>
      <c r="X28" s="41">
        <v>4</v>
      </c>
    </row>
    <row r="29" spans="21:24">
      <c r="U29" s="42" t="s">
        <v>61</v>
      </c>
      <c r="V29" s="48" t="s">
        <v>61</v>
      </c>
      <c r="W29" s="42">
        <v>5</v>
      </c>
      <c r="X29" s="42">
        <v>5</v>
      </c>
    </row>
    <row r="30" spans="21:24">
      <c r="U30" s="42" t="s">
        <v>62</v>
      </c>
      <c r="V30" s="47" t="s">
        <v>62</v>
      </c>
      <c r="W30" s="42">
        <v>6</v>
      </c>
      <c r="X30" s="42">
        <v>6</v>
      </c>
    </row>
    <row r="31" spans="21:24">
      <c r="U31" s="43"/>
      <c r="V31" s="37"/>
      <c r="W31" s="42">
        <v>7</v>
      </c>
      <c r="X31" s="42">
        <v>7</v>
      </c>
    </row>
    <row r="32" spans="21:24">
      <c r="U32" s="43"/>
      <c r="V32" s="37"/>
      <c r="W32" s="42">
        <v>8</v>
      </c>
      <c r="X32" s="42">
        <v>8</v>
      </c>
    </row>
    <row r="33" spans="21:24">
      <c r="U33" s="43"/>
      <c r="V33" s="37"/>
      <c r="W33" s="41">
        <v>9</v>
      </c>
      <c r="X33" s="42">
        <v>9</v>
      </c>
    </row>
    <row r="34" spans="21:24">
      <c r="U34" s="43"/>
      <c r="V34" s="37"/>
      <c r="W34" s="41">
        <v>10</v>
      </c>
      <c r="X34" s="42">
        <v>10</v>
      </c>
    </row>
    <row r="35" spans="21:24">
      <c r="U35" s="43"/>
      <c r="V35" s="37"/>
      <c r="W35" s="41">
        <v>11</v>
      </c>
      <c r="X35" s="42">
        <v>11</v>
      </c>
    </row>
    <row r="36" spans="21:24">
      <c r="U36" s="43"/>
      <c r="V36" s="37"/>
      <c r="W36" s="41" t="s">
        <v>63</v>
      </c>
      <c r="X36" s="42" t="s">
        <v>63</v>
      </c>
    </row>
    <row r="37" spans="21:24">
      <c r="U37" s="43"/>
      <c r="V37" s="37"/>
      <c r="W37" s="41">
        <v>1</v>
      </c>
      <c r="X37" s="42">
        <v>1</v>
      </c>
    </row>
    <row r="38" spans="21:24">
      <c r="U38" s="43"/>
      <c r="V38" s="37"/>
      <c r="W38" s="41">
        <v>2</v>
      </c>
      <c r="X38" s="42">
        <v>2</v>
      </c>
    </row>
    <row r="39" spans="21:24">
      <c r="U39" s="43"/>
      <c r="V39" s="37"/>
      <c r="W39" s="41">
        <v>3</v>
      </c>
      <c r="X39" s="42">
        <v>3</v>
      </c>
    </row>
    <row r="40" spans="21:24">
      <c r="U40" s="43"/>
      <c r="V40" s="37"/>
      <c r="W40" s="41">
        <v>4</v>
      </c>
      <c r="X40" s="42">
        <v>4</v>
      </c>
    </row>
    <row r="41" spans="21:24">
      <c r="U41" s="43"/>
      <c r="V41" s="37"/>
      <c r="W41" s="41">
        <v>5</v>
      </c>
      <c r="X41" s="42">
        <v>5</v>
      </c>
    </row>
    <row r="42" spans="21:24">
      <c r="U42" s="43"/>
      <c r="V42" s="37"/>
      <c r="W42" s="42">
        <v>6</v>
      </c>
      <c r="X42" s="42">
        <v>6</v>
      </c>
    </row>
    <row r="43" spans="21:24">
      <c r="U43" s="43"/>
      <c r="V43" s="37"/>
      <c r="W43" s="42">
        <v>7</v>
      </c>
      <c r="X43" s="42">
        <v>7</v>
      </c>
    </row>
    <row r="44" spans="21:24">
      <c r="U44" s="43"/>
      <c r="V44" s="37"/>
      <c r="W44" s="42">
        <v>8</v>
      </c>
      <c r="X44" s="42">
        <v>8</v>
      </c>
    </row>
    <row r="45" spans="21:24">
      <c r="U45" s="43"/>
      <c r="V45" s="37"/>
      <c r="W45" s="42">
        <v>9</v>
      </c>
      <c r="X45" s="42">
        <v>9</v>
      </c>
    </row>
    <row r="46" spans="21:24">
      <c r="U46" s="43"/>
      <c r="V46" s="37"/>
      <c r="W46" s="42">
        <v>10</v>
      </c>
      <c r="X46" s="42">
        <v>10</v>
      </c>
    </row>
    <row r="47" spans="21:24">
      <c r="U47" s="44"/>
      <c r="V47" s="38"/>
      <c r="W47" s="45">
        <v>11</v>
      </c>
      <c r="X47" s="45">
        <v>11</v>
      </c>
    </row>
    <row r="72" spans="2:33" ht="18" customHeight="1">
      <c r="B72" s="62" t="s">
        <v>65</v>
      </c>
      <c r="C72" s="62"/>
      <c r="D72" s="62"/>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row>
    <row r="74" spans="2:33" ht="18.75">
      <c r="U74" s="57" t="s">
        <v>50</v>
      </c>
      <c r="V74" s="57" t="s">
        <v>44</v>
      </c>
      <c r="W74" s="57" t="s">
        <v>75</v>
      </c>
      <c r="X74" s="57" t="s">
        <v>45</v>
      </c>
      <c r="Y74" s="57" t="s">
        <v>76</v>
      </c>
    </row>
    <row r="75" spans="2:33" ht="18.75">
      <c r="U75" s="51" t="s">
        <v>46</v>
      </c>
      <c r="V75" s="51">
        <v>155975</v>
      </c>
      <c r="W75" s="67">
        <f>V75/7597325</f>
        <v>2.0530252424373053E-2</v>
      </c>
      <c r="X75" s="52">
        <v>7441350</v>
      </c>
      <c r="Y75" s="67">
        <f>X75/7597325</f>
        <v>0.97946974757562699</v>
      </c>
    </row>
    <row r="76" spans="2:33" ht="18.75">
      <c r="U76" s="53" t="s">
        <v>47</v>
      </c>
      <c r="V76" s="53">
        <v>108225</v>
      </c>
      <c r="W76" s="68">
        <f>V76/5722736</f>
        <v>1.8911408808653763E-2</v>
      </c>
      <c r="X76" s="54">
        <v>5614511</v>
      </c>
      <c r="Y76" s="68">
        <f>X76/5722736</f>
        <v>0.98108859119134628</v>
      </c>
    </row>
    <row r="77" spans="2:33" ht="18.75">
      <c r="U77" s="53" t="s">
        <v>48</v>
      </c>
      <c r="V77" s="53">
        <v>209691</v>
      </c>
      <c r="W77" s="68">
        <f>V77/10791885</f>
        <v>1.9430433144904714E-2</v>
      </c>
      <c r="X77" s="54">
        <v>10582194</v>
      </c>
      <c r="Y77" s="68">
        <f>X77/10791885</f>
        <v>0.98056956685509533</v>
      </c>
    </row>
    <row r="78" spans="2:33" ht="18.75">
      <c r="U78" s="55" t="s">
        <v>49</v>
      </c>
      <c r="V78" s="55">
        <v>160354</v>
      </c>
      <c r="W78" s="69">
        <f>V78/8292913</f>
        <v>1.9336269414619446E-2</v>
      </c>
      <c r="X78" s="56">
        <v>8132559</v>
      </c>
      <c r="Y78" s="69">
        <f>X78/8292913</f>
        <v>0.98066373058538059</v>
      </c>
    </row>
    <row r="102" spans="2:33" ht="19.149999999999999" customHeight="1">
      <c r="B102" s="62" t="s">
        <v>66</v>
      </c>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62"/>
      <c r="AG102" s="62"/>
    </row>
    <row r="103" spans="2:33" ht="19.149999999999999" customHeight="1"/>
    <row r="130" spans="2:33" ht="18.75">
      <c r="B130" s="49" t="s">
        <v>67</v>
      </c>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c r="AA130" s="49"/>
      <c r="AB130" s="49"/>
      <c r="AC130" s="49"/>
      <c r="AD130" s="49"/>
      <c r="AE130" s="49"/>
      <c r="AF130" s="49"/>
      <c r="AG130" s="49"/>
    </row>
    <row r="161" spans="2:33" ht="18.75">
      <c r="B161" s="49" t="s">
        <v>68</v>
      </c>
      <c r="C161" s="49"/>
      <c r="D161" s="49"/>
      <c r="E161" s="49"/>
      <c r="F161" s="49"/>
      <c r="G161" s="49"/>
      <c r="H161" s="49"/>
      <c r="I161" s="49"/>
      <c r="J161" s="49"/>
      <c r="K161" s="49"/>
      <c r="L161" s="49"/>
      <c r="M161" s="49"/>
      <c r="N161" s="50"/>
      <c r="O161" s="50"/>
      <c r="P161" s="50"/>
      <c r="Q161" s="50"/>
      <c r="R161" s="50"/>
      <c r="S161" s="50"/>
      <c r="T161" s="50"/>
      <c r="U161" s="50"/>
      <c r="V161" s="50"/>
      <c r="W161" s="50"/>
      <c r="X161" s="50"/>
      <c r="Y161" s="50"/>
      <c r="Z161" s="50"/>
      <c r="AA161" s="50"/>
      <c r="AB161" s="50"/>
      <c r="AC161" s="50"/>
      <c r="AD161" s="50"/>
      <c r="AE161" s="50"/>
      <c r="AF161" s="50"/>
      <c r="AG161" s="50"/>
    </row>
    <row r="192" spans="2:33" ht="18.75">
      <c r="B192" s="49" t="s">
        <v>69</v>
      </c>
      <c r="C192" s="49"/>
      <c r="D192" s="49"/>
      <c r="E192" s="49"/>
      <c r="F192" s="49"/>
      <c r="G192" s="49"/>
      <c r="H192" s="49"/>
      <c r="I192" s="49"/>
      <c r="J192" s="49"/>
      <c r="K192" s="49"/>
      <c r="L192" s="49"/>
      <c r="M192" s="49"/>
      <c r="N192" s="50"/>
      <c r="O192" s="50"/>
      <c r="P192" s="50"/>
      <c r="Q192" s="50"/>
      <c r="R192" s="50"/>
      <c r="S192" s="50"/>
      <c r="T192" s="50"/>
      <c r="U192" s="50"/>
      <c r="V192" s="50"/>
      <c r="W192" s="50"/>
      <c r="X192" s="50"/>
      <c r="Y192" s="50"/>
      <c r="Z192" s="50"/>
      <c r="AA192" s="50"/>
      <c r="AB192" s="50"/>
      <c r="AC192" s="50"/>
      <c r="AD192" s="50"/>
      <c r="AE192" s="50"/>
      <c r="AF192" s="50"/>
      <c r="AG192" s="50"/>
    </row>
    <row r="220" spans="2:33" ht="18.75">
      <c r="B220" s="49" t="s">
        <v>70</v>
      </c>
      <c r="C220" s="49"/>
      <c r="D220" s="49"/>
      <c r="E220" s="49"/>
      <c r="F220" s="49"/>
      <c r="G220" s="49"/>
      <c r="H220" s="49"/>
      <c r="I220" s="49"/>
      <c r="J220" s="49"/>
      <c r="K220" s="49"/>
      <c r="L220" s="49"/>
      <c r="M220" s="49"/>
      <c r="N220" s="50"/>
      <c r="O220" s="50"/>
      <c r="P220" s="50"/>
      <c r="Q220" s="50"/>
      <c r="R220" s="50"/>
      <c r="S220" s="50"/>
      <c r="T220" s="50"/>
      <c r="U220" s="50"/>
      <c r="V220" s="50"/>
      <c r="W220" s="50"/>
      <c r="X220" s="50"/>
      <c r="Y220" s="50"/>
      <c r="Z220" s="50"/>
      <c r="AA220" s="50"/>
      <c r="AB220" s="50"/>
      <c r="AC220" s="50"/>
      <c r="AD220" s="50"/>
      <c r="AE220" s="50"/>
      <c r="AF220" s="50"/>
      <c r="AG220" s="50"/>
    </row>
    <row r="253" spans="2:33" ht="39.6" customHeight="1">
      <c r="B253" s="62" t="s">
        <v>71</v>
      </c>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c r="AA253" s="62"/>
      <c r="AB253" s="62"/>
      <c r="AC253" s="62"/>
      <c r="AD253" s="62"/>
      <c r="AE253" s="62"/>
      <c r="AF253" s="62"/>
      <c r="AG253" s="62"/>
    </row>
    <row r="255" spans="2:33" ht="18.75">
      <c r="B255" s="61" t="s">
        <v>72</v>
      </c>
      <c r="C255" s="61"/>
      <c r="D255" s="61"/>
      <c r="E255" s="61"/>
      <c r="F255" s="61"/>
      <c r="G255" s="61"/>
      <c r="H255" s="61"/>
      <c r="I255" s="61"/>
      <c r="J255" s="61"/>
      <c r="K255" s="61"/>
      <c r="L255" s="61"/>
      <c r="M255" s="61"/>
      <c r="N255" s="58"/>
      <c r="O255" s="58"/>
      <c r="P255" s="58"/>
      <c r="Q255" s="58"/>
      <c r="R255" s="58"/>
      <c r="S255" s="58"/>
      <c r="T255" s="58"/>
      <c r="U255" s="58"/>
      <c r="V255" s="58"/>
      <c r="W255" s="58"/>
      <c r="X255" s="58"/>
      <c r="Y255" s="58"/>
      <c r="Z255" s="58"/>
      <c r="AA255" s="58"/>
      <c r="AB255" s="58"/>
      <c r="AC255" s="58"/>
      <c r="AD255" s="58"/>
      <c r="AE255" s="58"/>
      <c r="AF255" s="58"/>
      <c r="AG255" s="58"/>
    </row>
    <row r="283" spans="2:33" ht="18.75">
      <c r="B283" s="61" t="s">
        <v>73</v>
      </c>
      <c r="C283" s="61"/>
      <c r="D283" s="61"/>
      <c r="E283" s="61"/>
      <c r="F283" s="61"/>
      <c r="G283" s="61"/>
      <c r="H283" s="61"/>
      <c r="I283" s="61"/>
      <c r="J283" s="61"/>
      <c r="K283" s="61"/>
      <c r="L283" s="61"/>
      <c r="M283" s="61"/>
      <c r="N283" s="58"/>
      <c r="O283" s="58"/>
      <c r="P283" s="58"/>
      <c r="Q283" s="58"/>
      <c r="R283" s="58"/>
      <c r="S283" s="58"/>
      <c r="T283" s="58"/>
      <c r="U283" s="58"/>
      <c r="V283" s="58"/>
      <c r="W283" s="58"/>
      <c r="X283" s="58"/>
      <c r="Y283" s="58"/>
      <c r="Z283" s="58"/>
      <c r="AA283" s="58"/>
      <c r="AB283" s="58"/>
      <c r="AC283" s="58"/>
      <c r="AD283" s="58"/>
      <c r="AE283" s="58"/>
      <c r="AF283" s="58"/>
      <c r="AG283" s="58"/>
    </row>
    <row r="335" spans="2:33" ht="18.75">
      <c r="B335" s="59" t="s">
        <v>74</v>
      </c>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37"/>
      <c r="AA335" s="60"/>
      <c r="AB335" s="58"/>
      <c r="AC335" s="58"/>
      <c r="AD335" s="58"/>
      <c r="AE335" s="58"/>
      <c r="AF335" s="58"/>
      <c r="AG335" s="58"/>
    </row>
  </sheetData>
  <mergeCells count="8">
    <mergeCell ref="B9:AG9"/>
    <mergeCell ref="B72:AG72"/>
    <mergeCell ref="B283:M283"/>
    <mergeCell ref="B102:AG102"/>
    <mergeCell ref="U22:V22"/>
    <mergeCell ref="B253:AG253"/>
    <mergeCell ref="B255:M255"/>
    <mergeCell ref="W22:X22"/>
  </mergeCells>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G130"/>
  <sheetViews>
    <sheetView showGridLines="0" topLeftCell="A23" zoomScaleNormal="100" workbookViewId="0">
      <selection activeCell="O75" sqref="O75"/>
    </sheetView>
  </sheetViews>
  <sheetFormatPr defaultColWidth="8.85546875" defaultRowHeight="15"/>
  <cols>
    <col min="1" max="1" width="4" customWidth="1"/>
    <col min="2" max="2" width="11.7109375" customWidth="1"/>
    <col min="3" max="3" width="16.7109375" customWidth="1"/>
    <col min="4" max="4" width="11.85546875" customWidth="1"/>
    <col min="5" max="5" width="16" customWidth="1"/>
  </cols>
  <sheetData>
    <row r="1" spans="2:33">
      <c r="Q1" s="16" t="s">
        <v>19</v>
      </c>
    </row>
    <row r="6" spans="2:33" ht="35.450000000000003" customHeight="1">
      <c r="B6" s="66" t="s">
        <v>64</v>
      </c>
      <c r="C6" s="66"/>
      <c r="D6" s="66"/>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row>
    <row r="8" spans="2:33">
      <c r="B8" s="63" t="s">
        <v>51</v>
      </c>
      <c r="C8" s="64"/>
      <c r="D8" s="63" t="s">
        <v>52</v>
      </c>
      <c r="E8" s="64"/>
    </row>
    <row r="9" spans="2:33">
      <c r="B9" s="39" t="s">
        <v>53</v>
      </c>
      <c r="C9" s="46" t="s">
        <v>54</v>
      </c>
      <c r="D9" s="39" t="s">
        <v>53</v>
      </c>
      <c r="E9" s="40" t="s">
        <v>54</v>
      </c>
    </row>
    <row r="10" spans="2:33">
      <c r="B10" s="41" t="s">
        <v>55</v>
      </c>
      <c r="C10" s="47" t="s">
        <v>55</v>
      </c>
      <c r="D10" s="42" t="s">
        <v>56</v>
      </c>
      <c r="E10" s="42" t="s">
        <v>56</v>
      </c>
    </row>
    <row r="11" spans="2:33">
      <c r="B11" s="41" t="s">
        <v>57</v>
      </c>
      <c r="C11" s="48" t="s">
        <v>57</v>
      </c>
      <c r="D11" s="42">
        <v>1</v>
      </c>
      <c r="E11" s="42">
        <v>1</v>
      </c>
    </row>
    <row r="12" spans="2:33">
      <c r="B12" s="42" t="s">
        <v>58</v>
      </c>
      <c r="C12" s="48" t="s">
        <v>58</v>
      </c>
      <c r="D12" s="42">
        <v>2</v>
      </c>
      <c r="E12" s="42">
        <v>2</v>
      </c>
    </row>
    <row r="13" spans="2:33">
      <c r="B13" s="42" t="s">
        <v>59</v>
      </c>
      <c r="C13" s="48" t="s">
        <v>59</v>
      </c>
      <c r="D13" s="42">
        <v>3</v>
      </c>
      <c r="E13" s="42">
        <v>3</v>
      </c>
    </row>
    <row r="14" spans="2:33">
      <c r="B14" s="42" t="s">
        <v>60</v>
      </c>
      <c r="C14" s="48" t="s">
        <v>60</v>
      </c>
      <c r="D14" s="42">
        <v>4</v>
      </c>
      <c r="E14" s="41">
        <v>4</v>
      </c>
    </row>
    <row r="15" spans="2:33">
      <c r="B15" s="42" t="s">
        <v>61</v>
      </c>
      <c r="C15" s="48" t="s">
        <v>61</v>
      </c>
      <c r="D15" s="42">
        <v>5</v>
      </c>
      <c r="E15" s="42">
        <v>5</v>
      </c>
    </row>
    <row r="16" spans="2:33">
      <c r="B16" s="42" t="s">
        <v>62</v>
      </c>
      <c r="C16" s="47" t="s">
        <v>62</v>
      </c>
      <c r="D16" s="42">
        <v>6</v>
      </c>
      <c r="E16" s="42">
        <v>6</v>
      </c>
    </row>
    <row r="17" spans="2:5">
      <c r="B17" s="43"/>
      <c r="C17" s="37"/>
      <c r="D17" s="42">
        <v>7</v>
      </c>
      <c r="E17" s="42">
        <v>7</v>
      </c>
    </row>
    <row r="18" spans="2:5">
      <c r="B18" s="43"/>
      <c r="C18" s="37"/>
      <c r="D18" s="42">
        <v>8</v>
      </c>
      <c r="E18" s="42">
        <v>8</v>
      </c>
    </row>
    <row r="19" spans="2:5">
      <c r="B19" s="43"/>
      <c r="C19" s="37"/>
      <c r="D19" s="41">
        <v>9</v>
      </c>
      <c r="E19" s="42">
        <v>9</v>
      </c>
    </row>
    <row r="20" spans="2:5">
      <c r="B20" s="43"/>
      <c r="C20" s="37"/>
      <c r="D20" s="41">
        <v>10</v>
      </c>
      <c r="E20" s="42">
        <v>10</v>
      </c>
    </row>
    <row r="21" spans="2:5">
      <c r="B21" s="43"/>
      <c r="C21" s="37"/>
      <c r="D21" s="41">
        <v>11</v>
      </c>
      <c r="E21" s="42">
        <v>11</v>
      </c>
    </row>
    <row r="22" spans="2:5">
      <c r="B22" s="43"/>
      <c r="C22" s="37"/>
      <c r="D22" s="41" t="s">
        <v>63</v>
      </c>
      <c r="E22" s="42" t="s">
        <v>63</v>
      </c>
    </row>
    <row r="23" spans="2:5">
      <c r="B23" s="43"/>
      <c r="C23" s="37"/>
      <c r="D23" s="41">
        <v>1</v>
      </c>
      <c r="E23" s="42">
        <v>1</v>
      </c>
    </row>
    <row r="24" spans="2:5">
      <c r="B24" s="43"/>
      <c r="C24" s="37"/>
      <c r="D24" s="41">
        <v>2</v>
      </c>
      <c r="E24" s="42">
        <v>2</v>
      </c>
    </row>
    <row r="25" spans="2:5">
      <c r="B25" s="43"/>
      <c r="C25" s="37"/>
      <c r="D25" s="41">
        <v>3</v>
      </c>
      <c r="E25" s="42">
        <v>3</v>
      </c>
    </row>
    <row r="26" spans="2:5">
      <c r="B26" s="43"/>
      <c r="C26" s="37"/>
      <c r="D26" s="41">
        <v>4</v>
      </c>
      <c r="E26" s="42">
        <v>4</v>
      </c>
    </row>
    <row r="27" spans="2:5">
      <c r="B27" s="43"/>
      <c r="C27" s="37"/>
      <c r="D27" s="41">
        <v>5</v>
      </c>
      <c r="E27" s="42">
        <v>5</v>
      </c>
    </row>
    <row r="28" spans="2:5">
      <c r="B28" s="43"/>
      <c r="C28" s="37"/>
      <c r="D28" s="42">
        <v>6</v>
      </c>
      <c r="E28" s="42">
        <v>6</v>
      </c>
    </row>
    <row r="29" spans="2:5">
      <c r="B29" s="43"/>
      <c r="C29" s="37"/>
      <c r="D29" s="42">
        <v>7</v>
      </c>
      <c r="E29" s="42">
        <v>7</v>
      </c>
    </row>
    <row r="30" spans="2:5">
      <c r="B30" s="43"/>
      <c r="C30" s="37"/>
      <c r="D30" s="42">
        <v>8</v>
      </c>
      <c r="E30" s="42">
        <v>8</v>
      </c>
    </row>
    <row r="31" spans="2:5">
      <c r="B31" s="43"/>
      <c r="C31" s="37"/>
      <c r="D31" s="42">
        <v>9</v>
      </c>
      <c r="E31" s="42">
        <v>9</v>
      </c>
    </row>
    <row r="32" spans="2:5">
      <c r="B32" s="43"/>
      <c r="C32" s="37"/>
      <c r="D32" s="42">
        <v>10</v>
      </c>
      <c r="E32" s="42">
        <v>10</v>
      </c>
    </row>
    <row r="33" spans="2:33">
      <c r="B33" s="44"/>
      <c r="C33" s="38"/>
      <c r="D33" s="45">
        <v>11</v>
      </c>
      <c r="E33" s="45">
        <v>11</v>
      </c>
    </row>
    <row r="36" spans="2:33" ht="18.75">
      <c r="B36" s="62" t="s">
        <v>65</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row>
    <row r="55" spans="2:33" ht="18.75">
      <c r="B55" s="62" t="s">
        <v>66</v>
      </c>
      <c r="C55" s="62"/>
      <c r="D55" s="62"/>
      <c r="E55" s="6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row>
    <row r="70" spans="2:33" ht="18.75">
      <c r="B70" s="49" t="s">
        <v>67</v>
      </c>
      <c r="C70" s="49"/>
      <c r="D70" s="49"/>
      <c r="E70" s="49"/>
      <c r="F70" s="49"/>
      <c r="G70" s="49"/>
      <c r="H70" s="49"/>
      <c r="I70" s="49"/>
      <c r="J70" s="49"/>
      <c r="K70" s="49"/>
      <c r="L70" s="49"/>
      <c r="M70" s="49"/>
      <c r="N70" s="49"/>
      <c r="O70" s="49"/>
      <c r="P70" s="49"/>
      <c r="Q70" s="49"/>
      <c r="R70" s="49"/>
      <c r="S70" s="49"/>
      <c r="T70" s="49"/>
      <c r="U70" s="49"/>
      <c r="V70" s="49"/>
      <c r="W70" s="49"/>
      <c r="X70" s="49"/>
      <c r="Y70" s="49"/>
      <c r="Z70" s="49"/>
      <c r="AA70" s="49"/>
      <c r="AB70" s="49"/>
      <c r="AC70" s="49"/>
      <c r="AD70" s="49"/>
      <c r="AE70" s="49"/>
      <c r="AF70" s="49"/>
      <c r="AG70" s="49"/>
    </row>
    <row r="86" spans="2:33" ht="21" customHeight="1">
      <c r="B86" s="49" t="s">
        <v>68</v>
      </c>
      <c r="C86" s="49"/>
      <c r="D86" s="49"/>
      <c r="E86" s="49"/>
      <c r="F86" s="49"/>
      <c r="G86" s="49"/>
      <c r="H86" s="49"/>
      <c r="I86" s="49"/>
      <c r="J86" s="49"/>
      <c r="K86" s="49"/>
      <c r="L86" s="49"/>
      <c r="M86" s="49"/>
      <c r="N86" s="50"/>
      <c r="O86" s="50"/>
      <c r="P86" s="50"/>
      <c r="Q86" s="50"/>
      <c r="R86" s="50"/>
      <c r="S86" s="50"/>
      <c r="T86" s="50"/>
      <c r="U86" s="50"/>
      <c r="V86" s="50"/>
      <c r="W86" s="50"/>
      <c r="X86" s="50"/>
      <c r="Y86" s="50"/>
      <c r="Z86" s="50"/>
      <c r="AA86" s="50"/>
      <c r="AB86" s="50"/>
      <c r="AC86" s="50"/>
      <c r="AD86" s="50"/>
      <c r="AE86" s="50"/>
      <c r="AF86" s="50"/>
      <c r="AG86" s="50"/>
    </row>
    <row r="100" spans="2:33" ht="18.75">
      <c r="B100" s="49" t="s">
        <v>69</v>
      </c>
      <c r="C100" s="49"/>
      <c r="D100" s="49"/>
      <c r="E100" s="49"/>
      <c r="F100" s="49"/>
      <c r="G100" s="49"/>
      <c r="H100" s="49"/>
      <c r="I100" s="49"/>
      <c r="J100" s="49"/>
      <c r="K100" s="49"/>
      <c r="L100" s="49"/>
      <c r="M100" s="49"/>
      <c r="N100" s="50"/>
      <c r="O100" s="50"/>
      <c r="P100" s="50"/>
      <c r="Q100" s="50"/>
      <c r="R100" s="50"/>
      <c r="S100" s="50"/>
      <c r="T100" s="50"/>
      <c r="U100" s="50"/>
      <c r="V100" s="50"/>
      <c r="W100" s="50"/>
      <c r="X100" s="50"/>
      <c r="Y100" s="50"/>
      <c r="Z100" s="50"/>
      <c r="AA100" s="50"/>
      <c r="AB100" s="50"/>
      <c r="AC100" s="50"/>
      <c r="AD100" s="50"/>
      <c r="AE100" s="50"/>
      <c r="AF100" s="50"/>
      <c r="AG100" s="50"/>
    </row>
    <row r="110" spans="2:33" ht="18.75">
      <c r="B110" s="49" t="s">
        <v>70</v>
      </c>
      <c r="C110" s="49"/>
      <c r="D110" s="49"/>
      <c r="E110" s="49"/>
      <c r="F110" s="49"/>
      <c r="G110" s="49"/>
      <c r="H110" s="49"/>
      <c r="I110" s="49"/>
      <c r="J110" s="49"/>
      <c r="K110" s="49"/>
      <c r="L110" s="49"/>
      <c r="M110" s="49"/>
      <c r="N110" s="50"/>
      <c r="O110" s="50"/>
      <c r="P110" s="50"/>
      <c r="Q110" s="50"/>
      <c r="R110" s="50"/>
      <c r="S110" s="50"/>
      <c r="T110" s="50"/>
      <c r="U110" s="50"/>
      <c r="V110" s="50"/>
      <c r="W110" s="50"/>
      <c r="X110" s="50"/>
      <c r="Y110" s="50"/>
      <c r="Z110" s="50"/>
      <c r="AA110" s="50"/>
      <c r="AB110" s="50"/>
      <c r="AC110" s="50"/>
      <c r="AD110" s="50"/>
      <c r="AE110" s="50"/>
      <c r="AF110" s="50"/>
      <c r="AG110" s="50"/>
    </row>
    <row r="130" spans="2:33" ht="39.6" customHeight="1">
      <c r="B130" s="62" t="s">
        <v>71</v>
      </c>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c r="AA130" s="62"/>
      <c r="AB130" s="62"/>
      <c r="AC130" s="62"/>
      <c r="AD130" s="62"/>
      <c r="AE130" s="62"/>
      <c r="AF130" s="62"/>
      <c r="AG130" s="62"/>
    </row>
  </sheetData>
  <mergeCells count="6">
    <mergeCell ref="B130:AG130"/>
    <mergeCell ref="B6:AG6"/>
    <mergeCell ref="B8:C8"/>
    <mergeCell ref="D8:E8"/>
    <mergeCell ref="B36:AG36"/>
    <mergeCell ref="B55:AG55"/>
  </mergeCells>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sam vaillancourt</cp:lastModifiedBy>
  <dcterms:created xsi:type="dcterms:W3CDTF">2020-03-05T18:09:11Z</dcterms:created>
  <dcterms:modified xsi:type="dcterms:W3CDTF">2023-08-31T00:20:21Z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