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320"/>
  </bookViews>
  <sheets>
    <sheet name="道客D475云原生一体机报价单" sheetId="6" r:id="rId1"/>
  </sheets>
  <calcPr calcId="144525" concurrentCalc="0"/>
</workbook>
</file>

<file path=xl/sharedStrings.xml><?xml version="1.0" encoding="utf-8"?>
<sst xmlns="http://schemas.openxmlformats.org/spreadsheetml/2006/main" count="41">
  <si>
    <t>道客云原生一体机报价单</t>
  </si>
  <si>
    <t>预计到货时间：签订合同后，需4-6周左右。</t>
  </si>
  <si>
    <t>客户名称：</t>
  </si>
  <si>
    <t>代理商名称：</t>
  </si>
  <si>
    <t>代理级别：</t>
  </si>
  <si>
    <t>收货地址：</t>
  </si>
  <si>
    <t>发票地址：</t>
  </si>
  <si>
    <t>产品报价</t>
  </si>
  <si>
    <t xml:space="preserve"> </t>
  </si>
  <si>
    <t>序号</t>
  </si>
  <si>
    <t>产品型号</t>
  </si>
  <si>
    <t>配置名称</t>
  </si>
  <si>
    <t>单位</t>
  </si>
  <si>
    <t>单价(元)</t>
  </si>
  <si>
    <t>数量</t>
  </si>
  <si>
    <t>总价(元)</t>
  </si>
  <si>
    <t>说明</t>
  </si>
  <si>
    <t>道客D475云原生一体机</t>
  </si>
  <si>
    <t>DaoCloud 云原生一体机以容器技术为基础，提供了行业领先的云原生容器运平台，打造生产级别的软硬件整体“交钥匙”解决方案。通过智能裸金属容器技术和软硬一体化设计，实现一站式开箱即用，降低用户总体拥有成本。通过丰富的产品组合和场景化方案，轻松实现从传统 IT 向现代化分布式架构转型，帮助用户构建面向未来的 IT 基础架构，是云原生基础设施的理想选择。
软件配置： DaoCloud Enterprise 4.0 
DaoCloud Enterprise Parcel Smart Network (智能网络)
DaoCloud Enterprise Unified Data Storage (数据存储)
DaoCloud Enterprise X Cluster Manager (集群运维)
DaoCloud Enterprise Insight (一体化监控)
硬件配置
CPU：2 * Intel® Xeon®  Gold 4210 2.2GHz/10 Core
内存： 8 * 32GB DDR4/ECC/REG
系统盘： 2 * 480G SSD/DC
数据盘：4 * 4TB SATA/7200RPM/3.5寸/企业级
RAID卡1：SAS Raid支持Raid 0,1,5,6,10
RAID卡2：SAS Raid支持Raid 0,1
网络：4口万兆网卡，含四个万兆SFP+多模光纤模块
电源：2 * 750W及以上冗余电源
其他：2U机架式/包含上架导轨套件/2*电源线缆/4*5mLC-LC多模光纤线缆/3米Cat6网络跳线/IPMI管理
服务：原厂3年5*8 售后服务</t>
  </si>
  <si>
    <t>台</t>
  </si>
  <si>
    <t>万兆交换机</t>
  </si>
  <si>
    <t>国产16端口万兆交换机，含8个10GbE SFP+多模光模块和8根5米光纤线缆</t>
  </si>
  <si>
    <t>套</t>
  </si>
  <si>
    <t>2台</t>
  </si>
  <si>
    <t>千兆交换机</t>
  </si>
  <si>
    <t>国产16端口千兆交换机，含8根千兆网线</t>
  </si>
  <si>
    <t>1台</t>
  </si>
  <si>
    <t>产品价格小计：</t>
  </si>
  <si>
    <t>人民币大写：</t>
  </si>
  <si>
    <t>技术支持及服务</t>
  </si>
  <si>
    <r>
      <rPr>
        <b/>
        <sz val="9"/>
        <color rgb="FF000000"/>
        <rFont val="微软雅黑"/>
        <charset val="134"/>
      </rPr>
      <t>黄金技术支持服务：</t>
    </r>
    <r>
      <rPr>
        <sz val="9"/>
        <color rgb="FF000000"/>
        <rFont val="微软雅黑"/>
        <charset val="134"/>
      </rPr>
      <t xml:space="preserve">
*提供5x 8小时400电话、邮件、远程支持服务；
*提供故障诊断及修复服务 ；  
*系统补丁升级服务。</t>
    </r>
  </si>
  <si>
    <t>年</t>
  </si>
  <si>
    <t>赠送</t>
  </si>
  <si>
    <t>厂商现场安装、调试。</t>
  </si>
  <si>
    <t>人天</t>
  </si>
  <si>
    <t>服务价格小计：</t>
  </si>
  <si>
    <t>零元</t>
  </si>
  <si>
    <t>价格总计：</t>
  </si>
  <si>
    <t>说明：本报价有效期30天。价格含税：产品开具13%增值税专用发票，技术服务开具6%增值税专用发票。</t>
  </si>
  <si>
    <t>报价时间：2021/10/13</t>
  </si>
  <si>
    <t>审核：                                               销售：周洁                                                   售前：曾祥龙</t>
  </si>
</sst>
</file>

<file path=xl/styles.xml><?xml version="1.0" encoding="utf-8"?>
<styleSheet xmlns="http://schemas.openxmlformats.org/spreadsheetml/2006/main">
  <numFmts count="9">
    <numFmt numFmtId="176" formatCode="\¥#,##0;\¥\-#,##0"/>
    <numFmt numFmtId="177" formatCode="\¥#,##0_);[Red]\(\¥#,##0\)"/>
    <numFmt numFmtId="5" formatCode="&quot;￥&quot;#,##0;&quot;￥&quot;\-#,##0"/>
    <numFmt numFmtId="44" formatCode="_ &quot;￥&quot;* #,##0.00_ ;_ &quot;￥&quot;* \-#,##0.00_ ;_ &quot;￥&quot;* &quot;-&quot;??_ ;_ @_ "/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178" formatCode="[DBNum2][$RMB]General;[Red][DBNum2][$RMB]General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000000"/>
      <name val="微软雅黑"/>
      <charset val="134"/>
    </font>
    <font>
      <sz val="14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indexed="8"/>
      <name val="微软雅黑"/>
      <charset val="134"/>
    </font>
    <font>
      <b/>
      <sz val="9"/>
      <color rgb="FF000000"/>
      <name val="微软雅黑"/>
      <charset val="134"/>
    </font>
    <font>
      <sz val="12"/>
      <color theme="1"/>
      <name val="微软雅黑"/>
      <charset val="134"/>
    </font>
    <font>
      <sz val="9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9"/>
      <color indexed="63"/>
      <name val="微软雅黑"/>
      <charset val="134"/>
    </font>
    <font>
      <sz val="9"/>
      <color indexed="8"/>
      <name val="微软雅黑"/>
      <charset val="134"/>
    </font>
    <font>
      <sz val="9"/>
      <name val="微软雅黑"/>
      <charset val="134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2" fillId="6" borderId="7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8" fillId="14" borderId="9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4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1" xfId="49" applyFont="1" applyFill="1" applyBorder="1" applyAlignment="1">
      <alignment horizontal="left" vertical="center" wrapText="1"/>
    </xf>
    <xf numFmtId="0" fontId="5" fillId="2" borderId="1" xfId="49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/>
    </xf>
    <xf numFmtId="7" fontId="9" fillId="4" borderId="1" xfId="0" applyNumberFormat="1" applyFont="1" applyFill="1" applyBorder="1" applyAlignment="1">
      <alignment horizontal="center" vertical="center" wrapText="1"/>
    </xf>
    <xf numFmtId="0" fontId="5" fillId="2" borderId="1" xfId="47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10" fillId="2" borderId="1" xfId="47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7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7" fontId="12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7" fontId="12" fillId="0" borderId="3" xfId="0" applyNumberFormat="1" applyFont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5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177" fontId="14" fillId="0" borderId="1" xfId="0" applyNumberFormat="1" applyFont="1" applyFill="1" applyBorder="1" applyAlignment="1">
      <alignment horizontal="center" vertical="center" wrapText="1"/>
    </xf>
    <xf numFmtId="41" fontId="14" fillId="0" borderId="1" xfId="0" applyNumberFormat="1" applyFont="1" applyFill="1" applyBorder="1" applyAlignment="1">
      <alignment horizontal="center" vertical="center" wrapText="1"/>
    </xf>
    <xf numFmtId="176" fontId="14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</cellXfs>
  <cellStyles count="51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常规 7" xfId="47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30480</xdr:colOff>
      <xdr:row>1</xdr:row>
      <xdr:rowOff>29845</xdr:rowOff>
    </xdr:from>
    <xdr:to>
      <xdr:col>3</xdr:col>
      <xdr:colOff>285750</xdr:colOff>
      <xdr:row>2</xdr:row>
      <xdr:rowOff>255905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49885" y="253365"/>
          <a:ext cx="1403350" cy="4673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0"/>
  <sheetViews>
    <sheetView tabSelected="1" zoomScale="136" zoomScaleNormal="136" topLeftCell="A9" workbookViewId="0">
      <selection activeCell="A9" sqref="A9"/>
    </sheetView>
  </sheetViews>
  <sheetFormatPr defaultColWidth="9" defaultRowHeight="16.8"/>
  <cols>
    <col min="1" max="1" width="4.83653846153846" customWidth="1"/>
    <col min="2" max="2" width="6.52884615384615" customWidth="1"/>
    <col min="3" max="3" width="10.8557692307692" customWidth="1"/>
    <col min="4" max="4" width="59.8557692307692" customWidth="1"/>
    <col min="5" max="5" width="5.35576923076923" customWidth="1"/>
    <col min="6" max="6" width="20.8269230769231" customWidth="1"/>
    <col min="7" max="7" width="6.14423076923077" customWidth="1"/>
    <col min="8" max="8" width="19.0865384615385" customWidth="1"/>
    <col min="9" max="9" width="10.4519230769231" customWidth="1"/>
  </cols>
  <sheetData>
    <row r="1" ht="17.6" spans="2:2">
      <c r="B1" s="1"/>
    </row>
    <row r="2" ht="19" customHeight="1" spans="2:9">
      <c r="B2" s="2"/>
      <c r="C2" s="3" t="s">
        <v>0</v>
      </c>
      <c r="D2" s="4"/>
      <c r="E2" s="4"/>
      <c r="F2" s="4"/>
      <c r="G2" s="4"/>
      <c r="H2" s="4"/>
      <c r="I2" s="4"/>
    </row>
    <row r="3" ht="22" customHeight="1" spans="2:9">
      <c r="B3" s="2"/>
      <c r="C3" s="4"/>
      <c r="D3" s="4"/>
      <c r="E3" s="4"/>
      <c r="F3" s="4"/>
      <c r="G3" s="4"/>
      <c r="H3" s="4"/>
      <c r="I3" s="4"/>
    </row>
    <row r="4" ht="19" customHeight="1" spans="2:9">
      <c r="B4" s="5" t="s">
        <v>1</v>
      </c>
      <c r="C4" s="5"/>
      <c r="D4" s="5"/>
      <c r="E4" s="5"/>
      <c r="F4" s="5"/>
      <c r="G4" s="5"/>
      <c r="H4" s="5"/>
      <c r="I4" s="5"/>
    </row>
    <row r="5" spans="2:10">
      <c r="B5" s="6" t="s">
        <v>2</v>
      </c>
      <c r="C5" s="6"/>
      <c r="D5" s="7"/>
      <c r="E5" s="7"/>
      <c r="F5" s="7"/>
      <c r="G5" s="7"/>
      <c r="H5" s="7"/>
      <c r="I5" s="7"/>
      <c r="J5" s="32"/>
    </row>
    <row r="6" spans="2:9">
      <c r="B6" s="6" t="s">
        <v>3</v>
      </c>
      <c r="C6" s="6"/>
      <c r="D6" s="8"/>
      <c r="E6" s="7" t="s">
        <v>4</v>
      </c>
      <c r="F6" s="7"/>
      <c r="G6" s="7"/>
      <c r="H6" s="7"/>
      <c r="I6" s="7"/>
    </row>
    <row r="7" spans="2:9">
      <c r="B7" s="6" t="s">
        <v>5</v>
      </c>
      <c r="C7" s="6"/>
      <c r="D7" s="6"/>
      <c r="E7" s="7" t="s">
        <v>6</v>
      </c>
      <c r="F7" s="7"/>
      <c r="G7" s="7"/>
      <c r="H7" s="7"/>
      <c r="I7" s="7"/>
    </row>
    <row r="8" spans="2:9">
      <c r="B8" s="9" t="s">
        <v>7</v>
      </c>
      <c r="C8" s="9"/>
      <c r="D8" s="9"/>
      <c r="E8" s="9"/>
      <c r="F8" s="9"/>
      <c r="G8" s="9"/>
      <c r="H8" s="9"/>
      <c r="I8" s="9"/>
    </row>
    <row r="9" spans="1:9">
      <c r="A9" t="s">
        <v>8</v>
      </c>
      <c r="B9" s="10" t="s">
        <v>9</v>
      </c>
      <c r="C9" s="10" t="s">
        <v>10</v>
      </c>
      <c r="D9" s="10" t="s">
        <v>11</v>
      </c>
      <c r="E9" s="10" t="s">
        <v>12</v>
      </c>
      <c r="F9" s="10" t="s">
        <v>13</v>
      </c>
      <c r="G9" s="10" t="s">
        <v>14</v>
      </c>
      <c r="H9" s="10" t="s">
        <v>15</v>
      </c>
      <c r="I9" s="10" t="s">
        <v>16</v>
      </c>
    </row>
    <row r="10" ht="288" spans="2:19">
      <c r="B10" s="11">
        <v>1</v>
      </c>
      <c r="C10" s="8" t="s">
        <v>17</v>
      </c>
      <c r="D10" s="12" t="s">
        <v>18</v>
      </c>
      <c r="E10" s="18" t="s">
        <v>19</v>
      </c>
      <c r="F10" s="19">
        <v>130000</v>
      </c>
      <c r="G10" s="20">
        <v>3</v>
      </c>
      <c r="H10" s="19">
        <f>F10*G10</f>
        <v>390000</v>
      </c>
      <c r="I10" s="33"/>
      <c r="O10" t="s">
        <v>8</v>
      </c>
      <c r="S10" t="s">
        <v>8</v>
      </c>
    </row>
    <row r="11" spans="2:9">
      <c r="B11" s="11">
        <v>2</v>
      </c>
      <c r="C11" s="8" t="s">
        <v>20</v>
      </c>
      <c r="D11" s="12" t="s">
        <v>21</v>
      </c>
      <c r="E11" s="21" t="s">
        <v>22</v>
      </c>
      <c r="F11" s="22">
        <v>32600</v>
      </c>
      <c r="G11" s="21">
        <v>1</v>
      </c>
      <c r="H11" s="22">
        <f>F11*G11</f>
        <v>32600</v>
      </c>
      <c r="I11" s="18" t="s">
        <v>23</v>
      </c>
    </row>
    <row r="12" spans="2:9">
      <c r="B12" s="11">
        <v>3</v>
      </c>
      <c r="C12" s="8" t="s">
        <v>24</v>
      </c>
      <c r="D12" s="12" t="s">
        <v>25</v>
      </c>
      <c r="E12" s="23"/>
      <c r="F12" s="24"/>
      <c r="G12" s="23"/>
      <c r="H12" s="24"/>
      <c r="I12" s="18" t="s">
        <v>26</v>
      </c>
    </row>
    <row r="13" spans="2:9">
      <c r="B13" s="13" t="s">
        <v>27</v>
      </c>
      <c r="C13" s="13"/>
      <c r="D13" s="14">
        <f>SUM(H10:H11)</f>
        <v>422600</v>
      </c>
      <c r="E13" s="13" t="s">
        <v>28</v>
      </c>
      <c r="F13" s="13"/>
      <c r="G13" s="13"/>
      <c r="H13" s="25">
        <f>D13</f>
        <v>422600</v>
      </c>
      <c r="I13" s="25"/>
    </row>
    <row r="14" spans="2:9">
      <c r="B14" s="9" t="s">
        <v>29</v>
      </c>
      <c r="C14" s="9"/>
      <c r="D14" s="9"/>
      <c r="E14" s="9"/>
      <c r="F14" s="9"/>
      <c r="G14" s="9"/>
      <c r="H14" s="9"/>
      <c r="I14" s="9"/>
    </row>
    <row r="15" ht="55" customHeight="1" spans="2:9">
      <c r="B15" s="11">
        <v>1</v>
      </c>
      <c r="C15" s="8" t="s">
        <v>30</v>
      </c>
      <c r="D15" s="2"/>
      <c r="E15" s="26" t="s">
        <v>31</v>
      </c>
      <c r="F15" s="27">
        <v>0</v>
      </c>
      <c r="G15" s="28">
        <v>3</v>
      </c>
      <c r="H15" s="29">
        <v>0</v>
      </c>
      <c r="I15" s="34" t="s">
        <v>32</v>
      </c>
    </row>
    <row r="16" spans="2:9">
      <c r="B16" s="11">
        <v>2</v>
      </c>
      <c r="C16" s="8" t="s">
        <v>33</v>
      </c>
      <c r="D16" s="8"/>
      <c r="E16" s="30" t="s">
        <v>34</v>
      </c>
      <c r="F16" s="27">
        <v>0</v>
      </c>
      <c r="G16" s="28">
        <v>3</v>
      </c>
      <c r="H16" s="31">
        <f>F16*G16</f>
        <v>0</v>
      </c>
      <c r="I16" s="34" t="s">
        <v>32</v>
      </c>
    </row>
    <row r="17" spans="2:9">
      <c r="B17" s="13" t="s">
        <v>35</v>
      </c>
      <c r="C17" s="13"/>
      <c r="D17" s="14">
        <v>0</v>
      </c>
      <c r="E17" s="13" t="s">
        <v>28</v>
      </c>
      <c r="F17" s="13"/>
      <c r="G17" s="13"/>
      <c r="H17" s="13" t="s">
        <v>36</v>
      </c>
      <c r="I17" s="13"/>
    </row>
    <row r="18" spans="2:9">
      <c r="B18" s="13" t="s">
        <v>37</v>
      </c>
      <c r="C18" s="13"/>
      <c r="D18" s="14">
        <f>D17+D13</f>
        <v>422600</v>
      </c>
      <c r="E18" s="13" t="s">
        <v>28</v>
      </c>
      <c r="F18" s="13"/>
      <c r="G18" s="13"/>
      <c r="H18" s="25">
        <f>D18</f>
        <v>422600</v>
      </c>
      <c r="I18" s="25"/>
    </row>
    <row r="19" ht="31" customHeight="1" spans="2:9">
      <c r="B19" s="15" t="s">
        <v>38</v>
      </c>
      <c r="C19" s="15"/>
      <c r="D19" s="15"/>
      <c r="E19" s="15"/>
      <c r="F19" s="15"/>
      <c r="G19" s="15"/>
      <c r="H19" s="15"/>
      <c r="I19" s="35"/>
    </row>
    <row r="20" ht="33" customHeight="1" spans="2:9">
      <c r="B20" s="16" t="s">
        <v>39</v>
      </c>
      <c r="C20" s="16"/>
      <c r="D20" s="17" t="s">
        <v>40</v>
      </c>
      <c r="E20" s="17"/>
      <c r="F20" s="17"/>
      <c r="G20" s="17"/>
      <c r="H20" s="17"/>
      <c r="I20" s="17"/>
    </row>
  </sheetData>
  <mergeCells count="30">
    <mergeCell ref="B4:I4"/>
    <mergeCell ref="B5:C5"/>
    <mergeCell ref="D5:I5"/>
    <mergeCell ref="B6:C6"/>
    <mergeCell ref="E6:G6"/>
    <mergeCell ref="H6:I6"/>
    <mergeCell ref="B7:D7"/>
    <mergeCell ref="E7:I7"/>
    <mergeCell ref="B8:I8"/>
    <mergeCell ref="B13:C13"/>
    <mergeCell ref="E13:G13"/>
    <mergeCell ref="H13:I13"/>
    <mergeCell ref="B14:I14"/>
    <mergeCell ref="C15:D15"/>
    <mergeCell ref="C16:D16"/>
    <mergeCell ref="B17:C17"/>
    <mergeCell ref="E17:G17"/>
    <mergeCell ref="H17:I17"/>
    <mergeCell ref="B18:C18"/>
    <mergeCell ref="E18:G18"/>
    <mergeCell ref="H18:I18"/>
    <mergeCell ref="B19:H19"/>
    <mergeCell ref="B20:C20"/>
    <mergeCell ref="D20:I20"/>
    <mergeCell ref="B2:B3"/>
    <mergeCell ref="E11:E12"/>
    <mergeCell ref="F11:F12"/>
    <mergeCell ref="G11:G12"/>
    <mergeCell ref="H11:H12"/>
    <mergeCell ref="C2:I3"/>
  </mergeCells>
  <pageMargins left="0.699305555555556" right="0.699305555555556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道客D475云原生一体机报价单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潘建星</dc:creator>
  <cp:lastModifiedBy>Pan建星</cp:lastModifiedBy>
  <dcterms:created xsi:type="dcterms:W3CDTF">2021-05-10T23:34:00Z</dcterms:created>
  <dcterms:modified xsi:type="dcterms:W3CDTF">2021-10-14T11:18:49Z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  <property fmtid="{D5CDD505-2E9C-101B-9397-08002B2CF9AE}" pid="3" name="ICV">
    <vt:lpwstr>F5F64F46AA124D639B9161B668258902</vt:lpwstr>
  </property>
</Properties>
</file>