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Users/skyker/Desktop/Sarah Kyker/Lab Stuff/Data and Projects/Stebbins LT/Stebbins Plants/"/>
    </mc:Choice>
  </mc:AlternateContent>
  <xr:revisionPtr revIDLastSave="0" documentId="13_ncr:1_{7F873FD2-230F-E745-B586-8E4561633BC2}" xr6:coauthVersionLast="47" xr6:coauthVersionMax="47" xr10:uidLastSave="{00000000-0000-0000-0000-000000000000}"/>
  <bookViews>
    <workbookView xWindow="3520" yWindow="500" windowWidth="23260" windowHeight="12460" activeTab="1" xr2:uid="{00000000-000D-0000-FFFF-FFFF00000000}"/>
  </bookViews>
  <sheets>
    <sheet name="About" sheetId="11" r:id="rId1"/>
    <sheet name="Data" sheetId="6" r:id="rId2"/>
    <sheet name="Mean Species Cover" sheetId="9" r:id="rId3"/>
    <sheet name="Mean Total Cover" sheetId="10" r:id="rId4"/>
    <sheet name="Yearly Notes" sheetId="7" r:id="rId5"/>
    <sheet name="Data Sheet" sheetId="8" r:id="rId6"/>
    <sheet name="Leek Mean Trends" sheetId="4" r:id="rId7"/>
    <sheet name="Leek Chemistry" sheetId="3"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E328" i="6" l="1"/>
  <c r="CE308" i="6"/>
  <c r="CE152" i="6"/>
  <c r="CC287" i="6"/>
  <c r="AW264" i="6"/>
  <c r="CE88" i="6"/>
  <c r="D1352" i="9" s="1"/>
  <c r="CE89" i="6"/>
  <c r="D1353" i="9" s="1"/>
  <c r="CE90" i="6"/>
  <c r="D1354" i="9" s="1"/>
  <c r="CE91" i="6"/>
  <c r="D1355" i="9" s="1"/>
  <c r="CE92" i="6"/>
  <c r="D1356" i="9" s="1"/>
  <c r="CE93" i="6"/>
  <c r="D1357" i="9" s="1"/>
  <c r="CE94" i="6"/>
  <c r="D1358" i="9" s="1"/>
  <c r="CE95" i="6"/>
  <c r="D1359" i="9" s="1"/>
  <c r="CE96" i="6"/>
  <c r="D1360" i="9" s="1"/>
  <c r="CE97" i="6"/>
  <c r="D1361" i="9" s="1"/>
  <c r="CE98" i="6"/>
  <c r="D1362" i="9" s="1"/>
  <c r="CE99" i="6"/>
  <c r="D1363" i="9" s="1"/>
  <c r="CE100" i="6"/>
  <c r="D1364" i="9" s="1"/>
  <c r="CE101" i="6"/>
  <c r="D1365" i="9" s="1"/>
  <c r="CE102" i="6"/>
  <c r="D1366" i="9" s="1"/>
  <c r="CE103" i="6"/>
  <c r="D1367" i="9" s="1"/>
  <c r="CE104" i="6"/>
  <c r="D1368" i="9" s="1"/>
  <c r="CE105" i="6"/>
  <c r="D1369" i="9" s="1"/>
  <c r="CC88" i="6"/>
  <c r="CC89" i="6"/>
  <c r="CC90" i="6"/>
  <c r="D1335" i="9" s="1"/>
  <c r="CC91" i="6"/>
  <c r="D1336" i="9" s="1"/>
  <c r="CC92" i="6"/>
  <c r="D1337" i="9" s="1"/>
  <c r="CC93" i="6"/>
  <c r="D1338" i="9" s="1"/>
  <c r="CC94" i="6"/>
  <c r="CC95" i="6"/>
  <c r="D1340" i="9" s="1"/>
  <c r="CC96" i="6"/>
  <c r="D1341" i="9" s="1"/>
  <c r="CC97" i="6"/>
  <c r="CC98" i="6"/>
  <c r="CC99" i="6"/>
  <c r="CC100" i="6"/>
  <c r="D1345" i="9" s="1"/>
  <c r="CC101" i="6"/>
  <c r="D1346" i="9" s="1"/>
  <c r="CC102" i="6"/>
  <c r="CC103" i="6"/>
  <c r="D1348" i="9" s="1"/>
  <c r="CC104" i="6"/>
  <c r="CC105" i="6"/>
  <c r="CC87" i="6"/>
  <c r="D1332" i="9" s="1"/>
  <c r="CE87" i="6"/>
  <c r="D1351" i="9" s="1"/>
  <c r="CE197" i="6"/>
  <c r="D1694" i="9" s="1"/>
  <c r="CE198" i="6"/>
  <c r="D1695" i="9" s="1"/>
  <c r="CE199" i="6"/>
  <c r="CE200" i="6"/>
  <c r="CE201" i="6"/>
  <c r="D1698" i="9" s="1"/>
  <c r="CE202" i="6"/>
  <c r="D1699" i="9" s="1"/>
  <c r="CE203" i="6"/>
  <c r="D1700" i="9" s="1"/>
  <c r="CE204" i="6"/>
  <c r="D1701" i="9" s="1"/>
  <c r="CE205" i="6"/>
  <c r="D1702" i="9" s="1"/>
  <c r="CE206" i="6"/>
  <c r="CE207" i="6"/>
  <c r="D1704" i="9" s="1"/>
  <c r="CE208" i="6"/>
  <c r="D1705" i="9" s="1"/>
  <c r="CE209" i="6"/>
  <c r="D1706" i="9" s="1"/>
  <c r="CE210" i="6"/>
  <c r="D1707" i="9" s="1"/>
  <c r="CE211" i="6"/>
  <c r="D1708" i="9" s="1"/>
  <c r="CE212" i="6"/>
  <c r="D1709" i="9" s="1"/>
  <c r="CE213" i="6"/>
  <c r="CE214" i="6"/>
  <c r="D1711" i="9" s="1"/>
  <c r="CC197" i="6"/>
  <c r="CC198" i="6"/>
  <c r="D1676" i="9" s="1"/>
  <c r="CC199" i="6"/>
  <c r="CC200" i="6"/>
  <c r="D1678" i="9" s="1"/>
  <c r="CC201" i="6"/>
  <c r="CC202" i="6"/>
  <c r="D1680" i="9" s="1"/>
  <c r="CC203" i="6"/>
  <c r="D1681" i="9" s="1"/>
  <c r="CC204" i="6"/>
  <c r="D1682" i="9" s="1"/>
  <c r="CC205" i="6"/>
  <c r="CC206" i="6"/>
  <c r="CC207" i="6"/>
  <c r="D1685" i="9" s="1"/>
  <c r="CC208" i="6"/>
  <c r="CC209" i="6"/>
  <c r="CC210" i="6"/>
  <c r="D1688" i="9" s="1"/>
  <c r="CC211" i="6"/>
  <c r="D1689" i="9" s="1"/>
  <c r="CC212" i="6"/>
  <c r="D1690" i="9" s="1"/>
  <c r="CC213" i="6"/>
  <c r="CC214" i="6"/>
  <c r="D1692" i="9" s="1"/>
  <c r="CC196" i="6"/>
  <c r="CE196" i="6"/>
  <c r="D1693" i="9" s="1"/>
  <c r="CE311" i="6"/>
  <c r="D2036" i="9" s="1"/>
  <c r="CE312" i="6"/>
  <c r="D2037" i="9" s="1"/>
  <c r="CE313" i="6"/>
  <c r="D2038" i="9" s="1"/>
  <c r="CE314" i="6"/>
  <c r="D2039" i="9" s="1"/>
  <c r="CE315" i="6"/>
  <c r="D2040" i="9" s="1"/>
  <c r="CE316" i="6"/>
  <c r="D2041" i="9" s="1"/>
  <c r="CE317" i="6"/>
  <c r="D2042" i="9" s="1"/>
  <c r="CE318" i="6"/>
  <c r="D2043" i="9" s="1"/>
  <c r="CE319" i="6"/>
  <c r="D2044" i="9" s="1"/>
  <c r="CE320" i="6"/>
  <c r="D2045" i="9" s="1"/>
  <c r="CE321" i="6"/>
  <c r="D2046" i="9" s="1"/>
  <c r="CE322" i="6"/>
  <c r="D2047" i="9" s="1"/>
  <c r="CE323" i="6"/>
  <c r="D2048" i="9" s="1"/>
  <c r="CE324" i="6"/>
  <c r="D2049" i="9" s="1"/>
  <c r="CE325" i="6"/>
  <c r="D2050" i="9" s="1"/>
  <c r="CE326" i="6"/>
  <c r="D2051" i="9" s="1"/>
  <c r="CE327" i="6"/>
  <c r="D2052" i="9" s="1"/>
  <c r="CC311" i="6"/>
  <c r="D2017" i="9" s="1"/>
  <c r="CC312" i="6"/>
  <c r="D2018" i="9" s="1"/>
  <c r="CC313" i="6"/>
  <c r="CC314" i="6"/>
  <c r="D2020" i="9" s="1"/>
  <c r="CC315" i="6"/>
  <c r="D2021" i="9" s="1"/>
  <c r="CC316" i="6"/>
  <c r="D2022" i="9" s="1"/>
  <c r="CC317" i="6"/>
  <c r="D2023" i="9" s="1"/>
  <c r="CC318" i="6"/>
  <c r="D2024" i="9" s="1"/>
  <c r="CC319" i="6"/>
  <c r="D2025" i="9" s="1"/>
  <c r="CC320" i="6"/>
  <c r="D2026" i="9" s="1"/>
  <c r="CC321" i="6"/>
  <c r="D2027" i="9" s="1"/>
  <c r="CC322" i="6"/>
  <c r="D2028" i="9" s="1"/>
  <c r="CC323" i="6"/>
  <c r="D2029" i="9" s="1"/>
  <c r="CC324" i="6"/>
  <c r="D2030" i="9" s="1"/>
  <c r="CC325" i="6"/>
  <c r="D2031" i="9" s="1"/>
  <c r="CC326" i="6"/>
  <c r="D2032" i="9" s="1"/>
  <c r="CC327" i="6"/>
  <c r="D2033" i="9" s="1"/>
  <c r="CC328" i="6"/>
  <c r="D2034" i="9" s="1"/>
  <c r="CC310" i="6"/>
  <c r="CE310" i="6"/>
  <c r="D2035" i="9" s="1"/>
  <c r="AM311" i="6"/>
  <c r="D991" i="9" s="1"/>
  <c r="AM312" i="6"/>
  <c r="D992" i="9" s="1"/>
  <c r="AM313" i="6"/>
  <c r="D993" i="9" s="1"/>
  <c r="AM314" i="6"/>
  <c r="D994" i="9" s="1"/>
  <c r="AM315" i="6"/>
  <c r="D995" i="9" s="1"/>
  <c r="AM316" i="6"/>
  <c r="D996" i="9" s="1"/>
  <c r="AM317" i="6"/>
  <c r="D997" i="9" s="1"/>
  <c r="AM318" i="6"/>
  <c r="D998" i="9" s="1"/>
  <c r="AM319" i="6"/>
  <c r="AM320" i="6"/>
  <c r="AM321" i="6"/>
  <c r="AM322" i="6"/>
  <c r="D1002" i="9" s="1"/>
  <c r="AM323" i="6"/>
  <c r="D1003" i="9" s="1"/>
  <c r="AM324" i="6"/>
  <c r="D1004" i="9" s="1"/>
  <c r="AM325" i="6"/>
  <c r="D1005" i="9" s="1"/>
  <c r="AM326" i="6"/>
  <c r="D1006" i="9" s="1"/>
  <c r="AM327" i="6"/>
  <c r="D1007" i="9" s="1"/>
  <c r="AM328" i="6"/>
  <c r="AO311" i="6"/>
  <c r="AO312" i="6"/>
  <c r="AO313" i="6"/>
  <c r="D1012" i="9" s="1"/>
  <c r="AO314" i="6"/>
  <c r="D1013" i="9" s="1"/>
  <c r="AO315" i="6"/>
  <c r="D1014" i="9" s="1"/>
  <c r="AO316" i="6"/>
  <c r="D1015" i="9" s="1"/>
  <c r="AO317" i="6"/>
  <c r="D1016" i="9" s="1"/>
  <c r="AO318" i="6"/>
  <c r="AO319" i="6"/>
  <c r="AO320" i="6"/>
  <c r="AO321" i="6"/>
  <c r="AO322" i="6"/>
  <c r="D1021" i="9" s="1"/>
  <c r="AO323" i="6"/>
  <c r="D1022" i="9" s="1"/>
  <c r="AO324" i="6"/>
  <c r="D1023" i="9" s="1"/>
  <c r="AO325" i="6"/>
  <c r="D1024" i="9" s="1"/>
  <c r="AO326" i="6"/>
  <c r="D1025" i="9" s="1"/>
  <c r="AO327" i="6"/>
  <c r="D1026" i="9" s="1"/>
  <c r="AO328" i="6"/>
  <c r="AM310" i="6"/>
  <c r="D990" i="9" s="1"/>
  <c r="AO310" i="6"/>
  <c r="D1009" i="9" s="1"/>
  <c r="AO197" i="6"/>
  <c r="D668" i="9" s="1"/>
  <c r="AO198" i="6"/>
  <c r="D669" i="9" s="1"/>
  <c r="AO199" i="6"/>
  <c r="D670" i="9" s="1"/>
  <c r="AO200" i="6"/>
  <c r="D671" i="9" s="1"/>
  <c r="AO201" i="6"/>
  <c r="D672" i="9" s="1"/>
  <c r="AO202" i="6"/>
  <c r="D673" i="9" s="1"/>
  <c r="AO203" i="6"/>
  <c r="AO204" i="6"/>
  <c r="D675" i="9" s="1"/>
  <c r="AO205" i="6"/>
  <c r="D676" i="9" s="1"/>
  <c r="AO206" i="6"/>
  <c r="D677" i="9" s="1"/>
  <c r="AO207" i="6"/>
  <c r="D678" i="9" s="1"/>
  <c r="AO208" i="6"/>
  <c r="D679" i="9" s="1"/>
  <c r="AO209" i="6"/>
  <c r="D680" i="9" s="1"/>
  <c r="AO210" i="6"/>
  <c r="D681" i="9" s="1"/>
  <c r="AO211" i="6"/>
  <c r="D682" i="9" s="1"/>
  <c r="AO212" i="6"/>
  <c r="D683" i="9" s="1"/>
  <c r="AO213" i="6"/>
  <c r="D684" i="9" s="1"/>
  <c r="AO214" i="6"/>
  <c r="D685" i="9" s="1"/>
  <c r="AM197" i="6"/>
  <c r="D649" i="9" s="1"/>
  <c r="AM198" i="6"/>
  <c r="D650" i="9" s="1"/>
  <c r="AM199" i="6"/>
  <c r="D651" i="9" s="1"/>
  <c r="AM200" i="6"/>
  <c r="D652" i="9" s="1"/>
  <c r="AM201" i="6"/>
  <c r="D653" i="9" s="1"/>
  <c r="AM202" i="6"/>
  <c r="D654" i="9" s="1"/>
  <c r="AM203" i="6"/>
  <c r="D655" i="9" s="1"/>
  <c r="AM204" i="6"/>
  <c r="D656" i="9" s="1"/>
  <c r="AM205" i="6"/>
  <c r="D657" i="9" s="1"/>
  <c r="AM206" i="6"/>
  <c r="AM207" i="6"/>
  <c r="D659" i="9" s="1"/>
  <c r="AM208" i="6"/>
  <c r="D660" i="9" s="1"/>
  <c r="AM209" i="6"/>
  <c r="D661" i="9" s="1"/>
  <c r="AM210" i="6"/>
  <c r="D662" i="9" s="1"/>
  <c r="AM211" i="6"/>
  <c r="D663" i="9" s="1"/>
  <c r="AM212" i="6"/>
  <c r="D664" i="9" s="1"/>
  <c r="AM213" i="6"/>
  <c r="D665" i="9" s="1"/>
  <c r="AM214" i="6"/>
  <c r="AM196" i="6"/>
  <c r="D648" i="9" s="1"/>
  <c r="AO196" i="6"/>
  <c r="D667" i="9" s="1"/>
  <c r="AM22" i="6"/>
  <c r="AO88" i="6"/>
  <c r="D326" i="9" s="1"/>
  <c r="AO89" i="6"/>
  <c r="D327" i="9" s="1"/>
  <c r="AO90" i="6"/>
  <c r="D328" i="9" s="1"/>
  <c r="AO91" i="6"/>
  <c r="D329" i="9" s="1"/>
  <c r="AO92" i="6"/>
  <c r="D330" i="9" s="1"/>
  <c r="AO93" i="6"/>
  <c r="D331" i="9" s="1"/>
  <c r="AO94" i="6"/>
  <c r="D332" i="9" s="1"/>
  <c r="AO95" i="6"/>
  <c r="D333" i="9" s="1"/>
  <c r="AO96" i="6"/>
  <c r="D334" i="9" s="1"/>
  <c r="AO97" i="6"/>
  <c r="D335" i="9" s="1"/>
  <c r="AO98" i="6"/>
  <c r="D336" i="9" s="1"/>
  <c r="AO99" i="6"/>
  <c r="D337" i="9" s="1"/>
  <c r="AO100" i="6"/>
  <c r="D338" i="9" s="1"/>
  <c r="AO101" i="6"/>
  <c r="D339" i="9" s="1"/>
  <c r="AO102" i="6"/>
  <c r="D340" i="9" s="1"/>
  <c r="AO103" i="6"/>
  <c r="D341" i="9" s="1"/>
  <c r="AO104" i="6"/>
  <c r="D342" i="9" s="1"/>
  <c r="AO105" i="6"/>
  <c r="D343" i="9" s="1"/>
  <c r="AM88" i="6"/>
  <c r="D307" i="9" s="1"/>
  <c r="AM89" i="6"/>
  <c r="D308" i="9" s="1"/>
  <c r="AM90" i="6"/>
  <c r="AM91" i="6"/>
  <c r="D310" i="9" s="1"/>
  <c r="AM92" i="6"/>
  <c r="D311" i="9" s="1"/>
  <c r="AM93" i="6"/>
  <c r="D312" i="9" s="1"/>
  <c r="AM94" i="6"/>
  <c r="D313" i="9" s="1"/>
  <c r="AM95" i="6"/>
  <c r="D314" i="9" s="1"/>
  <c r="AM96" i="6"/>
  <c r="D315" i="9" s="1"/>
  <c r="AM97" i="6"/>
  <c r="D316" i="9" s="1"/>
  <c r="AM98" i="6"/>
  <c r="D317" i="9" s="1"/>
  <c r="AM99" i="6"/>
  <c r="D318" i="9" s="1"/>
  <c r="AM100" i="6"/>
  <c r="D319" i="9" s="1"/>
  <c r="AM101" i="6"/>
  <c r="D320" i="9" s="1"/>
  <c r="AM102" i="6"/>
  <c r="D321" i="9" s="1"/>
  <c r="AM103" i="6"/>
  <c r="D322" i="9" s="1"/>
  <c r="AM104" i="6"/>
  <c r="D323" i="9" s="1"/>
  <c r="AM105" i="6"/>
  <c r="D324" i="9" s="1"/>
  <c r="AM87" i="6"/>
  <c r="D306" i="9" s="1"/>
  <c r="AO87" i="6"/>
  <c r="D325" i="9" s="1"/>
  <c r="D2053" i="9"/>
  <c r="D2019" i="9"/>
  <c r="D2016" i="9"/>
  <c r="D1696" i="9"/>
  <c r="D1697" i="9"/>
  <c r="D1703" i="9"/>
  <c r="D1710" i="9"/>
  <c r="D1675" i="9"/>
  <c r="D1677" i="9"/>
  <c r="D1679" i="9"/>
  <c r="D1683" i="9"/>
  <c r="D1684" i="9"/>
  <c r="D1686" i="9"/>
  <c r="D1687" i="9"/>
  <c r="D1691" i="9"/>
  <c r="D1674" i="9"/>
  <c r="D1333" i="9"/>
  <c r="D1334" i="9"/>
  <c r="D1339" i="9"/>
  <c r="D1342" i="9"/>
  <c r="D1343" i="9"/>
  <c r="D1344" i="9"/>
  <c r="D1347" i="9"/>
  <c r="D1349" i="9"/>
  <c r="D1350" i="9"/>
  <c r="D1010" i="9"/>
  <c r="D1011" i="9"/>
  <c r="D1017" i="9"/>
  <c r="D1018" i="9"/>
  <c r="D1019" i="9"/>
  <c r="D1020" i="9"/>
  <c r="D1027" i="9"/>
  <c r="D999" i="9"/>
  <c r="D1000" i="9"/>
  <c r="D1001" i="9"/>
  <c r="D1008" i="9"/>
  <c r="D674" i="9"/>
  <c r="D658" i="9"/>
  <c r="D666" i="9"/>
  <c r="D309" i="9"/>
  <c r="G101" i="6"/>
  <c r="D16" i="9" s="1"/>
  <c r="G97" i="6"/>
  <c r="D12" i="9" s="1"/>
  <c r="AW327" i="6"/>
  <c r="D1729" i="9" s="1"/>
  <c r="AY327" i="6"/>
  <c r="D1748" i="9" s="1"/>
  <c r="BA327" i="6"/>
  <c r="D1767" i="9" s="1"/>
  <c r="BC327" i="6"/>
  <c r="D1786" i="9" s="1"/>
  <c r="BE327" i="6"/>
  <c r="D1805" i="9" s="1"/>
  <c r="BG327" i="6"/>
  <c r="D1824" i="9" s="1"/>
  <c r="BI327" i="6"/>
  <c r="D1843" i="9" s="1"/>
  <c r="BK327" i="6"/>
  <c r="D1862" i="9" s="1"/>
  <c r="BM327" i="6"/>
  <c r="D1881" i="9" s="1"/>
  <c r="BO327" i="6"/>
  <c r="D1900" i="9" s="1"/>
  <c r="BQ327" i="6"/>
  <c r="D1919" i="9" s="1"/>
  <c r="BS327" i="6"/>
  <c r="D1938" i="9" s="1"/>
  <c r="BU327" i="6"/>
  <c r="D1957" i="9" s="1"/>
  <c r="BW327" i="6"/>
  <c r="D1976" i="9" s="1"/>
  <c r="BY327" i="6"/>
  <c r="D1995" i="9" s="1"/>
  <c r="CA327" i="6"/>
  <c r="D2014" i="9" s="1"/>
  <c r="AW213" i="6"/>
  <c r="D1387" i="9" s="1"/>
  <c r="AY213" i="6"/>
  <c r="D1406" i="9" s="1"/>
  <c r="BA213" i="6"/>
  <c r="D1425" i="9" s="1"/>
  <c r="BC213" i="6"/>
  <c r="D1444" i="9" s="1"/>
  <c r="BE213" i="6"/>
  <c r="D1463" i="9" s="1"/>
  <c r="BG213" i="6"/>
  <c r="D1482" i="9" s="1"/>
  <c r="BI213" i="6"/>
  <c r="D1501" i="9" s="1"/>
  <c r="BK213" i="6"/>
  <c r="D1520" i="9" s="1"/>
  <c r="BM213" i="6"/>
  <c r="D1539" i="9" s="1"/>
  <c r="BO213" i="6"/>
  <c r="D1558" i="9" s="1"/>
  <c r="BQ213" i="6"/>
  <c r="D1577" i="9" s="1"/>
  <c r="BS213" i="6"/>
  <c r="D1596" i="9" s="1"/>
  <c r="BU213" i="6"/>
  <c r="D1615" i="9" s="1"/>
  <c r="BW213" i="6"/>
  <c r="D1634" i="9" s="1"/>
  <c r="BY213" i="6"/>
  <c r="D1653" i="9" s="1"/>
  <c r="CA213" i="6"/>
  <c r="D1672" i="9" s="1"/>
  <c r="AW104" i="6"/>
  <c r="D1045" i="9" s="1"/>
  <c r="AY104" i="6"/>
  <c r="D1064" i="9" s="1"/>
  <c r="BA104" i="6"/>
  <c r="D1083" i="9" s="1"/>
  <c r="BC104" i="6"/>
  <c r="D1102" i="9" s="1"/>
  <c r="BE104" i="6"/>
  <c r="D1121" i="9" s="1"/>
  <c r="BG104" i="6"/>
  <c r="D1140" i="9" s="1"/>
  <c r="BI104" i="6"/>
  <c r="D1159" i="9" s="1"/>
  <c r="BK104" i="6"/>
  <c r="D1178" i="9" s="1"/>
  <c r="BM104" i="6"/>
  <c r="D1197" i="9" s="1"/>
  <c r="BO104" i="6"/>
  <c r="D1216" i="9" s="1"/>
  <c r="BQ104" i="6"/>
  <c r="D1235" i="9" s="1"/>
  <c r="BS104" i="6"/>
  <c r="D1254" i="9" s="1"/>
  <c r="BU104" i="6"/>
  <c r="D1273" i="9" s="1"/>
  <c r="BW104" i="6"/>
  <c r="D1292" i="9" s="1"/>
  <c r="BY104" i="6"/>
  <c r="D1311" i="9" s="1"/>
  <c r="CA104" i="6"/>
  <c r="D1330" i="9" s="1"/>
  <c r="G104" i="6"/>
  <c r="D19" i="9" s="1"/>
  <c r="I104" i="6"/>
  <c r="D38" i="9" s="1"/>
  <c r="K104" i="6"/>
  <c r="D57" i="9" s="1"/>
  <c r="M104" i="6"/>
  <c r="D76" i="9" s="1"/>
  <c r="O104" i="6"/>
  <c r="D95" i="9" s="1"/>
  <c r="Q104" i="6"/>
  <c r="D114" i="9" s="1"/>
  <c r="S104" i="6"/>
  <c r="D133" i="9" s="1"/>
  <c r="U104" i="6"/>
  <c r="D152" i="9" s="1"/>
  <c r="W104" i="6"/>
  <c r="D171" i="9" s="1"/>
  <c r="Y104" i="6"/>
  <c r="D190" i="9" s="1"/>
  <c r="AA104" i="6"/>
  <c r="D209" i="9" s="1"/>
  <c r="AC104" i="6"/>
  <c r="D228" i="9" s="1"/>
  <c r="AE104" i="6"/>
  <c r="D247" i="9" s="1"/>
  <c r="AG104" i="6"/>
  <c r="D266" i="9" s="1"/>
  <c r="AI104" i="6"/>
  <c r="D285" i="9" s="1"/>
  <c r="AK104" i="6"/>
  <c r="D304" i="9" s="1"/>
  <c r="G213" i="6"/>
  <c r="D361" i="9" s="1"/>
  <c r="I213" i="6"/>
  <c r="D380" i="9" s="1"/>
  <c r="K213" i="6"/>
  <c r="D399" i="9" s="1"/>
  <c r="M213" i="6"/>
  <c r="D418" i="9" s="1"/>
  <c r="O213" i="6"/>
  <c r="D437" i="9" s="1"/>
  <c r="Q213" i="6"/>
  <c r="D456" i="9" s="1"/>
  <c r="S213" i="6"/>
  <c r="D475" i="9" s="1"/>
  <c r="U213" i="6"/>
  <c r="D494" i="9" s="1"/>
  <c r="W213" i="6"/>
  <c r="D513" i="9" s="1"/>
  <c r="Y213" i="6"/>
  <c r="D532" i="9" s="1"/>
  <c r="AA213" i="6"/>
  <c r="D551" i="9" s="1"/>
  <c r="AC213" i="6"/>
  <c r="D570" i="9" s="1"/>
  <c r="AE213" i="6"/>
  <c r="D589" i="9" s="1"/>
  <c r="AG213" i="6"/>
  <c r="D608" i="9" s="1"/>
  <c r="AI213" i="6"/>
  <c r="D627" i="9" s="1"/>
  <c r="AK213" i="6"/>
  <c r="D646" i="9" s="1"/>
  <c r="I327" i="6"/>
  <c r="D722" i="9" s="1"/>
  <c r="K327" i="6"/>
  <c r="D741" i="9" s="1"/>
  <c r="M327" i="6"/>
  <c r="D760" i="9" s="1"/>
  <c r="O327" i="6"/>
  <c r="D779" i="9" s="1"/>
  <c r="Q327" i="6"/>
  <c r="D798" i="9" s="1"/>
  <c r="S327" i="6"/>
  <c r="D817" i="9" s="1"/>
  <c r="U327" i="6"/>
  <c r="D836" i="9" s="1"/>
  <c r="W327" i="6"/>
  <c r="D855" i="9" s="1"/>
  <c r="Y327" i="6"/>
  <c r="D874" i="9" s="1"/>
  <c r="AA327" i="6"/>
  <c r="D893" i="9" s="1"/>
  <c r="AC327" i="6"/>
  <c r="D912" i="9" s="1"/>
  <c r="AE327" i="6"/>
  <c r="D931" i="9" s="1"/>
  <c r="AG327" i="6"/>
  <c r="D950" i="9" s="1"/>
  <c r="AI327" i="6"/>
  <c r="D969" i="9" s="1"/>
  <c r="AK327" i="6"/>
  <c r="D988" i="9" s="1"/>
  <c r="G327" i="6"/>
  <c r="D703" i="9" s="1"/>
  <c r="AY103" i="6"/>
  <c r="D1063" i="9" s="1"/>
  <c r="BA103" i="6"/>
  <c r="D1082" i="9" s="1"/>
  <c r="BC103" i="6"/>
  <c r="D1101" i="9" s="1"/>
  <c r="BE103" i="6"/>
  <c r="D1120" i="9" s="1"/>
  <c r="BG103" i="6"/>
  <c r="D1139" i="9" s="1"/>
  <c r="BI103" i="6"/>
  <c r="D1158" i="9" s="1"/>
  <c r="BK103" i="6"/>
  <c r="D1177" i="9" s="1"/>
  <c r="BM103" i="6"/>
  <c r="D1196" i="9" s="1"/>
  <c r="BO103" i="6"/>
  <c r="D1215" i="9" s="1"/>
  <c r="BQ103" i="6"/>
  <c r="D1234" i="9" s="1"/>
  <c r="BS103" i="6"/>
  <c r="D1253" i="9" s="1"/>
  <c r="BU103" i="6"/>
  <c r="D1272" i="9" s="1"/>
  <c r="BW103" i="6"/>
  <c r="D1291" i="9" s="1"/>
  <c r="BY103" i="6"/>
  <c r="D1310" i="9" s="1"/>
  <c r="CA103" i="6"/>
  <c r="D1329" i="9" s="1"/>
  <c r="AW103" i="6"/>
  <c r="D1044" i="9" s="1"/>
  <c r="AY212" i="6"/>
  <c r="D1405" i="9" s="1"/>
  <c r="BA212" i="6"/>
  <c r="D1424" i="9" s="1"/>
  <c r="BC212" i="6"/>
  <c r="D1443" i="9" s="1"/>
  <c r="BE212" i="6"/>
  <c r="D1462" i="9" s="1"/>
  <c r="BG212" i="6"/>
  <c r="D1481" i="9" s="1"/>
  <c r="BI212" i="6"/>
  <c r="D1500" i="9" s="1"/>
  <c r="BK212" i="6"/>
  <c r="D1519" i="9" s="1"/>
  <c r="BM212" i="6"/>
  <c r="D1538" i="9" s="1"/>
  <c r="BO212" i="6"/>
  <c r="D1557" i="9" s="1"/>
  <c r="BQ212" i="6"/>
  <c r="D1576" i="9" s="1"/>
  <c r="BS212" i="6"/>
  <c r="D1595" i="9" s="1"/>
  <c r="BU212" i="6"/>
  <c r="D1614" i="9" s="1"/>
  <c r="BW212" i="6"/>
  <c r="D1633" i="9" s="1"/>
  <c r="BY212" i="6"/>
  <c r="D1652" i="9" s="1"/>
  <c r="CA212" i="6"/>
  <c r="D1671" i="9" s="1"/>
  <c r="AW212" i="6"/>
  <c r="D1386" i="9" s="1"/>
  <c r="AY326" i="6"/>
  <c r="D1747" i="9" s="1"/>
  <c r="BA326" i="6"/>
  <c r="D1766" i="9" s="1"/>
  <c r="BC326" i="6"/>
  <c r="D1785" i="9" s="1"/>
  <c r="BE326" i="6"/>
  <c r="D1804" i="9" s="1"/>
  <c r="BG326" i="6"/>
  <c r="D1823" i="9" s="1"/>
  <c r="BI326" i="6"/>
  <c r="D1842" i="9" s="1"/>
  <c r="BK326" i="6"/>
  <c r="D1861" i="9" s="1"/>
  <c r="BM326" i="6"/>
  <c r="D1880" i="9" s="1"/>
  <c r="BO326" i="6"/>
  <c r="D1899" i="9" s="1"/>
  <c r="BQ326" i="6"/>
  <c r="D1918" i="9" s="1"/>
  <c r="BS326" i="6"/>
  <c r="D1937" i="9" s="1"/>
  <c r="BU326" i="6"/>
  <c r="D1956" i="9" s="1"/>
  <c r="BW326" i="6"/>
  <c r="D1975" i="9" s="1"/>
  <c r="BY326" i="6"/>
  <c r="D1994" i="9" s="1"/>
  <c r="CA326" i="6"/>
  <c r="D2013" i="9" s="1"/>
  <c r="AW326" i="6"/>
  <c r="D1728" i="9" s="1"/>
  <c r="I102" i="6"/>
  <c r="D36" i="9" s="1"/>
  <c r="K102" i="6"/>
  <c r="D55" i="9" s="1"/>
  <c r="M102" i="6"/>
  <c r="D74" i="9" s="1"/>
  <c r="O102" i="6"/>
  <c r="D93" i="9" s="1"/>
  <c r="Q102" i="6"/>
  <c r="D112" i="9" s="1"/>
  <c r="S102" i="6"/>
  <c r="D131" i="9" s="1"/>
  <c r="U102" i="6"/>
  <c r="D150" i="9" s="1"/>
  <c r="W102" i="6"/>
  <c r="D169" i="9" s="1"/>
  <c r="Y102" i="6"/>
  <c r="D188" i="9" s="1"/>
  <c r="AA102" i="6"/>
  <c r="D207" i="9" s="1"/>
  <c r="AC102" i="6"/>
  <c r="D226" i="9" s="1"/>
  <c r="AE102" i="6"/>
  <c r="D245" i="9" s="1"/>
  <c r="AG102" i="6"/>
  <c r="D264" i="9" s="1"/>
  <c r="AI102" i="6"/>
  <c r="D283" i="9" s="1"/>
  <c r="AK102" i="6"/>
  <c r="D302" i="9" s="1"/>
  <c r="I103" i="6"/>
  <c r="D37" i="9" s="1"/>
  <c r="K103" i="6"/>
  <c r="D56" i="9" s="1"/>
  <c r="M103" i="6"/>
  <c r="D75" i="9" s="1"/>
  <c r="O103" i="6"/>
  <c r="D94" i="9" s="1"/>
  <c r="Q103" i="6"/>
  <c r="D113" i="9" s="1"/>
  <c r="S103" i="6"/>
  <c r="D132" i="9" s="1"/>
  <c r="U103" i="6"/>
  <c r="D151" i="9" s="1"/>
  <c r="W103" i="6"/>
  <c r="D170" i="9" s="1"/>
  <c r="Y103" i="6"/>
  <c r="D189" i="9" s="1"/>
  <c r="AA103" i="6"/>
  <c r="D208" i="9" s="1"/>
  <c r="AC103" i="6"/>
  <c r="D227" i="9" s="1"/>
  <c r="AE103" i="6"/>
  <c r="D246" i="9" s="1"/>
  <c r="AG103" i="6"/>
  <c r="D265" i="9" s="1"/>
  <c r="AI103" i="6"/>
  <c r="D284" i="9" s="1"/>
  <c r="AK103" i="6"/>
  <c r="D303" i="9" s="1"/>
  <c r="G103" i="6"/>
  <c r="D18" i="9" s="1"/>
  <c r="K212" i="6"/>
  <c r="D398" i="9" s="1"/>
  <c r="I212" i="6"/>
  <c r="D379" i="9" s="1"/>
  <c r="M212" i="6"/>
  <c r="D417" i="9" s="1"/>
  <c r="O212" i="6"/>
  <c r="D436" i="9" s="1"/>
  <c r="Q212" i="6"/>
  <c r="D455" i="9" s="1"/>
  <c r="S212" i="6"/>
  <c r="D474" i="9" s="1"/>
  <c r="U212" i="6"/>
  <c r="D493" i="9" s="1"/>
  <c r="W212" i="6"/>
  <c r="D512" i="9" s="1"/>
  <c r="Y212" i="6"/>
  <c r="D531" i="9" s="1"/>
  <c r="AA212" i="6"/>
  <c r="D550" i="9" s="1"/>
  <c r="AC212" i="6"/>
  <c r="D569" i="9" s="1"/>
  <c r="AE212" i="6"/>
  <c r="D588" i="9" s="1"/>
  <c r="AG212" i="6"/>
  <c r="D607" i="9" s="1"/>
  <c r="AI212" i="6"/>
  <c r="D626" i="9" s="1"/>
  <c r="AK212" i="6"/>
  <c r="D645" i="9" s="1"/>
  <c r="G212" i="6"/>
  <c r="D360" i="9" s="1"/>
  <c r="I326" i="6"/>
  <c r="D721" i="9" s="1"/>
  <c r="K326" i="6"/>
  <c r="D740" i="9" s="1"/>
  <c r="M326" i="6"/>
  <c r="D759" i="9" s="1"/>
  <c r="O326" i="6"/>
  <c r="D778" i="9" s="1"/>
  <c r="Q326" i="6"/>
  <c r="D797" i="9" s="1"/>
  <c r="S326" i="6"/>
  <c r="D816" i="9" s="1"/>
  <c r="U326" i="6"/>
  <c r="D835" i="9" s="1"/>
  <c r="W326" i="6"/>
  <c r="D854" i="9" s="1"/>
  <c r="Y326" i="6"/>
  <c r="D873" i="9" s="1"/>
  <c r="AA326" i="6"/>
  <c r="D892" i="9" s="1"/>
  <c r="AC326" i="6"/>
  <c r="D911" i="9" s="1"/>
  <c r="AE326" i="6"/>
  <c r="D930" i="9" s="1"/>
  <c r="AG326" i="6"/>
  <c r="D949" i="9" s="1"/>
  <c r="AI326" i="6"/>
  <c r="D968" i="9" s="1"/>
  <c r="AK326" i="6"/>
  <c r="D987" i="9" s="1"/>
  <c r="G326" i="6"/>
  <c r="D702" i="9" s="1"/>
  <c r="CC308" i="6"/>
  <c r="CA308" i="6"/>
  <c r="BY308" i="6"/>
  <c r="BW308" i="6"/>
  <c r="BU308" i="6"/>
  <c r="BS308" i="6"/>
  <c r="BQ308" i="6"/>
  <c r="BO308" i="6"/>
  <c r="BM308" i="6"/>
  <c r="BK308" i="6"/>
  <c r="BI308" i="6"/>
  <c r="BG308" i="6"/>
  <c r="BE308" i="6"/>
  <c r="BC308" i="6"/>
  <c r="BA308" i="6"/>
  <c r="AY308" i="6"/>
  <c r="AW308" i="6"/>
  <c r="CE287" i="6"/>
  <c r="CA287" i="6"/>
  <c r="BY287" i="6"/>
  <c r="BW287" i="6"/>
  <c r="BU287" i="6"/>
  <c r="BS287" i="6"/>
  <c r="BQ287" i="6"/>
  <c r="BO287" i="6"/>
  <c r="BM287" i="6"/>
  <c r="BK287" i="6"/>
  <c r="BI287" i="6"/>
  <c r="BG287" i="6"/>
  <c r="BE287" i="6"/>
  <c r="BC287" i="6"/>
  <c r="BA287" i="6"/>
  <c r="AY287" i="6"/>
  <c r="AW287" i="6"/>
  <c r="CE264" i="6"/>
  <c r="CC264" i="6"/>
  <c r="CA264" i="6"/>
  <c r="BY264" i="6"/>
  <c r="BW264" i="6"/>
  <c r="BU264" i="6"/>
  <c r="BS264" i="6"/>
  <c r="BQ264" i="6"/>
  <c r="BO264" i="6"/>
  <c r="BM264" i="6"/>
  <c r="BK264" i="6"/>
  <c r="BI264" i="6"/>
  <c r="BG264" i="6"/>
  <c r="BE264" i="6"/>
  <c r="BC264" i="6"/>
  <c r="BA264" i="6"/>
  <c r="AY264" i="6"/>
  <c r="CE242" i="6"/>
  <c r="CC242" i="6"/>
  <c r="CA214" i="6"/>
  <c r="BY214" i="6"/>
  <c r="BW214" i="6"/>
  <c r="BU214" i="6"/>
  <c r="BS214" i="6"/>
  <c r="BQ214" i="6"/>
  <c r="BO214" i="6"/>
  <c r="BM214" i="6"/>
  <c r="BK214" i="6"/>
  <c r="BK322" i="6" s="1"/>
  <c r="D1857" i="9" s="1"/>
  <c r="BI214" i="6"/>
  <c r="BG214" i="6"/>
  <c r="BE214" i="6"/>
  <c r="BC214" i="6"/>
  <c r="BA214" i="6"/>
  <c r="AY214" i="6"/>
  <c r="AW214" i="6"/>
  <c r="CA211" i="6"/>
  <c r="BY211" i="6"/>
  <c r="BW211" i="6"/>
  <c r="BU211" i="6"/>
  <c r="BS211" i="6"/>
  <c r="BQ211" i="6"/>
  <c r="BO211" i="6"/>
  <c r="BM211" i="6"/>
  <c r="BK211" i="6"/>
  <c r="BI211" i="6"/>
  <c r="BG211" i="6"/>
  <c r="BE211" i="6"/>
  <c r="BC211" i="6"/>
  <c r="BA211" i="6"/>
  <c r="AY211" i="6"/>
  <c r="AW211" i="6"/>
  <c r="CA210" i="6"/>
  <c r="BY210" i="6"/>
  <c r="BW210" i="6"/>
  <c r="BU210" i="6"/>
  <c r="BS210" i="6"/>
  <c r="BQ210" i="6"/>
  <c r="BO210" i="6"/>
  <c r="BM210" i="6"/>
  <c r="BK210" i="6"/>
  <c r="BI210" i="6"/>
  <c r="BI320" i="6" s="1"/>
  <c r="D1836" i="9" s="1"/>
  <c r="BG210" i="6"/>
  <c r="BE210" i="6"/>
  <c r="BC210" i="6"/>
  <c r="BA210" i="6"/>
  <c r="AY210" i="6"/>
  <c r="AW210" i="6"/>
  <c r="CA209" i="6"/>
  <c r="BY209" i="6"/>
  <c r="BW209" i="6"/>
  <c r="BU209" i="6"/>
  <c r="BS209" i="6"/>
  <c r="BQ209" i="6"/>
  <c r="BO209" i="6"/>
  <c r="BM209" i="6"/>
  <c r="BK209" i="6"/>
  <c r="BI209" i="6"/>
  <c r="BG209" i="6"/>
  <c r="BE209" i="6"/>
  <c r="BC209" i="6"/>
  <c r="BA209" i="6"/>
  <c r="AY209" i="6"/>
  <c r="AW209" i="6"/>
  <c r="CA208" i="6"/>
  <c r="BY208" i="6"/>
  <c r="BW208" i="6"/>
  <c r="BU208" i="6"/>
  <c r="BS208" i="6"/>
  <c r="BQ208" i="6"/>
  <c r="BQ318" i="6" s="1"/>
  <c r="D1910" i="9" s="1"/>
  <c r="BO208" i="6"/>
  <c r="BM208" i="6"/>
  <c r="BK208" i="6"/>
  <c r="BK318" i="6" s="1"/>
  <c r="D1853" i="9" s="1"/>
  <c r="BI208" i="6"/>
  <c r="BG208" i="6"/>
  <c r="BE208" i="6"/>
  <c r="BC208" i="6"/>
  <c r="BA208" i="6"/>
  <c r="AY208" i="6"/>
  <c r="AW208" i="6"/>
  <c r="CA207" i="6"/>
  <c r="BY207" i="6"/>
  <c r="BW207" i="6"/>
  <c r="BU207" i="6"/>
  <c r="BS207" i="6"/>
  <c r="BQ207" i="6"/>
  <c r="BO207" i="6"/>
  <c r="BM207" i="6"/>
  <c r="BK207" i="6"/>
  <c r="BI207" i="6"/>
  <c r="BI317" i="6" s="1"/>
  <c r="D1833" i="9" s="1"/>
  <c r="BG207" i="6"/>
  <c r="BE207" i="6"/>
  <c r="BC207" i="6"/>
  <c r="BA207" i="6"/>
  <c r="AY207" i="6"/>
  <c r="AW207" i="6"/>
  <c r="CA206" i="6"/>
  <c r="BY206" i="6"/>
  <c r="BW206" i="6"/>
  <c r="BU206" i="6"/>
  <c r="BS206" i="6"/>
  <c r="BQ206" i="6"/>
  <c r="BO206" i="6"/>
  <c r="BM206" i="6"/>
  <c r="BK206" i="6"/>
  <c r="BK316" i="6" s="1"/>
  <c r="D1851" i="9" s="1"/>
  <c r="BI206" i="6"/>
  <c r="BG206" i="6"/>
  <c r="BE206" i="6"/>
  <c r="BC206" i="6"/>
  <c r="BA206" i="6"/>
  <c r="AY206" i="6"/>
  <c r="AW206" i="6"/>
  <c r="CA205" i="6"/>
  <c r="BY205" i="6"/>
  <c r="BW205" i="6"/>
  <c r="BU205" i="6"/>
  <c r="BS205" i="6"/>
  <c r="BQ205" i="6"/>
  <c r="BO205" i="6"/>
  <c r="BM205" i="6"/>
  <c r="BK205" i="6"/>
  <c r="BI205" i="6"/>
  <c r="BG205" i="6"/>
  <c r="BE205" i="6"/>
  <c r="BC205" i="6"/>
  <c r="BA205" i="6"/>
  <c r="AY205" i="6"/>
  <c r="AW205" i="6"/>
  <c r="CA204" i="6"/>
  <c r="BY204" i="6"/>
  <c r="BW204" i="6"/>
  <c r="BU204" i="6"/>
  <c r="BS204" i="6"/>
  <c r="BQ204" i="6"/>
  <c r="BO204" i="6"/>
  <c r="BM204" i="6"/>
  <c r="BK204" i="6"/>
  <c r="BI204" i="6"/>
  <c r="BG204" i="6"/>
  <c r="BE204" i="6"/>
  <c r="BC204" i="6"/>
  <c r="BA204" i="6"/>
  <c r="AY204" i="6"/>
  <c r="AW204" i="6"/>
  <c r="CA203" i="6"/>
  <c r="BY203" i="6"/>
  <c r="BW203" i="6"/>
  <c r="BU203" i="6"/>
  <c r="BS203" i="6"/>
  <c r="BQ203" i="6"/>
  <c r="BO203" i="6"/>
  <c r="BM203" i="6"/>
  <c r="BK203" i="6"/>
  <c r="BI203" i="6"/>
  <c r="BG203" i="6"/>
  <c r="BE203" i="6"/>
  <c r="BC203" i="6"/>
  <c r="BA203" i="6"/>
  <c r="AY203" i="6"/>
  <c r="AW203" i="6"/>
  <c r="CA202" i="6"/>
  <c r="BY202" i="6"/>
  <c r="BW202" i="6"/>
  <c r="BU202" i="6"/>
  <c r="BS202" i="6"/>
  <c r="BQ202" i="6"/>
  <c r="BO202" i="6"/>
  <c r="BM202" i="6"/>
  <c r="BK202" i="6"/>
  <c r="BI202" i="6"/>
  <c r="BG202" i="6"/>
  <c r="BE202" i="6"/>
  <c r="BC202" i="6"/>
  <c r="BA202" i="6"/>
  <c r="AY202" i="6"/>
  <c r="AW202" i="6"/>
  <c r="CA201" i="6"/>
  <c r="BY201" i="6"/>
  <c r="BY311" i="6" s="1"/>
  <c r="D1979" i="9" s="1"/>
  <c r="BW201" i="6"/>
  <c r="BU201" i="6"/>
  <c r="BS201" i="6"/>
  <c r="BQ201" i="6"/>
  <c r="BO201" i="6"/>
  <c r="BM201" i="6"/>
  <c r="BK201" i="6"/>
  <c r="BI201" i="6"/>
  <c r="BG201" i="6"/>
  <c r="BE201" i="6"/>
  <c r="BC201" i="6"/>
  <c r="BA201" i="6"/>
  <c r="AY201" i="6"/>
  <c r="AW201" i="6"/>
  <c r="CA200" i="6"/>
  <c r="D1659" i="9" s="1"/>
  <c r="BY200" i="6"/>
  <c r="D1640" i="9" s="1"/>
  <c r="BW200" i="6"/>
  <c r="D1621" i="9" s="1"/>
  <c r="BU200" i="6"/>
  <c r="D1602" i="9" s="1"/>
  <c r="BS200" i="6"/>
  <c r="D1583" i="9" s="1"/>
  <c r="BQ200" i="6"/>
  <c r="D1564" i="9" s="1"/>
  <c r="BO200" i="6"/>
  <c r="D1545" i="9" s="1"/>
  <c r="BM200" i="6"/>
  <c r="BK200" i="6"/>
  <c r="D1507" i="9" s="1"/>
  <c r="BI200" i="6"/>
  <c r="D1488" i="9" s="1"/>
  <c r="BG200" i="6"/>
  <c r="D1469" i="9" s="1"/>
  <c r="BE200" i="6"/>
  <c r="D1450" i="9" s="1"/>
  <c r="BC200" i="6"/>
  <c r="D1431" i="9" s="1"/>
  <c r="BA200" i="6"/>
  <c r="D1412" i="9" s="1"/>
  <c r="AY200" i="6"/>
  <c r="D1393" i="9" s="1"/>
  <c r="AW200" i="6"/>
  <c r="CA199" i="6"/>
  <c r="D1658" i="9" s="1"/>
  <c r="BY199" i="6"/>
  <c r="D1639" i="9" s="1"/>
  <c r="BW199" i="6"/>
  <c r="D1620" i="9" s="1"/>
  <c r="BU199" i="6"/>
  <c r="D1601" i="9" s="1"/>
  <c r="BS199" i="6"/>
  <c r="D1582" i="9" s="1"/>
  <c r="BQ199" i="6"/>
  <c r="D1563" i="9" s="1"/>
  <c r="BO199" i="6"/>
  <c r="D1544" i="9" s="1"/>
  <c r="BM199" i="6"/>
  <c r="D1525" i="9" s="1"/>
  <c r="BK199" i="6"/>
  <c r="D1506" i="9" s="1"/>
  <c r="BI199" i="6"/>
  <c r="D1487" i="9" s="1"/>
  <c r="BG199" i="6"/>
  <c r="D1468" i="9" s="1"/>
  <c r="BE199" i="6"/>
  <c r="D1449" i="9" s="1"/>
  <c r="BC199" i="6"/>
  <c r="D1430" i="9" s="1"/>
  <c r="BA199" i="6"/>
  <c r="D1411" i="9" s="1"/>
  <c r="AY199" i="6"/>
  <c r="D1392" i="9" s="1"/>
  <c r="AW199" i="6"/>
  <c r="D1373" i="9" s="1"/>
  <c r="CA198" i="6"/>
  <c r="D1657" i="9" s="1"/>
  <c r="BY198" i="6"/>
  <c r="D1638" i="9" s="1"/>
  <c r="BW198" i="6"/>
  <c r="D1619" i="9" s="1"/>
  <c r="BU198" i="6"/>
  <c r="D1600" i="9" s="1"/>
  <c r="BS198" i="6"/>
  <c r="D1581" i="9" s="1"/>
  <c r="BQ198" i="6"/>
  <c r="D1562" i="9" s="1"/>
  <c r="BO198" i="6"/>
  <c r="D1543" i="9" s="1"/>
  <c r="BM198" i="6"/>
  <c r="D1524" i="9" s="1"/>
  <c r="BK198" i="6"/>
  <c r="D1505" i="9" s="1"/>
  <c r="BI198" i="6"/>
  <c r="D1486" i="9" s="1"/>
  <c r="BG198" i="6"/>
  <c r="D1467" i="9" s="1"/>
  <c r="BE198" i="6"/>
  <c r="D1448" i="9" s="1"/>
  <c r="BC198" i="6"/>
  <c r="D1429" i="9" s="1"/>
  <c r="BA198" i="6"/>
  <c r="D1410" i="9" s="1"/>
  <c r="AY198" i="6"/>
  <c r="D1391" i="9" s="1"/>
  <c r="AW198" i="6"/>
  <c r="D1372" i="9" s="1"/>
  <c r="CA197" i="6"/>
  <c r="BY197" i="6"/>
  <c r="BW197" i="6"/>
  <c r="BU197" i="6"/>
  <c r="BS197" i="6"/>
  <c r="BQ197" i="6"/>
  <c r="BO197" i="6"/>
  <c r="BM197" i="6"/>
  <c r="BK197" i="6"/>
  <c r="BI197" i="6"/>
  <c r="BG197" i="6"/>
  <c r="BE197" i="6"/>
  <c r="BC197" i="6"/>
  <c r="BA197" i="6"/>
  <c r="AY197" i="6"/>
  <c r="AW197" i="6"/>
  <c r="CA196" i="6"/>
  <c r="D1655" i="9" s="1"/>
  <c r="BY196" i="6"/>
  <c r="D1636" i="9" s="1"/>
  <c r="BW196" i="6"/>
  <c r="D1617" i="9" s="1"/>
  <c r="BU196" i="6"/>
  <c r="D1598" i="9" s="1"/>
  <c r="BS196" i="6"/>
  <c r="D1579" i="9" s="1"/>
  <c r="BQ196" i="6"/>
  <c r="D1560" i="9" s="1"/>
  <c r="BO196" i="6"/>
  <c r="D1541" i="9" s="1"/>
  <c r="BM196" i="6"/>
  <c r="D1522" i="9" s="1"/>
  <c r="BK196" i="6"/>
  <c r="D1503" i="9" s="1"/>
  <c r="BI196" i="6"/>
  <c r="D1484" i="9" s="1"/>
  <c r="BG196" i="6"/>
  <c r="D1465" i="9" s="1"/>
  <c r="BE196" i="6"/>
  <c r="D1446" i="9" s="1"/>
  <c r="BC196" i="6"/>
  <c r="D1427" i="9" s="1"/>
  <c r="BA196" i="6"/>
  <c r="D1408" i="9" s="1"/>
  <c r="AY196" i="6"/>
  <c r="D1389" i="9" s="1"/>
  <c r="AW196" i="6"/>
  <c r="D1370" i="9" s="1"/>
  <c r="CE194" i="6"/>
  <c r="CC194" i="6"/>
  <c r="CA194" i="6"/>
  <c r="BY194" i="6"/>
  <c r="BW194" i="6"/>
  <c r="BU194" i="6"/>
  <c r="BS194" i="6"/>
  <c r="BQ194" i="6"/>
  <c r="BO194" i="6"/>
  <c r="BM194" i="6"/>
  <c r="BK194" i="6"/>
  <c r="BI194" i="6"/>
  <c r="BG194" i="6"/>
  <c r="BE194" i="6"/>
  <c r="BC194" i="6"/>
  <c r="BA194" i="6"/>
  <c r="AY194" i="6"/>
  <c r="AW194" i="6"/>
  <c r="CE173" i="6"/>
  <c r="CC173" i="6"/>
  <c r="CA173" i="6"/>
  <c r="BY173" i="6"/>
  <c r="BW173" i="6"/>
  <c r="BU173" i="6"/>
  <c r="BS173" i="6"/>
  <c r="BQ173" i="6"/>
  <c r="BO173" i="6"/>
  <c r="BM173" i="6"/>
  <c r="BK173" i="6"/>
  <c r="BI173" i="6"/>
  <c r="BG173" i="6"/>
  <c r="BE173" i="6"/>
  <c r="BC173" i="6"/>
  <c r="BA173" i="6"/>
  <c r="AY173" i="6"/>
  <c r="AW173" i="6"/>
  <c r="CC152" i="6"/>
  <c r="CA152" i="6"/>
  <c r="BY152" i="6"/>
  <c r="BW152" i="6"/>
  <c r="BU152" i="6"/>
  <c r="BS152" i="6"/>
  <c r="BQ152" i="6"/>
  <c r="BO152" i="6"/>
  <c r="BM152" i="6"/>
  <c r="BK152" i="6"/>
  <c r="BI152" i="6"/>
  <c r="BG152" i="6"/>
  <c r="BE152" i="6"/>
  <c r="BC152" i="6"/>
  <c r="BA152" i="6"/>
  <c r="AY152" i="6"/>
  <c r="AW152" i="6"/>
  <c r="CE131" i="6"/>
  <c r="CC131" i="6"/>
  <c r="CA131" i="6"/>
  <c r="BY131" i="6"/>
  <c r="BW131" i="6"/>
  <c r="BU131" i="6"/>
  <c r="BS131" i="6"/>
  <c r="BQ131" i="6"/>
  <c r="BO131" i="6"/>
  <c r="BM131" i="6"/>
  <c r="BK131" i="6"/>
  <c r="BI131" i="6"/>
  <c r="BG131" i="6"/>
  <c r="BE131" i="6"/>
  <c r="BC131" i="6"/>
  <c r="BA131" i="6"/>
  <c r="AY131" i="6"/>
  <c r="AW131" i="6"/>
  <c r="CA105" i="6"/>
  <c r="D1331" i="9" s="1"/>
  <c r="BY105" i="6"/>
  <c r="D1312" i="9" s="1"/>
  <c r="BW105" i="6"/>
  <c r="D1293" i="9" s="1"/>
  <c r="BU105" i="6"/>
  <c r="D1274" i="9" s="1"/>
  <c r="BS105" i="6"/>
  <c r="D1255" i="9" s="1"/>
  <c r="BQ105" i="6"/>
  <c r="D1236" i="9" s="1"/>
  <c r="BO105" i="6"/>
  <c r="D1217" i="9" s="1"/>
  <c r="BM105" i="6"/>
  <c r="D1198" i="9" s="1"/>
  <c r="BK105" i="6"/>
  <c r="D1179" i="9" s="1"/>
  <c r="BI105" i="6"/>
  <c r="D1160" i="9" s="1"/>
  <c r="BG105" i="6"/>
  <c r="D1141" i="9" s="1"/>
  <c r="BE105" i="6"/>
  <c r="D1122" i="9" s="1"/>
  <c r="BC105" i="6"/>
  <c r="D1103" i="9" s="1"/>
  <c r="BA105" i="6"/>
  <c r="D1084" i="9" s="1"/>
  <c r="AY105" i="6"/>
  <c r="D1065" i="9" s="1"/>
  <c r="AW105" i="6"/>
  <c r="D1046" i="9" s="1"/>
  <c r="CA102" i="6"/>
  <c r="D1328" i="9" s="1"/>
  <c r="BY102" i="6"/>
  <c r="D1309" i="9" s="1"/>
  <c r="BW102" i="6"/>
  <c r="D1290" i="9" s="1"/>
  <c r="BU102" i="6"/>
  <c r="D1271" i="9" s="1"/>
  <c r="BS102" i="6"/>
  <c r="D1252" i="9" s="1"/>
  <c r="BQ102" i="6"/>
  <c r="D1233" i="9" s="1"/>
  <c r="BO102" i="6"/>
  <c r="D1214" i="9" s="1"/>
  <c r="BM102" i="6"/>
  <c r="D1195" i="9" s="1"/>
  <c r="BK102" i="6"/>
  <c r="D1176" i="9" s="1"/>
  <c r="BI102" i="6"/>
  <c r="D1157" i="9" s="1"/>
  <c r="BG102" i="6"/>
  <c r="D1138" i="9" s="1"/>
  <c r="BE102" i="6"/>
  <c r="D1119" i="9" s="1"/>
  <c r="BC102" i="6"/>
  <c r="D1100" i="9" s="1"/>
  <c r="BA102" i="6"/>
  <c r="D1081" i="9" s="1"/>
  <c r="AY102" i="6"/>
  <c r="D1062" i="9" s="1"/>
  <c r="AW102" i="6"/>
  <c r="D1043" i="9" s="1"/>
  <c r="CA101" i="6"/>
  <c r="D1327" i="9" s="1"/>
  <c r="BY101" i="6"/>
  <c r="D1308" i="9" s="1"/>
  <c r="BW101" i="6"/>
  <c r="D1289" i="9" s="1"/>
  <c r="BU101" i="6"/>
  <c r="D1270" i="9" s="1"/>
  <c r="BS101" i="6"/>
  <c r="D1251" i="9" s="1"/>
  <c r="BQ101" i="6"/>
  <c r="D1232" i="9" s="1"/>
  <c r="BO101" i="6"/>
  <c r="D1213" i="9" s="1"/>
  <c r="BM101" i="6"/>
  <c r="D1194" i="9" s="1"/>
  <c r="BK101" i="6"/>
  <c r="D1175" i="9" s="1"/>
  <c r="BI101" i="6"/>
  <c r="D1156" i="9" s="1"/>
  <c r="BG101" i="6"/>
  <c r="D1137" i="9" s="1"/>
  <c r="BE101" i="6"/>
  <c r="D1118" i="9" s="1"/>
  <c r="BC101" i="6"/>
  <c r="D1099" i="9" s="1"/>
  <c r="BA101" i="6"/>
  <c r="D1080" i="9" s="1"/>
  <c r="AY101" i="6"/>
  <c r="D1061" i="9" s="1"/>
  <c r="AW101" i="6"/>
  <c r="D1042" i="9" s="1"/>
  <c r="CA100" i="6"/>
  <c r="D1326" i="9" s="1"/>
  <c r="BY100" i="6"/>
  <c r="D1307" i="9" s="1"/>
  <c r="BW100" i="6"/>
  <c r="D1288" i="9" s="1"/>
  <c r="BU100" i="6"/>
  <c r="D1269" i="9" s="1"/>
  <c r="BS100" i="6"/>
  <c r="D1250" i="9" s="1"/>
  <c r="BQ100" i="6"/>
  <c r="D1231" i="9" s="1"/>
  <c r="BO100" i="6"/>
  <c r="D1212" i="9" s="1"/>
  <c r="BM100" i="6"/>
  <c r="D1193" i="9" s="1"/>
  <c r="BK100" i="6"/>
  <c r="D1174" i="9" s="1"/>
  <c r="BI100" i="6"/>
  <c r="D1155" i="9" s="1"/>
  <c r="BG100" i="6"/>
  <c r="D1136" i="9" s="1"/>
  <c r="BE100" i="6"/>
  <c r="D1117" i="9" s="1"/>
  <c r="BC100" i="6"/>
  <c r="D1098" i="9" s="1"/>
  <c r="BA100" i="6"/>
  <c r="D1079" i="9" s="1"/>
  <c r="AY100" i="6"/>
  <c r="D1060" i="9" s="1"/>
  <c r="AW100" i="6"/>
  <c r="D1041" i="9" s="1"/>
  <c r="CA99" i="6"/>
  <c r="D1325" i="9" s="1"/>
  <c r="BY99" i="6"/>
  <c r="D1306" i="9" s="1"/>
  <c r="BW99" i="6"/>
  <c r="D1287" i="9" s="1"/>
  <c r="BU99" i="6"/>
  <c r="D1268" i="9" s="1"/>
  <c r="BS99" i="6"/>
  <c r="D1249" i="9" s="1"/>
  <c r="BQ99" i="6"/>
  <c r="D1230" i="9" s="1"/>
  <c r="BO99" i="6"/>
  <c r="D1211" i="9" s="1"/>
  <c r="BM99" i="6"/>
  <c r="D1192" i="9" s="1"/>
  <c r="BK99" i="6"/>
  <c r="D1173" i="9" s="1"/>
  <c r="BI99" i="6"/>
  <c r="D1154" i="9" s="1"/>
  <c r="BG99" i="6"/>
  <c r="D1135" i="9" s="1"/>
  <c r="BE99" i="6"/>
  <c r="D1116" i="9" s="1"/>
  <c r="BC99" i="6"/>
  <c r="D1097" i="9" s="1"/>
  <c r="BA99" i="6"/>
  <c r="D1078" i="9" s="1"/>
  <c r="AY99" i="6"/>
  <c r="D1059" i="9" s="1"/>
  <c r="AW99" i="6"/>
  <c r="D1040" i="9" s="1"/>
  <c r="CA98" i="6"/>
  <c r="D1324" i="9" s="1"/>
  <c r="BY98" i="6"/>
  <c r="D1305" i="9" s="1"/>
  <c r="BW98" i="6"/>
  <c r="D1286" i="9" s="1"/>
  <c r="BU98" i="6"/>
  <c r="D1267" i="9" s="1"/>
  <c r="BS98" i="6"/>
  <c r="D1248" i="9" s="1"/>
  <c r="BQ98" i="6"/>
  <c r="D1229" i="9" s="1"/>
  <c r="BO98" i="6"/>
  <c r="D1210" i="9" s="1"/>
  <c r="BM98" i="6"/>
  <c r="D1191" i="9" s="1"/>
  <c r="BK98" i="6"/>
  <c r="D1172" i="9" s="1"/>
  <c r="BI98" i="6"/>
  <c r="D1153" i="9" s="1"/>
  <c r="BG98" i="6"/>
  <c r="D1134" i="9" s="1"/>
  <c r="BE98" i="6"/>
  <c r="D1115" i="9" s="1"/>
  <c r="BC98" i="6"/>
  <c r="D1096" i="9" s="1"/>
  <c r="BA98" i="6"/>
  <c r="D1077" i="9" s="1"/>
  <c r="AY98" i="6"/>
  <c r="D1058" i="9" s="1"/>
  <c r="AW98" i="6"/>
  <c r="D1039" i="9" s="1"/>
  <c r="CA97" i="6"/>
  <c r="D1323" i="9" s="1"/>
  <c r="BY97" i="6"/>
  <c r="D1304" i="9" s="1"/>
  <c r="BW97" i="6"/>
  <c r="D1285" i="9" s="1"/>
  <c r="BU97" i="6"/>
  <c r="D1266" i="9" s="1"/>
  <c r="BS97" i="6"/>
  <c r="D1247" i="9" s="1"/>
  <c r="BQ97" i="6"/>
  <c r="D1228" i="9" s="1"/>
  <c r="BO97" i="6"/>
  <c r="D1209" i="9" s="1"/>
  <c r="BM97" i="6"/>
  <c r="D1190" i="9" s="1"/>
  <c r="BK97" i="6"/>
  <c r="D1171" i="9" s="1"/>
  <c r="BI97" i="6"/>
  <c r="D1152" i="9" s="1"/>
  <c r="BG97" i="6"/>
  <c r="D1133" i="9" s="1"/>
  <c r="BE97" i="6"/>
  <c r="D1114" i="9" s="1"/>
  <c r="BC97" i="6"/>
  <c r="D1095" i="9" s="1"/>
  <c r="BA97" i="6"/>
  <c r="D1076" i="9" s="1"/>
  <c r="AY97" i="6"/>
  <c r="D1057" i="9" s="1"/>
  <c r="AW97" i="6"/>
  <c r="D1038" i="9" s="1"/>
  <c r="CA96" i="6"/>
  <c r="D1322" i="9" s="1"/>
  <c r="BY96" i="6"/>
  <c r="D1303" i="9" s="1"/>
  <c r="BW96" i="6"/>
  <c r="D1284" i="9" s="1"/>
  <c r="BU96" i="6"/>
  <c r="D1265" i="9" s="1"/>
  <c r="BS96" i="6"/>
  <c r="D1246" i="9" s="1"/>
  <c r="BQ96" i="6"/>
  <c r="D1227" i="9" s="1"/>
  <c r="BO96" i="6"/>
  <c r="D1208" i="9" s="1"/>
  <c r="BM96" i="6"/>
  <c r="D1189" i="9" s="1"/>
  <c r="BK96" i="6"/>
  <c r="D1170" i="9" s="1"/>
  <c r="BI96" i="6"/>
  <c r="D1151" i="9" s="1"/>
  <c r="BG96" i="6"/>
  <c r="D1132" i="9" s="1"/>
  <c r="BE96" i="6"/>
  <c r="D1113" i="9" s="1"/>
  <c r="BC96" i="6"/>
  <c r="D1094" i="9" s="1"/>
  <c r="BA96" i="6"/>
  <c r="D1075" i="9" s="1"/>
  <c r="AY96" i="6"/>
  <c r="D1056" i="9" s="1"/>
  <c r="AW96" i="6"/>
  <c r="D1037" i="9" s="1"/>
  <c r="CA95" i="6"/>
  <c r="D1321" i="9" s="1"/>
  <c r="BY95" i="6"/>
  <c r="D1302" i="9" s="1"/>
  <c r="BW95" i="6"/>
  <c r="D1283" i="9" s="1"/>
  <c r="BU95" i="6"/>
  <c r="D1264" i="9" s="1"/>
  <c r="BS95" i="6"/>
  <c r="D1245" i="9" s="1"/>
  <c r="BQ95" i="6"/>
  <c r="D1226" i="9" s="1"/>
  <c r="BO95" i="6"/>
  <c r="D1207" i="9" s="1"/>
  <c r="BM95" i="6"/>
  <c r="D1188" i="9" s="1"/>
  <c r="BK95" i="6"/>
  <c r="D1169" i="9" s="1"/>
  <c r="BI95" i="6"/>
  <c r="D1150" i="9" s="1"/>
  <c r="BG95" i="6"/>
  <c r="D1131" i="9" s="1"/>
  <c r="BE95" i="6"/>
  <c r="D1112" i="9" s="1"/>
  <c r="BC95" i="6"/>
  <c r="D1093" i="9" s="1"/>
  <c r="BA95" i="6"/>
  <c r="D1074" i="9" s="1"/>
  <c r="AY95" i="6"/>
  <c r="D1055" i="9" s="1"/>
  <c r="AW95" i="6"/>
  <c r="D1036" i="9" s="1"/>
  <c r="CA94" i="6"/>
  <c r="D1320" i="9" s="1"/>
  <c r="BY94" i="6"/>
  <c r="D1301" i="9" s="1"/>
  <c r="BW94" i="6"/>
  <c r="D1282" i="9" s="1"/>
  <c r="BU94" i="6"/>
  <c r="D1263" i="9" s="1"/>
  <c r="BS94" i="6"/>
  <c r="D1244" i="9" s="1"/>
  <c r="BQ94" i="6"/>
  <c r="D1225" i="9" s="1"/>
  <c r="BO94" i="6"/>
  <c r="D1206" i="9" s="1"/>
  <c r="BM94" i="6"/>
  <c r="D1187" i="9" s="1"/>
  <c r="BK94" i="6"/>
  <c r="D1168" i="9" s="1"/>
  <c r="BI94" i="6"/>
  <c r="D1149" i="9" s="1"/>
  <c r="BG94" i="6"/>
  <c r="D1130" i="9" s="1"/>
  <c r="BE94" i="6"/>
  <c r="D1111" i="9" s="1"/>
  <c r="BC94" i="6"/>
  <c r="D1092" i="9" s="1"/>
  <c r="BA94" i="6"/>
  <c r="D1073" i="9" s="1"/>
  <c r="AY94" i="6"/>
  <c r="D1054" i="9" s="1"/>
  <c r="AW94" i="6"/>
  <c r="D1035" i="9" s="1"/>
  <c r="CA93" i="6"/>
  <c r="D1319" i="9" s="1"/>
  <c r="BY93" i="6"/>
  <c r="D1300" i="9" s="1"/>
  <c r="BW93" i="6"/>
  <c r="D1281" i="9" s="1"/>
  <c r="BU93" i="6"/>
  <c r="D1262" i="9" s="1"/>
  <c r="BS93" i="6"/>
  <c r="D1243" i="9" s="1"/>
  <c r="BQ93" i="6"/>
  <c r="D1224" i="9" s="1"/>
  <c r="BO93" i="6"/>
  <c r="D1205" i="9" s="1"/>
  <c r="BM93" i="6"/>
  <c r="D1186" i="9" s="1"/>
  <c r="BK93" i="6"/>
  <c r="D1167" i="9" s="1"/>
  <c r="BI93" i="6"/>
  <c r="D1148" i="9" s="1"/>
  <c r="BG93" i="6"/>
  <c r="D1129" i="9" s="1"/>
  <c r="BE93" i="6"/>
  <c r="D1110" i="9" s="1"/>
  <c r="BC93" i="6"/>
  <c r="D1091" i="9" s="1"/>
  <c r="BA93" i="6"/>
  <c r="D1072" i="9" s="1"/>
  <c r="AY93" i="6"/>
  <c r="D1053" i="9" s="1"/>
  <c r="AW93" i="6"/>
  <c r="D1034" i="9" s="1"/>
  <c r="CA92" i="6"/>
  <c r="D1318" i="9" s="1"/>
  <c r="BY92" i="6"/>
  <c r="D1299" i="9" s="1"/>
  <c r="BW92" i="6"/>
  <c r="D1280" i="9" s="1"/>
  <c r="BU92" i="6"/>
  <c r="D1261" i="9" s="1"/>
  <c r="BS92" i="6"/>
  <c r="D1242" i="9" s="1"/>
  <c r="BQ92" i="6"/>
  <c r="D1223" i="9" s="1"/>
  <c r="BO92" i="6"/>
  <c r="D1204" i="9" s="1"/>
  <c r="BM92" i="6"/>
  <c r="D1185" i="9" s="1"/>
  <c r="BK92" i="6"/>
  <c r="D1166" i="9" s="1"/>
  <c r="BI92" i="6"/>
  <c r="D1147" i="9" s="1"/>
  <c r="BG92" i="6"/>
  <c r="D1128" i="9" s="1"/>
  <c r="BE92" i="6"/>
  <c r="D1109" i="9" s="1"/>
  <c r="BC92" i="6"/>
  <c r="D1090" i="9" s="1"/>
  <c r="BA92" i="6"/>
  <c r="D1071" i="9" s="1"/>
  <c r="AY92" i="6"/>
  <c r="D1052" i="9" s="1"/>
  <c r="AW92" i="6"/>
  <c r="D1033" i="9" s="1"/>
  <c r="CA91" i="6"/>
  <c r="D1317" i="9" s="1"/>
  <c r="BY91" i="6"/>
  <c r="D1298" i="9" s="1"/>
  <c r="BW91" i="6"/>
  <c r="D1279" i="9" s="1"/>
  <c r="BU91" i="6"/>
  <c r="D1260" i="9" s="1"/>
  <c r="BS91" i="6"/>
  <c r="D1241" i="9" s="1"/>
  <c r="BQ91" i="6"/>
  <c r="D1222" i="9" s="1"/>
  <c r="BO91" i="6"/>
  <c r="D1203" i="9" s="1"/>
  <c r="BM91" i="6"/>
  <c r="D1184" i="9" s="1"/>
  <c r="BK91" i="6"/>
  <c r="D1165" i="9" s="1"/>
  <c r="BI91" i="6"/>
  <c r="D1146" i="9" s="1"/>
  <c r="BG91" i="6"/>
  <c r="D1127" i="9" s="1"/>
  <c r="BE91" i="6"/>
  <c r="D1108" i="9" s="1"/>
  <c r="BC91" i="6"/>
  <c r="D1089" i="9" s="1"/>
  <c r="BA91" i="6"/>
  <c r="D1070" i="9" s="1"/>
  <c r="AY91" i="6"/>
  <c r="D1051" i="9" s="1"/>
  <c r="AW91" i="6"/>
  <c r="D1032" i="9" s="1"/>
  <c r="CA90" i="6"/>
  <c r="D1316" i="9" s="1"/>
  <c r="BY90" i="6"/>
  <c r="D1297" i="9" s="1"/>
  <c r="BW90" i="6"/>
  <c r="D1278" i="9" s="1"/>
  <c r="BU90" i="6"/>
  <c r="D1259" i="9" s="1"/>
  <c r="BS90" i="6"/>
  <c r="D1240" i="9" s="1"/>
  <c r="BQ90" i="6"/>
  <c r="D1221" i="9" s="1"/>
  <c r="BO90" i="6"/>
  <c r="D1202" i="9" s="1"/>
  <c r="BM90" i="6"/>
  <c r="D1183" i="9" s="1"/>
  <c r="BK90" i="6"/>
  <c r="D1164" i="9" s="1"/>
  <c r="BI90" i="6"/>
  <c r="D1145" i="9" s="1"/>
  <c r="BG90" i="6"/>
  <c r="D1126" i="9" s="1"/>
  <c r="BE90" i="6"/>
  <c r="D1107" i="9" s="1"/>
  <c r="BC90" i="6"/>
  <c r="D1088" i="9" s="1"/>
  <c r="BA90" i="6"/>
  <c r="D1069" i="9" s="1"/>
  <c r="AY90" i="6"/>
  <c r="D1050" i="9" s="1"/>
  <c r="AW90" i="6"/>
  <c r="D1031" i="9" s="1"/>
  <c r="CA89" i="6"/>
  <c r="D1315" i="9" s="1"/>
  <c r="BY89" i="6"/>
  <c r="D1296" i="9" s="1"/>
  <c r="BW89" i="6"/>
  <c r="D1277" i="9" s="1"/>
  <c r="BU89" i="6"/>
  <c r="D1258" i="9" s="1"/>
  <c r="BS89" i="6"/>
  <c r="D1239" i="9" s="1"/>
  <c r="BQ89" i="6"/>
  <c r="D1220" i="9" s="1"/>
  <c r="BO89" i="6"/>
  <c r="D1201" i="9" s="1"/>
  <c r="BM89" i="6"/>
  <c r="D1182" i="9" s="1"/>
  <c r="BK89" i="6"/>
  <c r="D1163" i="9" s="1"/>
  <c r="BI89" i="6"/>
  <c r="D1144" i="9" s="1"/>
  <c r="BG89" i="6"/>
  <c r="D1125" i="9" s="1"/>
  <c r="BE89" i="6"/>
  <c r="D1106" i="9" s="1"/>
  <c r="BC89" i="6"/>
  <c r="D1087" i="9" s="1"/>
  <c r="BA89" i="6"/>
  <c r="D1068" i="9" s="1"/>
  <c r="AY89" i="6"/>
  <c r="D1049" i="9" s="1"/>
  <c r="AW89" i="6"/>
  <c r="D1030" i="9" s="1"/>
  <c r="CA88" i="6"/>
  <c r="D1314" i="9" s="1"/>
  <c r="BY88" i="6"/>
  <c r="D1295" i="9" s="1"/>
  <c r="BW88" i="6"/>
  <c r="D1276" i="9" s="1"/>
  <c r="BU88" i="6"/>
  <c r="D1257" i="9" s="1"/>
  <c r="BS88" i="6"/>
  <c r="D1238" i="9" s="1"/>
  <c r="BQ88" i="6"/>
  <c r="D1219" i="9" s="1"/>
  <c r="BO88" i="6"/>
  <c r="D1200" i="9" s="1"/>
  <c r="BM88" i="6"/>
  <c r="D1181" i="9" s="1"/>
  <c r="BK88" i="6"/>
  <c r="D1162" i="9" s="1"/>
  <c r="BI88" i="6"/>
  <c r="D1143" i="9" s="1"/>
  <c r="BG88" i="6"/>
  <c r="D1124" i="9" s="1"/>
  <c r="BE88" i="6"/>
  <c r="D1105" i="9" s="1"/>
  <c r="BC88" i="6"/>
  <c r="D1086" i="9" s="1"/>
  <c r="BA88" i="6"/>
  <c r="D1067" i="9" s="1"/>
  <c r="AY88" i="6"/>
  <c r="D1048" i="9" s="1"/>
  <c r="AW88" i="6"/>
  <c r="D1029" i="9" s="1"/>
  <c r="CA87" i="6"/>
  <c r="D1313" i="9" s="1"/>
  <c r="BY87" i="6"/>
  <c r="D1294" i="9" s="1"/>
  <c r="BW87" i="6"/>
  <c r="D1275" i="9" s="1"/>
  <c r="BU87" i="6"/>
  <c r="D1256" i="9" s="1"/>
  <c r="BS87" i="6"/>
  <c r="D1237" i="9" s="1"/>
  <c r="BQ87" i="6"/>
  <c r="D1218" i="9" s="1"/>
  <c r="BO87" i="6"/>
  <c r="D1199" i="9" s="1"/>
  <c r="BM87" i="6"/>
  <c r="D1180" i="9" s="1"/>
  <c r="BK87" i="6"/>
  <c r="D1161" i="9" s="1"/>
  <c r="BI87" i="6"/>
  <c r="D1142" i="9" s="1"/>
  <c r="BG87" i="6"/>
  <c r="D1123" i="9" s="1"/>
  <c r="BE87" i="6"/>
  <c r="D1104" i="9" s="1"/>
  <c r="BC87" i="6"/>
  <c r="D1085" i="9" s="1"/>
  <c r="BA87" i="6"/>
  <c r="D1066" i="9" s="1"/>
  <c r="AY87" i="6"/>
  <c r="D1047" i="9" s="1"/>
  <c r="AW87" i="6"/>
  <c r="D1028" i="9" s="1"/>
  <c r="CE85" i="6"/>
  <c r="CC85" i="6"/>
  <c r="CA85" i="6"/>
  <c r="BY85" i="6"/>
  <c r="BW85" i="6"/>
  <c r="BU85" i="6"/>
  <c r="BS85" i="6"/>
  <c r="BQ85" i="6"/>
  <c r="BO85" i="6"/>
  <c r="BM85" i="6"/>
  <c r="BK85" i="6"/>
  <c r="BI85" i="6"/>
  <c r="BG85" i="6"/>
  <c r="BE85" i="6"/>
  <c r="BC85" i="6"/>
  <c r="BA85" i="6"/>
  <c r="AY85" i="6"/>
  <c r="AW85" i="6"/>
  <c r="CE64" i="6"/>
  <c r="CC64" i="6"/>
  <c r="CA64" i="6"/>
  <c r="BY64" i="6"/>
  <c r="BW64" i="6"/>
  <c r="BU64" i="6"/>
  <c r="BS64" i="6"/>
  <c r="BQ64" i="6"/>
  <c r="BO64" i="6"/>
  <c r="BM64" i="6"/>
  <c r="BK64" i="6"/>
  <c r="BI64" i="6"/>
  <c r="BG64" i="6"/>
  <c r="BE64" i="6"/>
  <c r="BC64" i="6"/>
  <c r="BA64" i="6"/>
  <c r="AY64" i="6"/>
  <c r="AW64" i="6"/>
  <c r="CE43" i="6"/>
  <c r="CC43" i="6"/>
  <c r="CA43" i="6"/>
  <c r="BY43" i="6"/>
  <c r="BW43" i="6"/>
  <c r="BU43" i="6"/>
  <c r="BS43" i="6"/>
  <c r="BQ43" i="6"/>
  <c r="BO43" i="6"/>
  <c r="BM43" i="6"/>
  <c r="BK43" i="6"/>
  <c r="BI43" i="6"/>
  <c r="BG43" i="6"/>
  <c r="BE43" i="6"/>
  <c r="BC43" i="6"/>
  <c r="BA43" i="6"/>
  <c r="AY43" i="6"/>
  <c r="AW43" i="6"/>
  <c r="CE22" i="6"/>
  <c r="CC22" i="6"/>
  <c r="CA22" i="6"/>
  <c r="BY22" i="6"/>
  <c r="BW22" i="6"/>
  <c r="BU22" i="6"/>
  <c r="BS22" i="6"/>
  <c r="BQ22" i="6"/>
  <c r="BO22" i="6"/>
  <c r="BM22" i="6"/>
  <c r="BK22" i="6"/>
  <c r="BI22" i="6"/>
  <c r="BG22" i="6"/>
  <c r="BE22" i="6"/>
  <c r="BC22" i="6"/>
  <c r="BA22" i="6"/>
  <c r="AY22" i="6"/>
  <c r="AW22" i="6"/>
  <c r="AK328" i="6"/>
  <c r="D989" i="9" s="1"/>
  <c r="AI328" i="6"/>
  <c r="D970" i="9" s="1"/>
  <c r="AG328" i="6"/>
  <c r="D951" i="9" s="1"/>
  <c r="AE328" i="6"/>
  <c r="D932" i="9" s="1"/>
  <c r="AC328" i="6"/>
  <c r="D913" i="9" s="1"/>
  <c r="AA328" i="6"/>
  <c r="D894" i="9" s="1"/>
  <c r="Y328" i="6"/>
  <c r="D875" i="9" s="1"/>
  <c r="W328" i="6"/>
  <c r="D856" i="9" s="1"/>
  <c r="U328" i="6"/>
  <c r="D837" i="9" s="1"/>
  <c r="S328" i="6"/>
  <c r="D818" i="9" s="1"/>
  <c r="Q328" i="6"/>
  <c r="D799" i="9" s="1"/>
  <c r="O328" i="6"/>
  <c r="D780" i="9" s="1"/>
  <c r="M328" i="6"/>
  <c r="D761" i="9" s="1"/>
  <c r="K328" i="6"/>
  <c r="D742" i="9" s="1"/>
  <c r="I328" i="6"/>
  <c r="D723" i="9" s="1"/>
  <c r="G328" i="6"/>
  <c r="D704" i="9" s="1"/>
  <c r="AK325" i="6"/>
  <c r="D986" i="9" s="1"/>
  <c r="AI325" i="6"/>
  <c r="D967" i="9" s="1"/>
  <c r="AG325" i="6"/>
  <c r="D948" i="9" s="1"/>
  <c r="AE325" i="6"/>
  <c r="D929" i="9" s="1"/>
  <c r="AC325" i="6"/>
  <c r="D910" i="9" s="1"/>
  <c r="AA325" i="6"/>
  <c r="D891" i="9" s="1"/>
  <c r="Y325" i="6"/>
  <c r="D872" i="9" s="1"/>
  <c r="W325" i="6"/>
  <c r="D853" i="9" s="1"/>
  <c r="U325" i="6"/>
  <c r="D834" i="9" s="1"/>
  <c r="S325" i="6"/>
  <c r="D815" i="9" s="1"/>
  <c r="Q325" i="6"/>
  <c r="D796" i="9" s="1"/>
  <c r="O325" i="6"/>
  <c r="D777" i="9" s="1"/>
  <c r="M325" i="6"/>
  <c r="D758" i="9" s="1"/>
  <c r="K325" i="6"/>
  <c r="D739" i="9" s="1"/>
  <c r="I325" i="6"/>
  <c r="D720" i="9" s="1"/>
  <c r="G325" i="6"/>
  <c r="D701" i="9" s="1"/>
  <c r="AK324" i="6"/>
  <c r="D985" i="9" s="1"/>
  <c r="AI324" i="6"/>
  <c r="D966" i="9" s="1"/>
  <c r="AG324" i="6"/>
  <c r="D947" i="9" s="1"/>
  <c r="AE324" i="6"/>
  <c r="D928" i="9" s="1"/>
  <c r="AC324" i="6"/>
  <c r="D909" i="9" s="1"/>
  <c r="AA324" i="6"/>
  <c r="D890" i="9" s="1"/>
  <c r="Y324" i="6"/>
  <c r="D871" i="9" s="1"/>
  <c r="W324" i="6"/>
  <c r="D852" i="9" s="1"/>
  <c r="U324" i="6"/>
  <c r="D833" i="9" s="1"/>
  <c r="S324" i="6"/>
  <c r="D814" i="9" s="1"/>
  <c r="Q324" i="6"/>
  <c r="D795" i="9" s="1"/>
  <c r="O324" i="6"/>
  <c r="D776" i="9" s="1"/>
  <c r="M324" i="6"/>
  <c r="D757" i="9" s="1"/>
  <c r="K324" i="6"/>
  <c r="D738" i="9" s="1"/>
  <c r="I324" i="6"/>
  <c r="D719" i="9" s="1"/>
  <c r="G324" i="6"/>
  <c r="D700" i="9" s="1"/>
  <c r="AK323" i="6"/>
  <c r="D984" i="9" s="1"/>
  <c r="AI323" i="6"/>
  <c r="D965" i="9" s="1"/>
  <c r="AG323" i="6"/>
  <c r="D946" i="9" s="1"/>
  <c r="AE323" i="6"/>
  <c r="D927" i="9" s="1"/>
  <c r="AC323" i="6"/>
  <c r="D908" i="9" s="1"/>
  <c r="AA323" i="6"/>
  <c r="D889" i="9" s="1"/>
  <c r="Y323" i="6"/>
  <c r="D870" i="9" s="1"/>
  <c r="W323" i="6"/>
  <c r="D851" i="9" s="1"/>
  <c r="U323" i="6"/>
  <c r="D832" i="9" s="1"/>
  <c r="S323" i="6"/>
  <c r="D813" i="9" s="1"/>
  <c r="Q323" i="6"/>
  <c r="D794" i="9" s="1"/>
  <c r="O323" i="6"/>
  <c r="D775" i="9" s="1"/>
  <c r="M323" i="6"/>
  <c r="D756" i="9" s="1"/>
  <c r="K323" i="6"/>
  <c r="D737" i="9" s="1"/>
  <c r="I323" i="6"/>
  <c r="D718" i="9" s="1"/>
  <c r="G323" i="6"/>
  <c r="D699" i="9" s="1"/>
  <c r="AK322" i="6"/>
  <c r="D983" i="9" s="1"/>
  <c r="AI322" i="6"/>
  <c r="D964" i="9" s="1"/>
  <c r="AG322" i="6"/>
  <c r="D945" i="9" s="1"/>
  <c r="AE322" i="6"/>
  <c r="D926" i="9" s="1"/>
  <c r="AC322" i="6"/>
  <c r="D907" i="9" s="1"/>
  <c r="AA322" i="6"/>
  <c r="D888" i="9" s="1"/>
  <c r="Y322" i="6"/>
  <c r="D869" i="9" s="1"/>
  <c r="W322" i="6"/>
  <c r="D850" i="9" s="1"/>
  <c r="U322" i="6"/>
  <c r="D831" i="9" s="1"/>
  <c r="S322" i="6"/>
  <c r="D812" i="9" s="1"/>
  <c r="Q322" i="6"/>
  <c r="D793" i="9" s="1"/>
  <c r="O322" i="6"/>
  <c r="D774" i="9" s="1"/>
  <c r="M322" i="6"/>
  <c r="D755" i="9" s="1"/>
  <c r="K322" i="6"/>
  <c r="D736" i="9" s="1"/>
  <c r="I322" i="6"/>
  <c r="D717" i="9" s="1"/>
  <c r="G322" i="6"/>
  <c r="D698" i="9" s="1"/>
  <c r="AK321" i="6"/>
  <c r="D982" i="9" s="1"/>
  <c r="AI321" i="6"/>
  <c r="D963" i="9" s="1"/>
  <c r="AG321" i="6"/>
  <c r="D944" i="9" s="1"/>
  <c r="AE321" i="6"/>
  <c r="D925" i="9" s="1"/>
  <c r="AC321" i="6"/>
  <c r="D906" i="9" s="1"/>
  <c r="AA321" i="6"/>
  <c r="D887" i="9" s="1"/>
  <c r="Y321" i="6"/>
  <c r="D868" i="9" s="1"/>
  <c r="W321" i="6"/>
  <c r="D849" i="9" s="1"/>
  <c r="U321" i="6"/>
  <c r="D830" i="9" s="1"/>
  <c r="S321" i="6"/>
  <c r="D811" i="9" s="1"/>
  <c r="Q321" i="6"/>
  <c r="D792" i="9" s="1"/>
  <c r="O321" i="6"/>
  <c r="D773" i="9" s="1"/>
  <c r="M321" i="6"/>
  <c r="D754" i="9" s="1"/>
  <c r="K321" i="6"/>
  <c r="D735" i="9" s="1"/>
  <c r="I321" i="6"/>
  <c r="D716" i="9" s="1"/>
  <c r="G321" i="6"/>
  <c r="D697" i="9" s="1"/>
  <c r="AK320" i="6"/>
  <c r="D981" i="9" s="1"/>
  <c r="AI320" i="6"/>
  <c r="D962" i="9" s="1"/>
  <c r="AG320" i="6"/>
  <c r="D943" i="9" s="1"/>
  <c r="AE320" i="6"/>
  <c r="D924" i="9" s="1"/>
  <c r="AC320" i="6"/>
  <c r="D905" i="9" s="1"/>
  <c r="AA320" i="6"/>
  <c r="D886" i="9" s="1"/>
  <c r="Y320" i="6"/>
  <c r="D867" i="9" s="1"/>
  <c r="W320" i="6"/>
  <c r="D848" i="9" s="1"/>
  <c r="U320" i="6"/>
  <c r="D829" i="9" s="1"/>
  <c r="S320" i="6"/>
  <c r="D810" i="9" s="1"/>
  <c r="Q320" i="6"/>
  <c r="D791" i="9" s="1"/>
  <c r="O320" i="6"/>
  <c r="D772" i="9" s="1"/>
  <c r="M320" i="6"/>
  <c r="D753" i="9" s="1"/>
  <c r="K320" i="6"/>
  <c r="D734" i="9" s="1"/>
  <c r="I320" i="6"/>
  <c r="D715" i="9" s="1"/>
  <c r="G320" i="6"/>
  <c r="D696" i="9" s="1"/>
  <c r="AK319" i="6"/>
  <c r="D980" i="9" s="1"/>
  <c r="AI319" i="6"/>
  <c r="D961" i="9" s="1"/>
  <c r="AG319" i="6"/>
  <c r="D942" i="9" s="1"/>
  <c r="AE319" i="6"/>
  <c r="D923" i="9" s="1"/>
  <c r="AC319" i="6"/>
  <c r="D904" i="9" s="1"/>
  <c r="AA319" i="6"/>
  <c r="D885" i="9" s="1"/>
  <c r="Y319" i="6"/>
  <c r="D866" i="9" s="1"/>
  <c r="W319" i="6"/>
  <c r="D847" i="9" s="1"/>
  <c r="U319" i="6"/>
  <c r="D828" i="9" s="1"/>
  <c r="S319" i="6"/>
  <c r="D809" i="9" s="1"/>
  <c r="Q319" i="6"/>
  <c r="D790" i="9" s="1"/>
  <c r="O319" i="6"/>
  <c r="D771" i="9" s="1"/>
  <c r="M319" i="6"/>
  <c r="D752" i="9" s="1"/>
  <c r="K319" i="6"/>
  <c r="D733" i="9" s="1"/>
  <c r="I319" i="6"/>
  <c r="D714" i="9" s="1"/>
  <c r="G319" i="6"/>
  <c r="D695" i="9" s="1"/>
  <c r="AK318" i="6"/>
  <c r="D979" i="9" s="1"/>
  <c r="AI318" i="6"/>
  <c r="D960" i="9" s="1"/>
  <c r="AG318" i="6"/>
  <c r="D941" i="9" s="1"/>
  <c r="AE318" i="6"/>
  <c r="D922" i="9" s="1"/>
  <c r="AC318" i="6"/>
  <c r="D903" i="9" s="1"/>
  <c r="AA318" i="6"/>
  <c r="D884" i="9" s="1"/>
  <c r="Y318" i="6"/>
  <c r="D865" i="9" s="1"/>
  <c r="W318" i="6"/>
  <c r="D846" i="9" s="1"/>
  <c r="U318" i="6"/>
  <c r="D827" i="9" s="1"/>
  <c r="S318" i="6"/>
  <c r="D808" i="9" s="1"/>
  <c r="Q318" i="6"/>
  <c r="D789" i="9" s="1"/>
  <c r="O318" i="6"/>
  <c r="D770" i="9" s="1"/>
  <c r="M318" i="6"/>
  <c r="D751" i="9" s="1"/>
  <c r="K318" i="6"/>
  <c r="D732" i="9" s="1"/>
  <c r="I318" i="6"/>
  <c r="D713" i="9" s="1"/>
  <c r="G318" i="6"/>
  <c r="D694" i="9" s="1"/>
  <c r="AK317" i="6"/>
  <c r="D978" i="9" s="1"/>
  <c r="AI317" i="6"/>
  <c r="D959" i="9" s="1"/>
  <c r="AG317" i="6"/>
  <c r="D940" i="9" s="1"/>
  <c r="AE317" i="6"/>
  <c r="D921" i="9" s="1"/>
  <c r="AC317" i="6"/>
  <c r="D902" i="9" s="1"/>
  <c r="AA317" i="6"/>
  <c r="D883" i="9" s="1"/>
  <c r="Y317" i="6"/>
  <c r="D864" i="9" s="1"/>
  <c r="W317" i="6"/>
  <c r="D845" i="9" s="1"/>
  <c r="U317" i="6"/>
  <c r="D826" i="9" s="1"/>
  <c r="S317" i="6"/>
  <c r="D807" i="9" s="1"/>
  <c r="Q317" i="6"/>
  <c r="D788" i="9" s="1"/>
  <c r="O317" i="6"/>
  <c r="D769" i="9" s="1"/>
  <c r="M317" i="6"/>
  <c r="D750" i="9" s="1"/>
  <c r="K317" i="6"/>
  <c r="D731" i="9" s="1"/>
  <c r="I317" i="6"/>
  <c r="D712" i="9" s="1"/>
  <c r="G317" i="6"/>
  <c r="D693" i="9" s="1"/>
  <c r="AK316" i="6"/>
  <c r="D977" i="9" s="1"/>
  <c r="AI316" i="6"/>
  <c r="D958" i="9" s="1"/>
  <c r="AG316" i="6"/>
  <c r="D939" i="9" s="1"/>
  <c r="AE316" i="6"/>
  <c r="D920" i="9" s="1"/>
  <c r="AC316" i="6"/>
  <c r="D901" i="9" s="1"/>
  <c r="AA316" i="6"/>
  <c r="D882" i="9" s="1"/>
  <c r="Y316" i="6"/>
  <c r="D863" i="9" s="1"/>
  <c r="W316" i="6"/>
  <c r="D844" i="9" s="1"/>
  <c r="U316" i="6"/>
  <c r="D825" i="9" s="1"/>
  <c r="S316" i="6"/>
  <c r="D806" i="9" s="1"/>
  <c r="Q316" i="6"/>
  <c r="D787" i="9" s="1"/>
  <c r="O316" i="6"/>
  <c r="D768" i="9" s="1"/>
  <c r="M316" i="6"/>
  <c r="D749" i="9" s="1"/>
  <c r="K316" i="6"/>
  <c r="D730" i="9" s="1"/>
  <c r="I316" i="6"/>
  <c r="D711" i="9" s="1"/>
  <c r="G316" i="6"/>
  <c r="D692" i="9" s="1"/>
  <c r="AK315" i="6"/>
  <c r="D976" i="9" s="1"/>
  <c r="AI315" i="6"/>
  <c r="D957" i="9" s="1"/>
  <c r="AG315" i="6"/>
  <c r="D938" i="9" s="1"/>
  <c r="AE315" i="6"/>
  <c r="D919" i="9" s="1"/>
  <c r="AC315" i="6"/>
  <c r="D900" i="9" s="1"/>
  <c r="AA315" i="6"/>
  <c r="D881" i="9" s="1"/>
  <c r="Y315" i="6"/>
  <c r="D862" i="9" s="1"/>
  <c r="W315" i="6"/>
  <c r="D843" i="9" s="1"/>
  <c r="U315" i="6"/>
  <c r="D824" i="9" s="1"/>
  <c r="S315" i="6"/>
  <c r="D805" i="9" s="1"/>
  <c r="Q315" i="6"/>
  <c r="D786" i="9" s="1"/>
  <c r="O315" i="6"/>
  <c r="D767" i="9" s="1"/>
  <c r="M315" i="6"/>
  <c r="D748" i="9" s="1"/>
  <c r="K315" i="6"/>
  <c r="D729" i="9" s="1"/>
  <c r="I315" i="6"/>
  <c r="D710" i="9" s="1"/>
  <c r="G315" i="6"/>
  <c r="D691" i="9" s="1"/>
  <c r="AK314" i="6"/>
  <c r="D975" i="9" s="1"/>
  <c r="AI314" i="6"/>
  <c r="D956" i="9" s="1"/>
  <c r="AG314" i="6"/>
  <c r="D937" i="9" s="1"/>
  <c r="AE314" i="6"/>
  <c r="D918" i="9" s="1"/>
  <c r="AC314" i="6"/>
  <c r="D899" i="9" s="1"/>
  <c r="AA314" i="6"/>
  <c r="D880" i="9" s="1"/>
  <c r="Y314" i="6"/>
  <c r="D861" i="9" s="1"/>
  <c r="W314" i="6"/>
  <c r="D842" i="9" s="1"/>
  <c r="U314" i="6"/>
  <c r="D823" i="9" s="1"/>
  <c r="S314" i="6"/>
  <c r="D804" i="9" s="1"/>
  <c r="Q314" i="6"/>
  <c r="D785" i="9" s="1"/>
  <c r="O314" i="6"/>
  <c r="D766" i="9" s="1"/>
  <c r="M314" i="6"/>
  <c r="D747" i="9" s="1"/>
  <c r="K314" i="6"/>
  <c r="D728" i="9" s="1"/>
  <c r="I314" i="6"/>
  <c r="D709" i="9" s="1"/>
  <c r="G314" i="6"/>
  <c r="D690" i="9" s="1"/>
  <c r="AK313" i="6"/>
  <c r="D974" i="9" s="1"/>
  <c r="AI313" i="6"/>
  <c r="D955" i="9" s="1"/>
  <c r="AG313" i="6"/>
  <c r="D936" i="9" s="1"/>
  <c r="AE313" i="6"/>
  <c r="D917" i="9" s="1"/>
  <c r="AC313" i="6"/>
  <c r="D898" i="9" s="1"/>
  <c r="AA313" i="6"/>
  <c r="D879" i="9" s="1"/>
  <c r="Y313" i="6"/>
  <c r="D860" i="9" s="1"/>
  <c r="W313" i="6"/>
  <c r="D841" i="9" s="1"/>
  <c r="U313" i="6"/>
  <c r="D822" i="9" s="1"/>
  <c r="S313" i="6"/>
  <c r="D803" i="9" s="1"/>
  <c r="Q313" i="6"/>
  <c r="D784" i="9" s="1"/>
  <c r="O313" i="6"/>
  <c r="D765" i="9" s="1"/>
  <c r="M313" i="6"/>
  <c r="D746" i="9" s="1"/>
  <c r="K313" i="6"/>
  <c r="D727" i="9" s="1"/>
  <c r="I313" i="6"/>
  <c r="D708" i="9" s="1"/>
  <c r="G313" i="6"/>
  <c r="D689" i="9" s="1"/>
  <c r="AK312" i="6"/>
  <c r="D973" i="9" s="1"/>
  <c r="AI312" i="6"/>
  <c r="D954" i="9" s="1"/>
  <c r="AG312" i="6"/>
  <c r="D935" i="9" s="1"/>
  <c r="AE312" i="6"/>
  <c r="D916" i="9" s="1"/>
  <c r="AC312" i="6"/>
  <c r="D897" i="9" s="1"/>
  <c r="AA312" i="6"/>
  <c r="D878" i="9" s="1"/>
  <c r="Y312" i="6"/>
  <c r="D859" i="9" s="1"/>
  <c r="W312" i="6"/>
  <c r="D840" i="9" s="1"/>
  <c r="U312" i="6"/>
  <c r="D821" i="9" s="1"/>
  <c r="S312" i="6"/>
  <c r="D802" i="9" s="1"/>
  <c r="Q312" i="6"/>
  <c r="D783" i="9" s="1"/>
  <c r="O312" i="6"/>
  <c r="D764" i="9" s="1"/>
  <c r="M312" i="6"/>
  <c r="D745" i="9" s="1"/>
  <c r="K312" i="6"/>
  <c r="D726" i="9" s="1"/>
  <c r="I312" i="6"/>
  <c r="D707" i="9" s="1"/>
  <c r="G312" i="6"/>
  <c r="D688" i="9" s="1"/>
  <c r="AK311" i="6"/>
  <c r="D972" i="9" s="1"/>
  <c r="AI311" i="6"/>
  <c r="D953" i="9" s="1"/>
  <c r="AG311" i="6"/>
  <c r="D934" i="9" s="1"/>
  <c r="AE311" i="6"/>
  <c r="D915" i="9" s="1"/>
  <c r="AC311" i="6"/>
  <c r="D896" i="9" s="1"/>
  <c r="AA311" i="6"/>
  <c r="D877" i="9" s="1"/>
  <c r="Y311" i="6"/>
  <c r="D858" i="9" s="1"/>
  <c r="W311" i="6"/>
  <c r="D839" i="9" s="1"/>
  <c r="U311" i="6"/>
  <c r="D820" i="9" s="1"/>
  <c r="S311" i="6"/>
  <c r="D801" i="9" s="1"/>
  <c r="Q311" i="6"/>
  <c r="D782" i="9" s="1"/>
  <c r="O311" i="6"/>
  <c r="D763" i="9" s="1"/>
  <c r="M311" i="6"/>
  <c r="D744" i="9" s="1"/>
  <c r="K311" i="6"/>
  <c r="D725" i="9" s="1"/>
  <c r="I311" i="6"/>
  <c r="D706" i="9" s="1"/>
  <c r="G311" i="6"/>
  <c r="D687" i="9" s="1"/>
  <c r="AK310" i="6"/>
  <c r="D971" i="9" s="1"/>
  <c r="AI310" i="6"/>
  <c r="D952" i="9" s="1"/>
  <c r="AG310" i="6"/>
  <c r="D933" i="9" s="1"/>
  <c r="AE310" i="6"/>
  <c r="D914" i="9" s="1"/>
  <c r="AC310" i="6"/>
  <c r="D895" i="9" s="1"/>
  <c r="AA310" i="6"/>
  <c r="D876" i="9" s="1"/>
  <c r="Y310" i="6"/>
  <c r="D857" i="9" s="1"/>
  <c r="W310" i="6"/>
  <c r="D838" i="9" s="1"/>
  <c r="U310" i="6"/>
  <c r="D819" i="9" s="1"/>
  <c r="S310" i="6"/>
  <c r="D800" i="9" s="1"/>
  <c r="Q310" i="6"/>
  <c r="D781" i="9" s="1"/>
  <c r="O310" i="6"/>
  <c r="D762" i="9" s="1"/>
  <c r="M310" i="6"/>
  <c r="D743" i="9" s="1"/>
  <c r="K310" i="6"/>
  <c r="D724" i="9" s="1"/>
  <c r="I310" i="6"/>
  <c r="D705" i="9" s="1"/>
  <c r="G310" i="6"/>
  <c r="D686" i="9" s="1"/>
  <c r="AO308" i="6"/>
  <c r="AM308" i="6"/>
  <c r="AK308" i="6"/>
  <c r="AI308" i="6"/>
  <c r="AG308" i="6"/>
  <c r="AE308" i="6"/>
  <c r="AC308" i="6"/>
  <c r="AA308" i="6"/>
  <c r="Y308" i="6"/>
  <c r="W308" i="6"/>
  <c r="U308" i="6"/>
  <c r="S308" i="6"/>
  <c r="Q308" i="6"/>
  <c r="O308" i="6"/>
  <c r="M308" i="6"/>
  <c r="K308" i="6"/>
  <c r="I308" i="6"/>
  <c r="G308" i="6"/>
  <c r="AO287" i="6"/>
  <c r="AM287" i="6"/>
  <c r="AK287" i="6"/>
  <c r="AI287" i="6"/>
  <c r="AG287" i="6"/>
  <c r="AE287" i="6"/>
  <c r="AC287" i="6"/>
  <c r="AA287" i="6"/>
  <c r="Y287" i="6"/>
  <c r="W287" i="6"/>
  <c r="U287" i="6"/>
  <c r="S287" i="6"/>
  <c r="Q287" i="6"/>
  <c r="O287" i="6"/>
  <c r="M287" i="6"/>
  <c r="K287" i="6"/>
  <c r="I287" i="6"/>
  <c r="G287" i="6"/>
  <c r="AO264" i="6"/>
  <c r="AM264" i="6"/>
  <c r="AK264" i="6"/>
  <c r="AI264" i="6"/>
  <c r="AG264" i="6"/>
  <c r="AE264" i="6"/>
  <c r="AC264" i="6"/>
  <c r="AA264" i="6"/>
  <c r="Y264" i="6"/>
  <c r="W264" i="6"/>
  <c r="U264" i="6"/>
  <c r="S264" i="6"/>
  <c r="Q264" i="6"/>
  <c r="O264" i="6"/>
  <c r="M264" i="6"/>
  <c r="K264" i="6"/>
  <c r="I264" i="6"/>
  <c r="G264" i="6"/>
  <c r="AO242" i="6"/>
  <c r="AM242" i="6"/>
  <c r="AK242" i="6"/>
  <c r="AI242" i="6"/>
  <c r="AG242" i="6"/>
  <c r="AE242" i="6"/>
  <c r="AC242" i="6"/>
  <c r="AA242" i="6"/>
  <c r="Y242" i="6"/>
  <c r="W242" i="6"/>
  <c r="U242" i="6"/>
  <c r="S242" i="6"/>
  <c r="Q242" i="6"/>
  <c r="O242" i="6"/>
  <c r="M242" i="6"/>
  <c r="K242" i="6"/>
  <c r="I242" i="6"/>
  <c r="G242" i="6"/>
  <c r="AK214" i="6"/>
  <c r="D647" i="9" s="1"/>
  <c r="AI214" i="6"/>
  <c r="D628" i="9" s="1"/>
  <c r="AG214" i="6"/>
  <c r="D609" i="9" s="1"/>
  <c r="AE214" i="6"/>
  <c r="D590" i="9" s="1"/>
  <c r="AC214" i="6"/>
  <c r="D571" i="9" s="1"/>
  <c r="AA214" i="6"/>
  <c r="D552" i="9" s="1"/>
  <c r="Y214" i="6"/>
  <c r="D533" i="9" s="1"/>
  <c r="W214" i="6"/>
  <c r="D514" i="9" s="1"/>
  <c r="U214" i="6"/>
  <c r="D495" i="9" s="1"/>
  <c r="S214" i="6"/>
  <c r="D476" i="9" s="1"/>
  <c r="Q214" i="6"/>
  <c r="D457" i="9" s="1"/>
  <c r="O214" i="6"/>
  <c r="D438" i="9" s="1"/>
  <c r="M214" i="6"/>
  <c r="D419" i="9" s="1"/>
  <c r="K214" i="6"/>
  <c r="D400" i="9" s="1"/>
  <c r="I214" i="6"/>
  <c r="D381" i="9" s="1"/>
  <c r="G214" i="6"/>
  <c r="D362" i="9" s="1"/>
  <c r="AK211" i="6"/>
  <c r="D644" i="9" s="1"/>
  <c r="AI211" i="6"/>
  <c r="D625" i="9" s="1"/>
  <c r="AG211" i="6"/>
  <c r="D606" i="9" s="1"/>
  <c r="AE211" i="6"/>
  <c r="D587" i="9" s="1"/>
  <c r="AC211" i="6"/>
  <c r="D568" i="9" s="1"/>
  <c r="AA211" i="6"/>
  <c r="D549" i="9" s="1"/>
  <c r="Y211" i="6"/>
  <c r="D530" i="9" s="1"/>
  <c r="W211" i="6"/>
  <c r="D511" i="9" s="1"/>
  <c r="U211" i="6"/>
  <c r="D492" i="9" s="1"/>
  <c r="S211" i="6"/>
  <c r="D473" i="9" s="1"/>
  <c r="Q211" i="6"/>
  <c r="D454" i="9" s="1"/>
  <c r="O211" i="6"/>
  <c r="D435" i="9" s="1"/>
  <c r="M211" i="6"/>
  <c r="D416" i="9" s="1"/>
  <c r="K211" i="6"/>
  <c r="D397" i="9" s="1"/>
  <c r="I211" i="6"/>
  <c r="D378" i="9" s="1"/>
  <c r="G211" i="6"/>
  <c r="D359" i="9" s="1"/>
  <c r="AK210" i="6"/>
  <c r="D643" i="9" s="1"/>
  <c r="AI210" i="6"/>
  <c r="D624" i="9" s="1"/>
  <c r="AG210" i="6"/>
  <c r="D605" i="9" s="1"/>
  <c r="AE210" i="6"/>
  <c r="D586" i="9" s="1"/>
  <c r="AC210" i="6"/>
  <c r="D567" i="9" s="1"/>
  <c r="AA210" i="6"/>
  <c r="D548" i="9" s="1"/>
  <c r="Y210" i="6"/>
  <c r="D529" i="9" s="1"/>
  <c r="W210" i="6"/>
  <c r="D510" i="9" s="1"/>
  <c r="U210" i="6"/>
  <c r="D491" i="9" s="1"/>
  <c r="S210" i="6"/>
  <c r="D472" i="9" s="1"/>
  <c r="Q210" i="6"/>
  <c r="D453" i="9" s="1"/>
  <c r="O210" i="6"/>
  <c r="D434" i="9" s="1"/>
  <c r="M210" i="6"/>
  <c r="D415" i="9" s="1"/>
  <c r="K210" i="6"/>
  <c r="D396" i="9" s="1"/>
  <c r="I210" i="6"/>
  <c r="D377" i="9" s="1"/>
  <c r="G210" i="6"/>
  <c r="D358" i="9" s="1"/>
  <c r="AK209" i="6"/>
  <c r="D642" i="9" s="1"/>
  <c r="AI209" i="6"/>
  <c r="D623" i="9" s="1"/>
  <c r="AG209" i="6"/>
  <c r="D604" i="9" s="1"/>
  <c r="AE209" i="6"/>
  <c r="D585" i="9" s="1"/>
  <c r="AC209" i="6"/>
  <c r="D566" i="9" s="1"/>
  <c r="AA209" i="6"/>
  <c r="D547" i="9" s="1"/>
  <c r="Y209" i="6"/>
  <c r="D528" i="9" s="1"/>
  <c r="W209" i="6"/>
  <c r="D509" i="9" s="1"/>
  <c r="U209" i="6"/>
  <c r="D490" i="9" s="1"/>
  <c r="S209" i="6"/>
  <c r="D471" i="9" s="1"/>
  <c r="Q209" i="6"/>
  <c r="D452" i="9" s="1"/>
  <c r="O209" i="6"/>
  <c r="D433" i="9" s="1"/>
  <c r="M209" i="6"/>
  <c r="D414" i="9" s="1"/>
  <c r="K209" i="6"/>
  <c r="D395" i="9" s="1"/>
  <c r="I209" i="6"/>
  <c r="D376" i="9" s="1"/>
  <c r="G209" i="6"/>
  <c r="D357" i="9" s="1"/>
  <c r="AK208" i="6"/>
  <c r="D641" i="9" s="1"/>
  <c r="AI208" i="6"/>
  <c r="D622" i="9" s="1"/>
  <c r="AG208" i="6"/>
  <c r="D603" i="9" s="1"/>
  <c r="AE208" i="6"/>
  <c r="D584" i="9" s="1"/>
  <c r="AC208" i="6"/>
  <c r="D565" i="9" s="1"/>
  <c r="AA208" i="6"/>
  <c r="D546" i="9" s="1"/>
  <c r="Y208" i="6"/>
  <c r="D527" i="9" s="1"/>
  <c r="W208" i="6"/>
  <c r="D508" i="9" s="1"/>
  <c r="U208" i="6"/>
  <c r="D489" i="9" s="1"/>
  <c r="S208" i="6"/>
  <c r="D470" i="9" s="1"/>
  <c r="Q208" i="6"/>
  <c r="D451" i="9" s="1"/>
  <c r="O208" i="6"/>
  <c r="D432" i="9" s="1"/>
  <c r="M208" i="6"/>
  <c r="D413" i="9" s="1"/>
  <c r="K208" i="6"/>
  <c r="D394" i="9" s="1"/>
  <c r="I208" i="6"/>
  <c r="D375" i="9" s="1"/>
  <c r="G208" i="6"/>
  <c r="D356" i="9" s="1"/>
  <c r="AK207" i="6"/>
  <c r="D640" i="9" s="1"/>
  <c r="AI207" i="6"/>
  <c r="D621" i="9" s="1"/>
  <c r="AG207" i="6"/>
  <c r="D602" i="9" s="1"/>
  <c r="AE207" i="6"/>
  <c r="D583" i="9" s="1"/>
  <c r="AC207" i="6"/>
  <c r="D564" i="9" s="1"/>
  <c r="AA207" i="6"/>
  <c r="D545" i="9" s="1"/>
  <c r="Y207" i="6"/>
  <c r="D526" i="9" s="1"/>
  <c r="W207" i="6"/>
  <c r="D507" i="9" s="1"/>
  <c r="U207" i="6"/>
  <c r="D488" i="9" s="1"/>
  <c r="S207" i="6"/>
  <c r="D469" i="9" s="1"/>
  <c r="Q207" i="6"/>
  <c r="D450" i="9" s="1"/>
  <c r="O207" i="6"/>
  <c r="D431" i="9" s="1"/>
  <c r="M207" i="6"/>
  <c r="D412" i="9" s="1"/>
  <c r="K207" i="6"/>
  <c r="D393" i="9" s="1"/>
  <c r="I207" i="6"/>
  <c r="D374" i="9" s="1"/>
  <c r="G207" i="6"/>
  <c r="D355" i="9" s="1"/>
  <c r="AK206" i="6"/>
  <c r="D639" i="9" s="1"/>
  <c r="AI206" i="6"/>
  <c r="D620" i="9" s="1"/>
  <c r="AG206" i="6"/>
  <c r="D601" i="9" s="1"/>
  <c r="AE206" i="6"/>
  <c r="D582" i="9" s="1"/>
  <c r="AC206" i="6"/>
  <c r="D563" i="9" s="1"/>
  <c r="AA206" i="6"/>
  <c r="D544" i="9" s="1"/>
  <c r="Y206" i="6"/>
  <c r="D525" i="9" s="1"/>
  <c r="W206" i="6"/>
  <c r="D506" i="9" s="1"/>
  <c r="U206" i="6"/>
  <c r="D487" i="9" s="1"/>
  <c r="S206" i="6"/>
  <c r="D468" i="9" s="1"/>
  <c r="Q206" i="6"/>
  <c r="D449" i="9" s="1"/>
  <c r="O206" i="6"/>
  <c r="D430" i="9" s="1"/>
  <c r="M206" i="6"/>
  <c r="D411" i="9" s="1"/>
  <c r="K206" i="6"/>
  <c r="D392" i="9" s="1"/>
  <c r="I206" i="6"/>
  <c r="D373" i="9" s="1"/>
  <c r="G206" i="6"/>
  <c r="D354" i="9" s="1"/>
  <c r="AK205" i="6"/>
  <c r="D638" i="9" s="1"/>
  <c r="AI205" i="6"/>
  <c r="D619" i="9" s="1"/>
  <c r="AG205" i="6"/>
  <c r="D600" i="9" s="1"/>
  <c r="AE205" i="6"/>
  <c r="D581" i="9" s="1"/>
  <c r="AC205" i="6"/>
  <c r="D562" i="9" s="1"/>
  <c r="AA205" i="6"/>
  <c r="D543" i="9" s="1"/>
  <c r="Y205" i="6"/>
  <c r="D524" i="9" s="1"/>
  <c r="W205" i="6"/>
  <c r="D505" i="9" s="1"/>
  <c r="U205" i="6"/>
  <c r="D486" i="9" s="1"/>
  <c r="S205" i="6"/>
  <c r="D467" i="9" s="1"/>
  <c r="Q205" i="6"/>
  <c r="D448" i="9" s="1"/>
  <c r="O205" i="6"/>
  <c r="D429" i="9" s="1"/>
  <c r="M205" i="6"/>
  <c r="D410" i="9" s="1"/>
  <c r="K205" i="6"/>
  <c r="D391" i="9" s="1"/>
  <c r="I205" i="6"/>
  <c r="D372" i="9" s="1"/>
  <c r="G205" i="6"/>
  <c r="D353" i="9" s="1"/>
  <c r="AK204" i="6"/>
  <c r="D637" i="9" s="1"/>
  <c r="AI204" i="6"/>
  <c r="D618" i="9" s="1"/>
  <c r="AG204" i="6"/>
  <c r="D599" i="9" s="1"/>
  <c r="AE204" i="6"/>
  <c r="D580" i="9" s="1"/>
  <c r="AC204" i="6"/>
  <c r="D561" i="9" s="1"/>
  <c r="AA204" i="6"/>
  <c r="D542" i="9" s="1"/>
  <c r="Y204" i="6"/>
  <c r="D523" i="9" s="1"/>
  <c r="W204" i="6"/>
  <c r="D504" i="9" s="1"/>
  <c r="U204" i="6"/>
  <c r="D485" i="9" s="1"/>
  <c r="S204" i="6"/>
  <c r="D466" i="9" s="1"/>
  <c r="Q204" i="6"/>
  <c r="D447" i="9" s="1"/>
  <c r="O204" i="6"/>
  <c r="D428" i="9" s="1"/>
  <c r="M204" i="6"/>
  <c r="D409" i="9" s="1"/>
  <c r="K204" i="6"/>
  <c r="D390" i="9" s="1"/>
  <c r="I204" i="6"/>
  <c r="D371" i="9" s="1"/>
  <c r="G204" i="6"/>
  <c r="D352" i="9" s="1"/>
  <c r="AK203" i="6"/>
  <c r="D636" i="9" s="1"/>
  <c r="AI203" i="6"/>
  <c r="D617" i="9" s="1"/>
  <c r="AG203" i="6"/>
  <c r="D598" i="9" s="1"/>
  <c r="AE203" i="6"/>
  <c r="D579" i="9" s="1"/>
  <c r="AC203" i="6"/>
  <c r="D560" i="9" s="1"/>
  <c r="AA203" i="6"/>
  <c r="D541" i="9" s="1"/>
  <c r="Y203" i="6"/>
  <c r="D522" i="9" s="1"/>
  <c r="W203" i="6"/>
  <c r="D503" i="9" s="1"/>
  <c r="U203" i="6"/>
  <c r="D484" i="9" s="1"/>
  <c r="S203" i="6"/>
  <c r="D465" i="9" s="1"/>
  <c r="Q203" i="6"/>
  <c r="D446" i="9" s="1"/>
  <c r="O203" i="6"/>
  <c r="D427" i="9" s="1"/>
  <c r="M203" i="6"/>
  <c r="D408" i="9" s="1"/>
  <c r="K203" i="6"/>
  <c r="D389" i="9" s="1"/>
  <c r="I203" i="6"/>
  <c r="D370" i="9" s="1"/>
  <c r="G203" i="6"/>
  <c r="D351" i="9" s="1"/>
  <c r="AK202" i="6"/>
  <c r="D635" i="9" s="1"/>
  <c r="AI202" i="6"/>
  <c r="D616" i="9" s="1"/>
  <c r="AG202" i="6"/>
  <c r="D597" i="9" s="1"/>
  <c r="AE202" i="6"/>
  <c r="D578" i="9" s="1"/>
  <c r="AC202" i="6"/>
  <c r="D559" i="9" s="1"/>
  <c r="AA202" i="6"/>
  <c r="D540" i="9" s="1"/>
  <c r="Y202" i="6"/>
  <c r="D521" i="9" s="1"/>
  <c r="W202" i="6"/>
  <c r="D502" i="9" s="1"/>
  <c r="U202" i="6"/>
  <c r="D483" i="9" s="1"/>
  <c r="S202" i="6"/>
  <c r="D464" i="9" s="1"/>
  <c r="Q202" i="6"/>
  <c r="D445" i="9" s="1"/>
  <c r="O202" i="6"/>
  <c r="D426" i="9" s="1"/>
  <c r="M202" i="6"/>
  <c r="D407" i="9" s="1"/>
  <c r="K202" i="6"/>
  <c r="D388" i="9" s="1"/>
  <c r="I202" i="6"/>
  <c r="D369" i="9" s="1"/>
  <c r="G202" i="6"/>
  <c r="D350" i="9" s="1"/>
  <c r="AK201" i="6"/>
  <c r="D634" i="9" s="1"/>
  <c r="AI201" i="6"/>
  <c r="D615" i="9" s="1"/>
  <c r="AG201" i="6"/>
  <c r="D596" i="9" s="1"/>
  <c r="AE201" i="6"/>
  <c r="D577" i="9" s="1"/>
  <c r="AC201" i="6"/>
  <c r="D558" i="9" s="1"/>
  <c r="AA201" i="6"/>
  <c r="D539" i="9" s="1"/>
  <c r="Y201" i="6"/>
  <c r="D520" i="9" s="1"/>
  <c r="W201" i="6"/>
  <c r="D501" i="9" s="1"/>
  <c r="U201" i="6"/>
  <c r="D482" i="9" s="1"/>
  <c r="S201" i="6"/>
  <c r="D463" i="9" s="1"/>
  <c r="Q201" i="6"/>
  <c r="D444" i="9" s="1"/>
  <c r="O201" i="6"/>
  <c r="D425" i="9" s="1"/>
  <c r="M201" i="6"/>
  <c r="D406" i="9" s="1"/>
  <c r="K201" i="6"/>
  <c r="D387" i="9" s="1"/>
  <c r="I201" i="6"/>
  <c r="D368" i="9" s="1"/>
  <c r="G201" i="6"/>
  <c r="D349" i="9" s="1"/>
  <c r="AK200" i="6"/>
  <c r="D633" i="9" s="1"/>
  <c r="AI200" i="6"/>
  <c r="D614" i="9" s="1"/>
  <c r="AG200" i="6"/>
  <c r="D595" i="9" s="1"/>
  <c r="AE200" i="6"/>
  <c r="D576" i="9" s="1"/>
  <c r="AC200" i="6"/>
  <c r="D557" i="9" s="1"/>
  <c r="AA200" i="6"/>
  <c r="D538" i="9" s="1"/>
  <c r="Y200" i="6"/>
  <c r="D519" i="9" s="1"/>
  <c r="W200" i="6"/>
  <c r="D500" i="9" s="1"/>
  <c r="U200" i="6"/>
  <c r="D481" i="9" s="1"/>
  <c r="S200" i="6"/>
  <c r="D462" i="9" s="1"/>
  <c r="Q200" i="6"/>
  <c r="D443" i="9" s="1"/>
  <c r="O200" i="6"/>
  <c r="D424" i="9" s="1"/>
  <c r="M200" i="6"/>
  <c r="D405" i="9" s="1"/>
  <c r="K200" i="6"/>
  <c r="D386" i="9" s="1"/>
  <c r="I200" i="6"/>
  <c r="D367" i="9" s="1"/>
  <c r="G200" i="6"/>
  <c r="D348" i="9" s="1"/>
  <c r="AK199" i="6"/>
  <c r="D632" i="9" s="1"/>
  <c r="AI199" i="6"/>
  <c r="D613" i="9" s="1"/>
  <c r="AG199" i="6"/>
  <c r="D594" i="9" s="1"/>
  <c r="AE199" i="6"/>
  <c r="D575" i="9" s="1"/>
  <c r="AC199" i="6"/>
  <c r="D556" i="9" s="1"/>
  <c r="AA199" i="6"/>
  <c r="D537" i="9" s="1"/>
  <c r="Y199" i="6"/>
  <c r="D518" i="9" s="1"/>
  <c r="W199" i="6"/>
  <c r="D499" i="9" s="1"/>
  <c r="U199" i="6"/>
  <c r="D480" i="9" s="1"/>
  <c r="S199" i="6"/>
  <c r="D461" i="9" s="1"/>
  <c r="Q199" i="6"/>
  <c r="D442" i="9" s="1"/>
  <c r="O199" i="6"/>
  <c r="D423" i="9" s="1"/>
  <c r="M199" i="6"/>
  <c r="D404" i="9" s="1"/>
  <c r="K199" i="6"/>
  <c r="D385" i="9" s="1"/>
  <c r="I199" i="6"/>
  <c r="D366" i="9" s="1"/>
  <c r="G199" i="6"/>
  <c r="D347" i="9" s="1"/>
  <c r="AK198" i="6"/>
  <c r="D631" i="9" s="1"/>
  <c r="AI198" i="6"/>
  <c r="D612" i="9" s="1"/>
  <c r="AG198" i="6"/>
  <c r="D593" i="9" s="1"/>
  <c r="AE198" i="6"/>
  <c r="D574" i="9" s="1"/>
  <c r="AC198" i="6"/>
  <c r="D555" i="9" s="1"/>
  <c r="AA198" i="6"/>
  <c r="D536" i="9" s="1"/>
  <c r="Y198" i="6"/>
  <c r="D517" i="9" s="1"/>
  <c r="W198" i="6"/>
  <c r="D498" i="9" s="1"/>
  <c r="U198" i="6"/>
  <c r="D479" i="9" s="1"/>
  <c r="S198" i="6"/>
  <c r="D460" i="9" s="1"/>
  <c r="Q198" i="6"/>
  <c r="D441" i="9" s="1"/>
  <c r="O198" i="6"/>
  <c r="D422" i="9" s="1"/>
  <c r="M198" i="6"/>
  <c r="D403" i="9" s="1"/>
  <c r="K198" i="6"/>
  <c r="D384" i="9" s="1"/>
  <c r="I198" i="6"/>
  <c r="D365" i="9" s="1"/>
  <c r="G198" i="6"/>
  <c r="D346" i="9" s="1"/>
  <c r="AK197" i="6"/>
  <c r="D630" i="9" s="1"/>
  <c r="AI197" i="6"/>
  <c r="D611" i="9" s="1"/>
  <c r="AG197" i="6"/>
  <c r="D592" i="9" s="1"/>
  <c r="AE197" i="6"/>
  <c r="D573" i="9" s="1"/>
  <c r="AC197" i="6"/>
  <c r="D554" i="9" s="1"/>
  <c r="AA197" i="6"/>
  <c r="D535" i="9" s="1"/>
  <c r="Y197" i="6"/>
  <c r="D516" i="9" s="1"/>
  <c r="W197" i="6"/>
  <c r="D497" i="9" s="1"/>
  <c r="U197" i="6"/>
  <c r="D478" i="9" s="1"/>
  <c r="S197" i="6"/>
  <c r="D459" i="9" s="1"/>
  <c r="Q197" i="6"/>
  <c r="D440" i="9" s="1"/>
  <c r="O197" i="6"/>
  <c r="D421" i="9" s="1"/>
  <c r="M197" i="6"/>
  <c r="D402" i="9" s="1"/>
  <c r="K197" i="6"/>
  <c r="D383" i="9" s="1"/>
  <c r="I197" i="6"/>
  <c r="D364" i="9" s="1"/>
  <c r="G197" i="6"/>
  <c r="D345" i="9" s="1"/>
  <c r="AK196" i="6"/>
  <c r="D629" i="9" s="1"/>
  <c r="AI196" i="6"/>
  <c r="D610" i="9" s="1"/>
  <c r="AG196" i="6"/>
  <c r="D591" i="9" s="1"/>
  <c r="AE196" i="6"/>
  <c r="D572" i="9" s="1"/>
  <c r="AC196" i="6"/>
  <c r="D553" i="9" s="1"/>
  <c r="AA196" i="6"/>
  <c r="D534" i="9" s="1"/>
  <c r="Y196" i="6"/>
  <c r="D515" i="9" s="1"/>
  <c r="W196" i="6"/>
  <c r="D496" i="9" s="1"/>
  <c r="U196" i="6"/>
  <c r="D477" i="9" s="1"/>
  <c r="S196" i="6"/>
  <c r="D458" i="9" s="1"/>
  <c r="Q196" i="6"/>
  <c r="D439" i="9" s="1"/>
  <c r="O196" i="6"/>
  <c r="D420" i="9" s="1"/>
  <c r="M196" i="6"/>
  <c r="D401" i="9" s="1"/>
  <c r="K196" i="6"/>
  <c r="D382" i="9" s="1"/>
  <c r="I196" i="6"/>
  <c r="D363" i="9" s="1"/>
  <c r="G196" i="6"/>
  <c r="D344" i="9" s="1"/>
  <c r="AO194" i="6"/>
  <c r="AM194" i="6"/>
  <c r="AK194" i="6"/>
  <c r="AI194" i="6"/>
  <c r="AG194" i="6"/>
  <c r="AE194" i="6"/>
  <c r="AC194" i="6"/>
  <c r="AA194" i="6"/>
  <c r="Y194" i="6"/>
  <c r="W194" i="6"/>
  <c r="U194" i="6"/>
  <c r="S194" i="6"/>
  <c r="Q194" i="6"/>
  <c r="O194" i="6"/>
  <c r="M194" i="6"/>
  <c r="K194" i="6"/>
  <c r="I194" i="6"/>
  <c r="G194" i="6"/>
  <c r="AO173" i="6"/>
  <c r="AM173" i="6"/>
  <c r="AK173" i="6"/>
  <c r="AI173" i="6"/>
  <c r="AG173" i="6"/>
  <c r="AE173" i="6"/>
  <c r="AC173" i="6"/>
  <c r="AA173" i="6"/>
  <c r="Y173" i="6"/>
  <c r="W173" i="6"/>
  <c r="U173" i="6"/>
  <c r="S173" i="6"/>
  <c r="Q173" i="6"/>
  <c r="O173" i="6"/>
  <c r="M173" i="6"/>
  <c r="K173" i="6"/>
  <c r="I173" i="6"/>
  <c r="G173" i="6"/>
  <c r="AO152" i="6"/>
  <c r="AM152" i="6"/>
  <c r="AK152" i="6"/>
  <c r="AI152" i="6"/>
  <c r="AG152" i="6"/>
  <c r="AE152" i="6"/>
  <c r="AC152" i="6"/>
  <c r="AA152" i="6"/>
  <c r="Y152" i="6"/>
  <c r="W152" i="6"/>
  <c r="U152" i="6"/>
  <c r="S152" i="6"/>
  <c r="Q152" i="6"/>
  <c r="O152" i="6"/>
  <c r="M152" i="6"/>
  <c r="K152" i="6"/>
  <c r="I152" i="6"/>
  <c r="G152" i="6"/>
  <c r="AO131" i="6"/>
  <c r="AM131" i="6"/>
  <c r="AK131" i="6"/>
  <c r="AI131" i="6"/>
  <c r="AG131" i="6"/>
  <c r="AE131" i="6"/>
  <c r="AC131" i="6"/>
  <c r="AA131" i="6"/>
  <c r="Y131" i="6"/>
  <c r="W131" i="6"/>
  <c r="U131" i="6"/>
  <c r="S131" i="6"/>
  <c r="Q131" i="6"/>
  <c r="O131" i="6"/>
  <c r="M131" i="6"/>
  <c r="K131" i="6"/>
  <c r="I131" i="6"/>
  <c r="G131" i="6"/>
  <c r="Y87" i="6"/>
  <c r="D173" i="9" s="1"/>
  <c r="AA87" i="6"/>
  <c r="D192" i="9" s="1"/>
  <c r="AC87" i="6"/>
  <c r="D211" i="9" s="1"/>
  <c r="AE87" i="6"/>
  <c r="D230" i="9" s="1"/>
  <c r="AG87" i="6"/>
  <c r="D249" i="9" s="1"/>
  <c r="AI87" i="6"/>
  <c r="D268" i="9" s="1"/>
  <c r="AK87" i="6"/>
  <c r="D287" i="9" s="1"/>
  <c r="Y88" i="6"/>
  <c r="D174" i="9" s="1"/>
  <c r="AA88" i="6"/>
  <c r="D193" i="9" s="1"/>
  <c r="AC88" i="6"/>
  <c r="D212" i="9" s="1"/>
  <c r="AE88" i="6"/>
  <c r="D231" i="9" s="1"/>
  <c r="AG88" i="6"/>
  <c r="D250" i="9" s="1"/>
  <c r="AI88" i="6"/>
  <c r="D269" i="9" s="1"/>
  <c r="AK88" i="6"/>
  <c r="D288" i="9" s="1"/>
  <c r="Y89" i="6"/>
  <c r="D175" i="9" s="1"/>
  <c r="AA89" i="6"/>
  <c r="D194" i="9" s="1"/>
  <c r="AC89" i="6"/>
  <c r="D213" i="9" s="1"/>
  <c r="AE89" i="6"/>
  <c r="D232" i="9" s="1"/>
  <c r="AG89" i="6"/>
  <c r="D251" i="9" s="1"/>
  <c r="AI89" i="6"/>
  <c r="D270" i="9" s="1"/>
  <c r="AK89" i="6"/>
  <c r="D289" i="9" s="1"/>
  <c r="Y90" i="6"/>
  <c r="D176" i="9" s="1"/>
  <c r="AA90" i="6"/>
  <c r="D195" i="9" s="1"/>
  <c r="AC90" i="6"/>
  <c r="D214" i="9" s="1"/>
  <c r="AE90" i="6"/>
  <c r="D233" i="9" s="1"/>
  <c r="AG90" i="6"/>
  <c r="D252" i="9" s="1"/>
  <c r="AI90" i="6"/>
  <c r="D271" i="9" s="1"/>
  <c r="AK90" i="6"/>
  <c r="D290" i="9" s="1"/>
  <c r="Y91" i="6"/>
  <c r="D177" i="9" s="1"/>
  <c r="AA91" i="6"/>
  <c r="D196" i="9" s="1"/>
  <c r="AC91" i="6"/>
  <c r="D215" i="9" s="1"/>
  <c r="AE91" i="6"/>
  <c r="D234" i="9" s="1"/>
  <c r="AG91" i="6"/>
  <c r="D253" i="9" s="1"/>
  <c r="AI91" i="6"/>
  <c r="D272" i="9" s="1"/>
  <c r="AK91" i="6"/>
  <c r="D291" i="9" s="1"/>
  <c r="Y92" i="6"/>
  <c r="D178" i="9" s="1"/>
  <c r="AA92" i="6"/>
  <c r="D197" i="9" s="1"/>
  <c r="AC92" i="6"/>
  <c r="D216" i="9" s="1"/>
  <c r="AE92" i="6"/>
  <c r="D235" i="9" s="1"/>
  <c r="AG92" i="6"/>
  <c r="D254" i="9" s="1"/>
  <c r="AI92" i="6"/>
  <c r="D273" i="9" s="1"/>
  <c r="AK92" i="6"/>
  <c r="D292" i="9" s="1"/>
  <c r="Y93" i="6"/>
  <c r="D179" i="9" s="1"/>
  <c r="AA93" i="6"/>
  <c r="D198" i="9" s="1"/>
  <c r="AC93" i="6"/>
  <c r="D217" i="9" s="1"/>
  <c r="AE93" i="6"/>
  <c r="D236" i="9" s="1"/>
  <c r="AG93" i="6"/>
  <c r="D255" i="9" s="1"/>
  <c r="AI93" i="6"/>
  <c r="D274" i="9" s="1"/>
  <c r="AK93" i="6"/>
  <c r="D293" i="9" s="1"/>
  <c r="Y94" i="6"/>
  <c r="D180" i="9" s="1"/>
  <c r="AA94" i="6"/>
  <c r="D199" i="9" s="1"/>
  <c r="AC94" i="6"/>
  <c r="D218" i="9" s="1"/>
  <c r="AE94" i="6"/>
  <c r="D237" i="9" s="1"/>
  <c r="AG94" i="6"/>
  <c r="D256" i="9" s="1"/>
  <c r="AI94" i="6"/>
  <c r="D275" i="9" s="1"/>
  <c r="AK94" i="6"/>
  <c r="D294" i="9" s="1"/>
  <c r="Y95" i="6"/>
  <c r="D181" i="9" s="1"/>
  <c r="AA95" i="6"/>
  <c r="D200" i="9" s="1"/>
  <c r="AC95" i="6"/>
  <c r="D219" i="9" s="1"/>
  <c r="AE95" i="6"/>
  <c r="D238" i="9" s="1"/>
  <c r="AG95" i="6"/>
  <c r="D257" i="9" s="1"/>
  <c r="AI95" i="6"/>
  <c r="D276" i="9" s="1"/>
  <c r="AK95" i="6"/>
  <c r="D295" i="9" s="1"/>
  <c r="Y96" i="6"/>
  <c r="D182" i="9" s="1"/>
  <c r="AA96" i="6"/>
  <c r="D201" i="9" s="1"/>
  <c r="AC96" i="6"/>
  <c r="D220" i="9" s="1"/>
  <c r="AE96" i="6"/>
  <c r="D239" i="9" s="1"/>
  <c r="AG96" i="6"/>
  <c r="D258" i="9" s="1"/>
  <c r="AI96" i="6"/>
  <c r="D277" i="9" s="1"/>
  <c r="AK96" i="6"/>
  <c r="D296" i="9" s="1"/>
  <c r="Y97" i="6"/>
  <c r="D183" i="9" s="1"/>
  <c r="AA97" i="6"/>
  <c r="D202" i="9" s="1"/>
  <c r="AC97" i="6"/>
  <c r="D221" i="9" s="1"/>
  <c r="AE97" i="6"/>
  <c r="D240" i="9" s="1"/>
  <c r="AG97" i="6"/>
  <c r="D259" i="9" s="1"/>
  <c r="AI97" i="6"/>
  <c r="D278" i="9" s="1"/>
  <c r="AK97" i="6"/>
  <c r="D297" i="9" s="1"/>
  <c r="Y98" i="6"/>
  <c r="D184" i="9" s="1"/>
  <c r="AA98" i="6"/>
  <c r="D203" i="9" s="1"/>
  <c r="AC98" i="6"/>
  <c r="D222" i="9" s="1"/>
  <c r="AE98" i="6"/>
  <c r="D241" i="9" s="1"/>
  <c r="AG98" i="6"/>
  <c r="D260" i="9" s="1"/>
  <c r="AI98" i="6"/>
  <c r="D279" i="9" s="1"/>
  <c r="AK98" i="6"/>
  <c r="D298" i="9" s="1"/>
  <c r="Y99" i="6"/>
  <c r="D185" i="9" s="1"/>
  <c r="AA99" i="6"/>
  <c r="D204" i="9" s="1"/>
  <c r="AC99" i="6"/>
  <c r="D223" i="9" s="1"/>
  <c r="AE99" i="6"/>
  <c r="D242" i="9" s="1"/>
  <c r="AG99" i="6"/>
  <c r="D261" i="9" s="1"/>
  <c r="AI99" i="6"/>
  <c r="D280" i="9" s="1"/>
  <c r="AK99" i="6"/>
  <c r="D299" i="9" s="1"/>
  <c r="Y100" i="6"/>
  <c r="D186" i="9" s="1"/>
  <c r="AA100" i="6"/>
  <c r="D205" i="9" s="1"/>
  <c r="AC100" i="6"/>
  <c r="D224" i="9" s="1"/>
  <c r="AE100" i="6"/>
  <c r="D243" i="9" s="1"/>
  <c r="AG100" i="6"/>
  <c r="D262" i="9" s="1"/>
  <c r="AI100" i="6"/>
  <c r="D281" i="9" s="1"/>
  <c r="AK100" i="6"/>
  <c r="D300" i="9" s="1"/>
  <c r="Y101" i="6"/>
  <c r="D187" i="9" s="1"/>
  <c r="AA101" i="6"/>
  <c r="D206" i="9" s="1"/>
  <c r="AC101" i="6"/>
  <c r="D225" i="9" s="1"/>
  <c r="AE101" i="6"/>
  <c r="D244" i="9" s="1"/>
  <c r="AG101" i="6"/>
  <c r="D263" i="9" s="1"/>
  <c r="AI101" i="6"/>
  <c r="D282" i="9" s="1"/>
  <c r="AK101" i="6"/>
  <c r="D301" i="9" s="1"/>
  <c r="Y105" i="6"/>
  <c r="D191" i="9" s="1"/>
  <c r="AA105" i="6"/>
  <c r="D210" i="9" s="1"/>
  <c r="AC105" i="6"/>
  <c r="D229" i="9" s="1"/>
  <c r="AE105" i="6"/>
  <c r="D248" i="9" s="1"/>
  <c r="AG105" i="6"/>
  <c r="D267" i="9" s="1"/>
  <c r="AI105" i="6"/>
  <c r="D286" i="9" s="1"/>
  <c r="AK105" i="6"/>
  <c r="D305" i="9" s="1"/>
  <c r="I87" i="6"/>
  <c r="D21" i="9" s="1"/>
  <c r="K87" i="6"/>
  <c r="D40" i="9" s="1"/>
  <c r="M87" i="6"/>
  <c r="D59" i="9" s="1"/>
  <c r="O87" i="6"/>
  <c r="D78" i="9" s="1"/>
  <c r="Q87" i="6"/>
  <c r="D97" i="9" s="1"/>
  <c r="S87" i="6"/>
  <c r="D116" i="9" s="1"/>
  <c r="U87" i="6"/>
  <c r="D135" i="9" s="1"/>
  <c r="W87" i="6"/>
  <c r="D154" i="9" s="1"/>
  <c r="I88" i="6"/>
  <c r="D22" i="9" s="1"/>
  <c r="K88" i="6"/>
  <c r="D41" i="9" s="1"/>
  <c r="M88" i="6"/>
  <c r="D60" i="9" s="1"/>
  <c r="O88" i="6"/>
  <c r="D79" i="9" s="1"/>
  <c r="Q88" i="6"/>
  <c r="D98" i="9" s="1"/>
  <c r="S88" i="6"/>
  <c r="D117" i="9" s="1"/>
  <c r="U88" i="6"/>
  <c r="D136" i="9" s="1"/>
  <c r="W88" i="6"/>
  <c r="D155" i="9" s="1"/>
  <c r="I89" i="6"/>
  <c r="D23" i="9" s="1"/>
  <c r="K89" i="6"/>
  <c r="D42" i="9" s="1"/>
  <c r="M89" i="6"/>
  <c r="D61" i="9" s="1"/>
  <c r="O89" i="6"/>
  <c r="D80" i="9" s="1"/>
  <c r="Q89" i="6"/>
  <c r="D99" i="9" s="1"/>
  <c r="S89" i="6"/>
  <c r="D118" i="9" s="1"/>
  <c r="U89" i="6"/>
  <c r="D137" i="9" s="1"/>
  <c r="W89" i="6"/>
  <c r="D156" i="9" s="1"/>
  <c r="I90" i="6"/>
  <c r="D24" i="9" s="1"/>
  <c r="K90" i="6"/>
  <c r="D43" i="9" s="1"/>
  <c r="M90" i="6"/>
  <c r="D62" i="9" s="1"/>
  <c r="O90" i="6"/>
  <c r="D81" i="9" s="1"/>
  <c r="Q90" i="6"/>
  <c r="D100" i="9" s="1"/>
  <c r="S90" i="6"/>
  <c r="D119" i="9" s="1"/>
  <c r="U90" i="6"/>
  <c r="D138" i="9" s="1"/>
  <c r="W90" i="6"/>
  <c r="D157" i="9" s="1"/>
  <c r="I91" i="6"/>
  <c r="D25" i="9" s="1"/>
  <c r="K91" i="6"/>
  <c r="D44" i="9" s="1"/>
  <c r="M91" i="6"/>
  <c r="D63" i="9" s="1"/>
  <c r="O91" i="6"/>
  <c r="D82" i="9" s="1"/>
  <c r="Q91" i="6"/>
  <c r="D101" i="9" s="1"/>
  <c r="S91" i="6"/>
  <c r="D120" i="9" s="1"/>
  <c r="U91" i="6"/>
  <c r="D139" i="9" s="1"/>
  <c r="W91" i="6"/>
  <c r="D158" i="9" s="1"/>
  <c r="I92" i="6"/>
  <c r="D26" i="9" s="1"/>
  <c r="K92" i="6"/>
  <c r="D45" i="9" s="1"/>
  <c r="M92" i="6"/>
  <c r="D64" i="9" s="1"/>
  <c r="O92" i="6"/>
  <c r="D83" i="9" s="1"/>
  <c r="Q92" i="6"/>
  <c r="D102" i="9" s="1"/>
  <c r="S92" i="6"/>
  <c r="D121" i="9" s="1"/>
  <c r="U92" i="6"/>
  <c r="D140" i="9" s="1"/>
  <c r="W92" i="6"/>
  <c r="D159" i="9" s="1"/>
  <c r="I93" i="6"/>
  <c r="D27" i="9" s="1"/>
  <c r="K93" i="6"/>
  <c r="D46" i="9" s="1"/>
  <c r="M93" i="6"/>
  <c r="D65" i="9" s="1"/>
  <c r="O93" i="6"/>
  <c r="D84" i="9" s="1"/>
  <c r="Q93" i="6"/>
  <c r="D103" i="9" s="1"/>
  <c r="S93" i="6"/>
  <c r="D122" i="9" s="1"/>
  <c r="U93" i="6"/>
  <c r="D141" i="9" s="1"/>
  <c r="W93" i="6"/>
  <c r="D160" i="9" s="1"/>
  <c r="I94" i="6"/>
  <c r="D28" i="9" s="1"/>
  <c r="K94" i="6"/>
  <c r="D47" i="9" s="1"/>
  <c r="M94" i="6"/>
  <c r="D66" i="9" s="1"/>
  <c r="O94" i="6"/>
  <c r="D85" i="9" s="1"/>
  <c r="Q94" i="6"/>
  <c r="D104" i="9" s="1"/>
  <c r="S94" i="6"/>
  <c r="D123" i="9" s="1"/>
  <c r="U94" i="6"/>
  <c r="D142" i="9" s="1"/>
  <c r="W94" i="6"/>
  <c r="D161" i="9" s="1"/>
  <c r="I95" i="6"/>
  <c r="D29" i="9" s="1"/>
  <c r="K95" i="6"/>
  <c r="D48" i="9" s="1"/>
  <c r="M95" i="6"/>
  <c r="D67" i="9" s="1"/>
  <c r="O95" i="6"/>
  <c r="D86" i="9" s="1"/>
  <c r="Q95" i="6"/>
  <c r="D105" i="9" s="1"/>
  <c r="S95" i="6"/>
  <c r="D124" i="9" s="1"/>
  <c r="U95" i="6"/>
  <c r="D143" i="9" s="1"/>
  <c r="W95" i="6"/>
  <c r="D162" i="9" s="1"/>
  <c r="I96" i="6"/>
  <c r="D30" i="9" s="1"/>
  <c r="K96" i="6"/>
  <c r="D49" i="9" s="1"/>
  <c r="M96" i="6"/>
  <c r="D68" i="9" s="1"/>
  <c r="O96" i="6"/>
  <c r="D87" i="9" s="1"/>
  <c r="Q96" i="6"/>
  <c r="D106" i="9" s="1"/>
  <c r="S96" i="6"/>
  <c r="D125" i="9" s="1"/>
  <c r="U96" i="6"/>
  <c r="D144" i="9" s="1"/>
  <c r="W96" i="6"/>
  <c r="D163" i="9" s="1"/>
  <c r="I97" i="6"/>
  <c r="D31" i="9" s="1"/>
  <c r="K97" i="6"/>
  <c r="D50" i="9" s="1"/>
  <c r="M97" i="6"/>
  <c r="D69" i="9" s="1"/>
  <c r="O97" i="6"/>
  <c r="D88" i="9" s="1"/>
  <c r="Q97" i="6"/>
  <c r="D107" i="9" s="1"/>
  <c r="S97" i="6"/>
  <c r="D126" i="9" s="1"/>
  <c r="U97" i="6"/>
  <c r="D145" i="9" s="1"/>
  <c r="W97" i="6"/>
  <c r="D164" i="9" s="1"/>
  <c r="I98" i="6"/>
  <c r="D32" i="9" s="1"/>
  <c r="K98" i="6"/>
  <c r="D51" i="9" s="1"/>
  <c r="M98" i="6"/>
  <c r="D70" i="9" s="1"/>
  <c r="O98" i="6"/>
  <c r="D89" i="9" s="1"/>
  <c r="Q98" i="6"/>
  <c r="D108" i="9" s="1"/>
  <c r="S98" i="6"/>
  <c r="D127" i="9" s="1"/>
  <c r="U98" i="6"/>
  <c r="D146" i="9" s="1"/>
  <c r="W98" i="6"/>
  <c r="D165" i="9" s="1"/>
  <c r="I99" i="6"/>
  <c r="D33" i="9" s="1"/>
  <c r="K99" i="6"/>
  <c r="D52" i="9" s="1"/>
  <c r="M99" i="6"/>
  <c r="D71" i="9" s="1"/>
  <c r="O99" i="6"/>
  <c r="D90" i="9" s="1"/>
  <c r="Q99" i="6"/>
  <c r="D109" i="9" s="1"/>
  <c r="S99" i="6"/>
  <c r="D128" i="9" s="1"/>
  <c r="U99" i="6"/>
  <c r="D147" i="9" s="1"/>
  <c r="W99" i="6"/>
  <c r="D166" i="9" s="1"/>
  <c r="I100" i="6"/>
  <c r="D34" i="9" s="1"/>
  <c r="K100" i="6"/>
  <c r="D53" i="9" s="1"/>
  <c r="M100" i="6"/>
  <c r="D72" i="9" s="1"/>
  <c r="O100" i="6"/>
  <c r="D91" i="9" s="1"/>
  <c r="Q100" i="6"/>
  <c r="D110" i="9" s="1"/>
  <c r="S100" i="6"/>
  <c r="D129" i="9" s="1"/>
  <c r="U100" i="6"/>
  <c r="D148" i="9" s="1"/>
  <c r="W100" i="6"/>
  <c r="D167" i="9" s="1"/>
  <c r="I101" i="6"/>
  <c r="D35" i="9" s="1"/>
  <c r="K101" i="6"/>
  <c r="D54" i="9" s="1"/>
  <c r="M101" i="6"/>
  <c r="D73" i="9" s="1"/>
  <c r="O101" i="6"/>
  <c r="D92" i="9" s="1"/>
  <c r="Q101" i="6"/>
  <c r="D111" i="9" s="1"/>
  <c r="S101" i="6"/>
  <c r="D130" i="9" s="1"/>
  <c r="U101" i="6"/>
  <c r="D149" i="9" s="1"/>
  <c r="W101" i="6"/>
  <c r="D168" i="9" s="1"/>
  <c r="I105" i="6"/>
  <c r="D39" i="9" s="1"/>
  <c r="K105" i="6"/>
  <c r="D58" i="9" s="1"/>
  <c r="M105" i="6"/>
  <c r="D77" i="9" s="1"/>
  <c r="O105" i="6"/>
  <c r="D96" i="9" s="1"/>
  <c r="Q105" i="6"/>
  <c r="D115" i="9" s="1"/>
  <c r="S105" i="6"/>
  <c r="D134" i="9" s="1"/>
  <c r="U105" i="6"/>
  <c r="D153" i="9" s="1"/>
  <c r="W105" i="6"/>
  <c r="D172" i="9" s="1"/>
  <c r="G88" i="6"/>
  <c r="D3" i="9" s="1"/>
  <c r="G89" i="6"/>
  <c r="D4" i="9" s="1"/>
  <c r="G90" i="6"/>
  <c r="D5" i="9" s="1"/>
  <c r="G91" i="6"/>
  <c r="D6" i="9" s="1"/>
  <c r="G92" i="6"/>
  <c r="D7" i="9" s="1"/>
  <c r="G93" i="6"/>
  <c r="D8" i="9" s="1"/>
  <c r="G94" i="6"/>
  <c r="D9" i="9" s="1"/>
  <c r="G95" i="6"/>
  <c r="D10" i="9" s="1"/>
  <c r="G96" i="6"/>
  <c r="D11" i="9" s="1"/>
  <c r="G98" i="6"/>
  <c r="D13" i="9" s="1"/>
  <c r="G99" i="6"/>
  <c r="D14" i="9" s="1"/>
  <c r="G100" i="6"/>
  <c r="D15" i="9" s="1"/>
  <c r="G102" i="6"/>
  <c r="D17" i="9" s="1"/>
  <c r="G105" i="6"/>
  <c r="D20" i="9" s="1"/>
  <c r="G87" i="6"/>
  <c r="D2" i="9" s="1"/>
  <c r="AO85" i="6"/>
  <c r="AM85" i="6"/>
  <c r="AK85" i="6"/>
  <c r="AI85" i="6"/>
  <c r="AG85" i="6"/>
  <c r="AE85" i="6"/>
  <c r="AC85" i="6"/>
  <c r="AA85" i="6"/>
  <c r="Y85" i="6"/>
  <c r="W85" i="6"/>
  <c r="U85" i="6"/>
  <c r="S85" i="6"/>
  <c r="Q85" i="6"/>
  <c r="O85" i="6"/>
  <c r="M85" i="6"/>
  <c r="K85" i="6"/>
  <c r="I85" i="6"/>
  <c r="G85" i="6"/>
  <c r="AO64" i="6"/>
  <c r="AM64" i="6"/>
  <c r="AK64" i="6"/>
  <c r="AI64" i="6"/>
  <c r="AG64" i="6"/>
  <c r="AE64" i="6"/>
  <c r="AC64" i="6"/>
  <c r="AA64" i="6"/>
  <c r="Y64" i="6"/>
  <c r="W64" i="6"/>
  <c r="U64" i="6"/>
  <c r="S64" i="6"/>
  <c r="Q64" i="6"/>
  <c r="O64" i="6"/>
  <c r="M64" i="6"/>
  <c r="K64" i="6"/>
  <c r="I64" i="6"/>
  <c r="G64" i="6"/>
  <c r="AO43" i="6"/>
  <c r="AM43" i="6"/>
  <c r="AK43" i="6"/>
  <c r="AI43" i="6"/>
  <c r="AG43" i="6"/>
  <c r="AE43" i="6"/>
  <c r="AC43" i="6"/>
  <c r="AA43" i="6"/>
  <c r="Y43" i="6"/>
  <c r="W43" i="6"/>
  <c r="U43" i="6"/>
  <c r="S43" i="6"/>
  <c r="Q43" i="6"/>
  <c r="O43" i="6"/>
  <c r="M43" i="6"/>
  <c r="K43" i="6"/>
  <c r="I43" i="6"/>
  <c r="G43" i="6"/>
  <c r="AO22" i="6"/>
  <c r="I22" i="6"/>
  <c r="K22" i="6"/>
  <c r="M22" i="6"/>
  <c r="O22" i="6"/>
  <c r="Q22" i="6"/>
  <c r="S22" i="6"/>
  <c r="U22" i="6"/>
  <c r="W22" i="6"/>
  <c r="Y22" i="6"/>
  <c r="AA22" i="6"/>
  <c r="AC22" i="6"/>
  <c r="AE22" i="6"/>
  <c r="AG22" i="6"/>
  <c r="AI22" i="6"/>
  <c r="AK22" i="6"/>
  <c r="G22" i="6"/>
  <c r="D1515" i="9" l="1"/>
  <c r="D1513" i="9"/>
  <c r="BI328" i="6"/>
  <c r="D1844" i="9" s="1"/>
  <c r="D1485" i="9"/>
  <c r="BY328" i="6"/>
  <c r="D1996" i="9" s="1"/>
  <c r="D1637" i="9"/>
  <c r="AW328" i="6"/>
  <c r="D1730" i="9" s="1"/>
  <c r="D1371" i="9"/>
  <c r="BM328" i="6"/>
  <c r="D1882" i="9" s="1"/>
  <c r="D1523" i="9"/>
  <c r="AW310" i="6"/>
  <c r="D1712" i="9" s="1"/>
  <c r="D1374" i="9"/>
  <c r="BM310" i="6"/>
  <c r="D1864" i="9" s="1"/>
  <c r="D1526" i="9"/>
  <c r="AW311" i="6"/>
  <c r="D1713" i="9" s="1"/>
  <c r="D1375" i="9"/>
  <c r="BM311" i="6"/>
  <c r="D1865" i="9" s="1"/>
  <c r="D1527" i="9"/>
  <c r="AW312" i="6"/>
  <c r="D1714" i="9" s="1"/>
  <c r="D1376" i="9"/>
  <c r="BM312" i="6"/>
  <c r="D1866" i="9" s="1"/>
  <c r="D1528" i="9"/>
  <c r="AW313" i="6"/>
  <c r="D1715" i="9" s="1"/>
  <c r="D1377" i="9"/>
  <c r="BM313" i="6"/>
  <c r="D1867" i="9" s="1"/>
  <c r="D1529" i="9"/>
  <c r="AW314" i="6"/>
  <c r="D1716" i="9" s="1"/>
  <c r="D1378" i="9"/>
  <c r="BM314" i="6"/>
  <c r="D1868" i="9" s="1"/>
  <c r="D1530" i="9"/>
  <c r="AW315" i="6"/>
  <c r="D1717" i="9" s="1"/>
  <c r="D1379" i="9"/>
  <c r="BM315" i="6"/>
  <c r="D1869" i="9" s="1"/>
  <c r="D1531" i="9"/>
  <c r="AW316" i="6"/>
  <c r="D1718" i="9" s="1"/>
  <c r="D1380" i="9"/>
  <c r="BM316" i="6"/>
  <c r="D1870" i="9" s="1"/>
  <c r="D1532" i="9"/>
  <c r="AW317" i="6"/>
  <c r="D1719" i="9" s="1"/>
  <c r="D1381" i="9"/>
  <c r="BM317" i="6"/>
  <c r="D1871" i="9" s="1"/>
  <c r="D1533" i="9"/>
  <c r="AW318" i="6"/>
  <c r="D1720" i="9" s="1"/>
  <c r="D1382" i="9"/>
  <c r="BM318" i="6"/>
  <c r="D1872" i="9" s="1"/>
  <c r="D1534" i="9"/>
  <c r="AW319" i="6"/>
  <c r="D1721" i="9" s="1"/>
  <c r="D1383" i="9"/>
  <c r="BM319" i="6"/>
  <c r="D1873" i="9" s="1"/>
  <c r="D1535" i="9"/>
  <c r="AW320" i="6"/>
  <c r="D1722" i="9" s="1"/>
  <c r="D1384" i="9"/>
  <c r="BM320" i="6"/>
  <c r="D1874" i="9" s="1"/>
  <c r="D1536" i="9"/>
  <c r="AW321" i="6"/>
  <c r="D1723" i="9" s="1"/>
  <c r="D1385" i="9"/>
  <c r="BM321" i="6"/>
  <c r="D1875" i="9" s="1"/>
  <c r="D1537" i="9"/>
  <c r="AW322" i="6"/>
  <c r="D1724" i="9" s="1"/>
  <c r="D1388" i="9"/>
  <c r="BM322" i="6"/>
  <c r="D1876" i="9" s="1"/>
  <c r="D1540" i="9"/>
  <c r="AO216" i="6"/>
  <c r="C55" i="10" s="1"/>
  <c r="AO217" i="6"/>
  <c r="AO331" i="6"/>
  <c r="AO330" i="6"/>
  <c r="C91" i="10" s="1"/>
  <c r="CE107" i="6"/>
  <c r="C37" i="10" s="1"/>
  <c r="CE108" i="6"/>
  <c r="CE216" i="6"/>
  <c r="C73" i="10" s="1"/>
  <c r="CE217" i="6"/>
  <c r="AY328" i="6"/>
  <c r="D1749" i="9" s="1"/>
  <c r="D1390" i="9"/>
  <c r="BO328" i="6"/>
  <c r="D1901" i="9" s="1"/>
  <c r="D1542" i="9"/>
  <c r="AY311" i="6"/>
  <c r="D1732" i="9" s="1"/>
  <c r="D1394" i="9"/>
  <c r="BO311" i="6"/>
  <c r="D1884" i="9" s="1"/>
  <c r="D1546" i="9"/>
  <c r="AY312" i="6"/>
  <c r="D1733" i="9" s="1"/>
  <c r="D1395" i="9"/>
  <c r="BO312" i="6"/>
  <c r="D1885" i="9" s="1"/>
  <c r="D1547" i="9"/>
  <c r="AY313" i="6"/>
  <c r="D1734" i="9" s="1"/>
  <c r="D1396" i="9"/>
  <c r="BO313" i="6"/>
  <c r="D1886" i="9" s="1"/>
  <c r="D1548" i="9"/>
  <c r="AY314" i="6"/>
  <c r="D1735" i="9" s="1"/>
  <c r="D1397" i="9"/>
  <c r="BO314" i="6"/>
  <c r="D1887" i="9" s="1"/>
  <c r="D1549" i="9"/>
  <c r="AY315" i="6"/>
  <c r="D1736" i="9" s="1"/>
  <c r="D1398" i="9"/>
  <c r="BO315" i="6"/>
  <c r="D1888" i="9" s="1"/>
  <c r="D1550" i="9"/>
  <c r="AY316" i="6"/>
  <c r="D1737" i="9" s="1"/>
  <c r="D1399" i="9"/>
  <c r="BO316" i="6"/>
  <c r="D1889" i="9" s="1"/>
  <c r="D1551" i="9"/>
  <c r="AY317" i="6"/>
  <c r="D1738" i="9" s="1"/>
  <c r="D1400" i="9"/>
  <c r="BO317" i="6"/>
  <c r="D1890" i="9" s="1"/>
  <c r="D1552" i="9"/>
  <c r="AY318" i="6"/>
  <c r="D1739" i="9" s="1"/>
  <c r="D1401" i="9"/>
  <c r="BO318" i="6"/>
  <c r="D1891" i="9" s="1"/>
  <c r="D1553" i="9"/>
  <c r="AY319" i="6"/>
  <c r="D1740" i="9" s="1"/>
  <c r="D1402" i="9"/>
  <c r="BO319" i="6"/>
  <c r="D1892" i="9" s="1"/>
  <c r="D1554" i="9"/>
  <c r="AY320" i="6"/>
  <c r="D1741" i="9" s="1"/>
  <c r="D1403" i="9"/>
  <c r="BO320" i="6"/>
  <c r="D1893" i="9" s="1"/>
  <c r="D1555" i="9"/>
  <c r="AY321" i="6"/>
  <c r="D1742" i="9" s="1"/>
  <c r="D1404" i="9"/>
  <c r="BO321" i="6"/>
  <c r="D1894" i="9" s="1"/>
  <c r="D1556" i="9"/>
  <c r="AY322" i="6"/>
  <c r="D1743" i="9" s="1"/>
  <c r="D1407" i="9"/>
  <c r="BO322" i="6"/>
  <c r="D1895" i="9" s="1"/>
  <c r="D1559" i="9"/>
  <c r="CE330" i="6"/>
  <c r="C109" i="10" s="1"/>
  <c r="CE331" i="6"/>
  <c r="AO107" i="6"/>
  <c r="C19" i="10" s="1"/>
  <c r="AO108" i="6"/>
  <c r="BA328" i="6"/>
  <c r="D1768" i="9" s="1"/>
  <c r="D1409" i="9"/>
  <c r="BQ328" i="6"/>
  <c r="D1920" i="9" s="1"/>
  <c r="D1561" i="9"/>
  <c r="BA311" i="6"/>
  <c r="D1751" i="9" s="1"/>
  <c r="D1413" i="9"/>
  <c r="BQ311" i="6"/>
  <c r="D1903" i="9" s="1"/>
  <c r="D1565" i="9"/>
  <c r="BA312" i="6"/>
  <c r="D1752" i="9" s="1"/>
  <c r="D1414" i="9"/>
  <c r="BQ312" i="6"/>
  <c r="D1904" i="9" s="1"/>
  <c r="D1566" i="9"/>
  <c r="BA313" i="6"/>
  <c r="D1753" i="9" s="1"/>
  <c r="D1415" i="9"/>
  <c r="BQ313" i="6"/>
  <c r="D1905" i="9" s="1"/>
  <c r="D1567" i="9"/>
  <c r="BA314" i="6"/>
  <c r="D1754" i="9" s="1"/>
  <c r="D1416" i="9"/>
  <c r="BQ314" i="6"/>
  <c r="D1906" i="9" s="1"/>
  <c r="D1568" i="9"/>
  <c r="BA315" i="6"/>
  <c r="D1755" i="9" s="1"/>
  <c r="D1417" i="9"/>
  <c r="BC328" i="6"/>
  <c r="D1787" i="9" s="1"/>
  <c r="D1428" i="9"/>
  <c r="BS328" i="6"/>
  <c r="D1939" i="9" s="1"/>
  <c r="D1580" i="9"/>
  <c r="BC311" i="6"/>
  <c r="D1770" i="9" s="1"/>
  <c r="D1432" i="9"/>
  <c r="BS311" i="6"/>
  <c r="D1922" i="9" s="1"/>
  <c r="D1584" i="9"/>
  <c r="BC312" i="6"/>
  <c r="D1771" i="9" s="1"/>
  <c r="D1433" i="9"/>
  <c r="BS312" i="6"/>
  <c r="D1923" i="9" s="1"/>
  <c r="D1585" i="9"/>
  <c r="BC313" i="6"/>
  <c r="D1772" i="9" s="1"/>
  <c r="D1434" i="9"/>
  <c r="BS313" i="6"/>
  <c r="D1924" i="9" s="1"/>
  <c r="D1586" i="9"/>
  <c r="BC314" i="6"/>
  <c r="D1773" i="9" s="1"/>
  <c r="D1435" i="9"/>
  <c r="BS314" i="6"/>
  <c r="D1925" i="9" s="1"/>
  <c r="D1587" i="9"/>
  <c r="BC315" i="6"/>
  <c r="D1774" i="9" s="1"/>
  <c r="D1436" i="9"/>
  <c r="BS315" i="6"/>
  <c r="D1926" i="9" s="1"/>
  <c r="D1588" i="9"/>
  <c r="BC316" i="6"/>
  <c r="D1775" i="9" s="1"/>
  <c r="D1437" i="9"/>
  <c r="BS316" i="6"/>
  <c r="D1927" i="9" s="1"/>
  <c r="D1589" i="9"/>
  <c r="BC317" i="6"/>
  <c r="D1776" i="9" s="1"/>
  <c r="D1438" i="9"/>
  <c r="BS317" i="6"/>
  <c r="D1928" i="9" s="1"/>
  <c r="D1590" i="9"/>
  <c r="BC318" i="6"/>
  <c r="D1777" i="9" s="1"/>
  <c r="D1439" i="9"/>
  <c r="BS318" i="6"/>
  <c r="D1929" i="9" s="1"/>
  <c r="D1591" i="9"/>
  <c r="BC319" i="6"/>
  <c r="D1778" i="9" s="1"/>
  <c r="D1440" i="9"/>
  <c r="BS319" i="6"/>
  <c r="D1930" i="9" s="1"/>
  <c r="D1592" i="9"/>
  <c r="BC320" i="6"/>
  <c r="D1779" i="9" s="1"/>
  <c r="D1441" i="9"/>
  <c r="BS320" i="6"/>
  <c r="D1931" i="9" s="1"/>
  <c r="D1593" i="9"/>
  <c r="BC321" i="6"/>
  <c r="D1780" i="9" s="1"/>
  <c r="D1442" i="9"/>
  <c r="BS321" i="6"/>
  <c r="D1932" i="9" s="1"/>
  <c r="D1594" i="9"/>
  <c r="BC322" i="6"/>
  <c r="D1781" i="9" s="1"/>
  <c r="D1445" i="9"/>
  <c r="BS322" i="6"/>
  <c r="D1933" i="9" s="1"/>
  <c r="D1597" i="9"/>
  <c r="BE328" i="6"/>
  <c r="D1806" i="9" s="1"/>
  <c r="D1447" i="9"/>
  <c r="BU328" i="6"/>
  <c r="D1958" i="9" s="1"/>
  <c r="D1599" i="9"/>
  <c r="BE311" i="6"/>
  <c r="D1789" i="9" s="1"/>
  <c r="D1451" i="9"/>
  <c r="BU311" i="6"/>
  <c r="D1941" i="9" s="1"/>
  <c r="D1603" i="9"/>
  <c r="BE312" i="6"/>
  <c r="D1790" i="9" s="1"/>
  <c r="D1452" i="9"/>
  <c r="BU312" i="6"/>
  <c r="D1942" i="9" s="1"/>
  <c r="D1604" i="9"/>
  <c r="BE313" i="6"/>
  <c r="D1791" i="9" s="1"/>
  <c r="D1453" i="9"/>
  <c r="BU313" i="6"/>
  <c r="D1943" i="9" s="1"/>
  <c r="D1605" i="9"/>
  <c r="BE314" i="6"/>
  <c r="D1792" i="9" s="1"/>
  <c r="D1454" i="9"/>
  <c r="BU314" i="6"/>
  <c r="D1944" i="9" s="1"/>
  <c r="D1606" i="9"/>
  <c r="BE315" i="6"/>
  <c r="D1793" i="9" s="1"/>
  <c r="D1455" i="9"/>
  <c r="BU315" i="6"/>
  <c r="D1945" i="9" s="1"/>
  <c r="D1607" i="9"/>
  <c r="BE316" i="6"/>
  <c r="D1794" i="9" s="1"/>
  <c r="D1456" i="9"/>
  <c r="BU316" i="6"/>
  <c r="D1946" i="9" s="1"/>
  <c r="D1608" i="9"/>
  <c r="BE317" i="6"/>
  <c r="D1795" i="9" s="1"/>
  <c r="D1457" i="9"/>
  <c r="BU317" i="6"/>
  <c r="D1947" i="9" s="1"/>
  <c r="D1609" i="9"/>
  <c r="BE318" i="6"/>
  <c r="D1796" i="9" s="1"/>
  <c r="D1458" i="9"/>
  <c r="BU318" i="6"/>
  <c r="D1948" i="9" s="1"/>
  <c r="D1610" i="9"/>
  <c r="BE319" i="6"/>
  <c r="D1797" i="9" s="1"/>
  <c r="D1459" i="9"/>
  <c r="BU319" i="6"/>
  <c r="D1949" i="9" s="1"/>
  <c r="D1611" i="9"/>
  <c r="BE320" i="6"/>
  <c r="D1798" i="9" s="1"/>
  <c r="D1460" i="9"/>
  <c r="BU320" i="6"/>
  <c r="D1950" i="9" s="1"/>
  <c r="D1612" i="9"/>
  <c r="BE321" i="6"/>
  <c r="D1799" i="9" s="1"/>
  <c r="D1461" i="9"/>
  <c r="BU321" i="6"/>
  <c r="D1951" i="9" s="1"/>
  <c r="D1613" i="9"/>
  <c r="BE322" i="6"/>
  <c r="D1800" i="9" s="1"/>
  <c r="D1464" i="9"/>
  <c r="BU322" i="6"/>
  <c r="D1952" i="9" s="1"/>
  <c r="D1616" i="9"/>
  <c r="BG328" i="6"/>
  <c r="D1825" i="9" s="1"/>
  <c r="D1466" i="9"/>
  <c r="BW328" i="6"/>
  <c r="D1977" i="9" s="1"/>
  <c r="D1618" i="9"/>
  <c r="BG311" i="6"/>
  <c r="D1808" i="9" s="1"/>
  <c r="D1470" i="9"/>
  <c r="BW311" i="6"/>
  <c r="D1960" i="9" s="1"/>
  <c r="D1622" i="9"/>
  <c r="BG312" i="6"/>
  <c r="D1809" i="9" s="1"/>
  <c r="D1471" i="9"/>
  <c r="BW312" i="6"/>
  <c r="D1961" i="9" s="1"/>
  <c r="D1623" i="9"/>
  <c r="BG313" i="6"/>
  <c r="D1810" i="9" s="1"/>
  <c r="D1472" i="9"/>
  <c r="BW313" i="6"/>
  <c r="D1962" i="9" s="1"/>
  <c r="D1624" i="9"/>
  <c r="BG314" i="6"/>
  <c r="D1811" i="9" s="1"/>
  <c r="D1473" i="9"/>
  <c r="BW314" i="6"/>
  <c r="D1963" i="9" s="1"/>
  <c r="D1625" i="9"/>
  <c r="BG315" i="6"/>
  <c r="D1812" i="9" s="1"/>
  <c r="D1474" i="9"/>
  <c r="BW315" i="6"/>
  <c r="D1964" i="9" s="1"/>
  <c r="D1626" i="9"/>
  <c r="BG316" i="6"/>
  <c r="D1813" i="9" s="1"/>
  <c r="D1475" i="9"/>
  <c r="BW316" i="6"/>
  <c r="D1965" i="9" s="1"/>
  <c r="D1627" i="9"/>
  <c r="BG317" i="6"/>
  <c r="D1814" i="9" s="1"/>
  <c r="D1476" i="9"/>
  <c r="BW317" i="6"/>
  <c r="D1966" i="9" s="1"/>
  <c r="D1628" i="9"/>
  <c r="BG318" i="6"/>
  <c r="D1815" i="9" s="1"/>
  <c r="D1477" i="9"/>
  <c r="BW318" i="6"/>
  <c r="D1967" i="9" s="1"/>
  <c r="D1629" i="9"/>
  <c r="BG319" i="6"/>
  <c r="D1816" i="9" s="1"/>
  <c r="D1478" i="9"/>
  <c r="BW319" i="6"/>
  <c r="D1968" i="9" s="1"/>
  <c r="D1630" i="9"/>
  <c r="BG320" i="6"/>
  <c r="D1817" i="9" s="1"/>
  <c r="D1479" i="9"/>
  <c r="BW320" i="6"/>
  <c r="D1969" i="9" s="1"/>
  <c r="D1631" i="9"/>
  <c r="BG321" i="6"/>
  <c r="D1818" i="9" s="1"/>
  <c r="D1480" i="9"/>
  <c r="BW321" i="6"/>
  <c r="D1970" i="9" s="1"/>
  <c r="D1632" i="9"/>
  <c r="BG322" i="6"/>
  <c r="D1819" i="9" s="1"/>
  <c r="D1483" i="9"/>
  <c r="BW322" i="6"/>
  <c r="D1971" i="9" s="1"/>
  <c r="D1635" i="9"/>
  <c r="BQ315" i="6"/>
  <c r="D1907" i="9" s="1"/>
  <c r="D1569" i="9"/>
  <c r="BA316" i="6"/>
  <c r="D1756" i="9" s="1"/>
  <c r="D1418" i="9"/>
  <c r="BQ316" i="6"/>
  <c r="D1908" i="9" s="1"/>
  <c r="D1570" i="9"/>
  <c r="BA317" i="6"/>
  <c r="D1757" i="9" s="1"/>
  <c r="D1419" i="9"/>
  <c r="BQ317" i="6"/>
  <c r="D1909" i="9" s="1"/>
  <c r="D1571" i="9"/>
  <c r="BA318" i="6"/>
  <c r="D1758" i="9" s="1"/>
  <c r="D1420" i="9"/>
  <c r="BA319" i="6"/>
  <c r="D1759" i="9" s="1"/>
  <c r="D1421" i="9"/>
  <c r="BQ319" i="6"/>
  <c r="D1911" i="9" s="1"/>
  <c r="D1573" i="9"/>
  <c r="BA320" i="6"/>
  <c r="D1760" i="9" s="1"/>
  <c r="D1422" i="9"/>
  <c r="BQ320" i="6"/>
  <c r="D1912" i="9" s="1"/>
  <c r="D1574" i="9"/>
  <c r="BA321" i="6"/>
  <c r="D1761" i="9" s="1"/>
  <c r="D1423" i="9"/>
  <c r="BQ321" i="6"/>
  <c r="D1913" i="9" s="1"/>
  <c r="D1575" i="9"/>
  <c r="BA322" i="6"/>
  <c r="D1762" i="9" s="1"/>
  <c r="D1426" i="9"/>
  <c r="BQ322" i="6"/>
  <c r="D1914" i="9" s="1"/>
  <c r="D1578" i="9"/>
  <c r="D1498" i="9"/>
  <c r="BI311" i="6"/>
  <c r="D1827" i="9" s="1"/>
  <c r="D1489" i="9"/>
  <c r="BI312" i="6"/>
  <c r="D1828" i="9" s="1"/>
  <c r="D1490" i="9"/>
  <c r="BY312" i="6"/>
  <c r="D1980" i="9" s="1"/>
  <c r="D1642" i="9"/>
  <c r="BI313" i="6"/>
  <c r="D1829" i="9" s="1"/>
  <c r="D1491" i="9"/>
  <c r="BY313" i="6"/>
  <c r="D1981" i="9" s="1"/>
  <c r="D1643" i="9"/>
  <c r="BI314" i="6"/>
  <c r="D1830" i="9" s="1"/>
  <c r="D1492" i="9"/>
  <c r="BY314" i="6"/>
  <c r="D1982" i="9" s="1"/>
  <c r="D1644" i="9"/>
  <c r="BI315" i="6"/>
  <c r="D1831" i="9" s="1"/>
  <c r="D1493" i="9"/>
  <c r="BY315" i="6"/>
  <c r="D1983" i="9" s="1"/>
  <c r="D1645" i="9"/>
  <c r="BI316" i="6"/>
  <c r="D1832" i="9" s="1"/>
  <c r="D1494" i="9"/>
  <c r="BY316" i="6"/>
  <c r="D1984" i="9" s="1"/>
  <c r="D1646" i="9"/>
  <c r="BY317" i="6"/>
  <c r="D1985" i="9" s="1"/>
  <c r="D1647" i="9"/>
  <c r="BI318" i="6"/>
  <c r="D1834" i="9" s="1"/>
  <c r="D1496" i="9"/>
  <c r="BY318" i="6"/>
  <c r="D1986" i="9" s="1"/>
  <c r="D1648" i="9"/>
  <c r="BI319" i="6"/>
  <c r="D1835" i="9" s="1"/>
  <c r="D1497" i="9"/>
  <c r="BY319" i="6"/>
  <c r="D1987" i="9" s="1"/>
  <c r="D1649" i="9"/>
  <c r="BY320" i="6"/>
  <c r="D1988" i="9" s="1"/>
  <c r="D1650" i="9"/>
  <c r="BI321" i="6"/>
  <c r="D1837" i="9" s="1"/>
  <c r="D1499" i="9"/>
  <c r="BY321" i="6"/>
  <c r="D1989" i="9" s="1"/>
  <c r="D1651" i="9"/>
  <c r="BI322" i="6"/>
  <c r="D1838" i="9" s="1"/>
  <c r="D1502" i="9"/>
  <c r="BY322" i="6"/>
  <c r="D1990" i="9" s="1"/>
  <c r="D1654" i="9"/>
  <c r="D1495" i="9"/>
  <c r="BK328" i="6"/>
  <c r="D1863" i="9" s="1"/>
  <c r="D1504" i="9"/>
  <c r="CA328" i="6"/>
  <c r="D2015" i="9" s="1"/>
  <c r="D1656" i="9"/>
  <c r="BK311" i="6"/>
  <c r="D1846" i="9" s="1"/>
  <c r="D1508" i="9"/>
  <c r="CA311" i="6"/>
  <c r="D1998" i="9" s="1"/>
  <c r="D1660" i="9"/>
  <c r="BK312" i="6"/>
  <c r="D1847" i="9" s="1"/>
  <c r="D1509" i="9"/>
  <c r="CA312" i="6"/>
  <c r="D1999" i="9" s="1"/>
  <c r="D1661" i="9"/>
  <c r="BK313" i="6"/>
  <c r="D1848" i="9" s="1"/>
  <c r="D1510" i="9"/>
  <c r="CA313" i="6"/>
  <c r="D2000" i="9" s="1"/>
  <c r="D1662" i="9"/>
  <c r="BK314" i="6"/>
  <c r="D1849" i="9" s="1"/>
  <c r="D1511" i="9"/>
  <c r="CA314" i="6"/>
  <c r="D2001" i="9" s="1"/>
  <c r="D1663" i="9"/>
  <c r="BK315" i="6"/>
  <c r="D1850" i="9" s="1"/>
  <c r="D1512" i="9"/>
  <c r="CA315" i="6"/>
  <c r="D2002" i="9" s="1"/>
  <c r="D1664" i="9"/>
  <c r="CA316" i="6"/>
  <c r="D2003" i="9" s="1"/>
  <c r="D1665" i="9"/>
  <c r="BK317" i="6"/>
  <c r="D1852" i="9" s="1"/>
  <c r="D1514" i="9"/>
  <c r="CA317" i="6"/>
  <c r="D2004" i="9" s="1"/>
  <c r="D1666" i="9"/>
  <c r="CA318" i="6"/>
  <c r="D2005" i="9" s="1"/>
  <c r="D1667" i="9"/>
  <c r="BK319" i="6"/>
  <c r="D1854" i="9" s="1"/>
  <c r="D1516" i="9"/>
  <c r="CA319" i="6"/>
  <c r="D2006" i="9" s="1"/>
  <c r="D1668" i="9"/>
  <c r="BK320" i="6"/>
  <c r="D1855" i="9" s="1"/>
  <c r="D1517" i="9"/>
  <c r="CA320" i="6"/>
  <c r="D2007" i="9" s="1"/>
  <c r="D1669" i="9"/>
  <c r="BK321" i="6"/>
  <c r="D1856" i="9" s="1"/>
  <c r="D1518" i="9"/>
  <c r="CA321" i="6"/>
  <c r="D2008" i="9" s="1"/>
  <c r="D1670" i="9"/>
  <c r="CA322" i="6"/>
  <c r="D2009" i="9" s="1"/>
  <c r="D1673" i="9"/>
  <c r="D1521" i="9"/>
  <c r="D1572" i="9"/>
  <c r="D1641" i="9"/>
  <c r="CC331" i="6"/>
  <c r="CC330" i="6"/>
  <c r="C108" i="10" s="1"/>
  <c r="CC217" i="6"/>
  <c r="CC216" i="6"/>
  <c r="C72" i="10" s="1"/>
  <c r="CC108" i="6"/>
  <c r="CC107" i="6"/>
  <c r="C36" i="10" s="1"/>
  <c r="AM331" i="6"/>
  <c r="AM330" i="6"/>
  <c r="C90" i="10" s="1"/>
  <c r="AM216" i="6"/>
  <c r="C54" i="10" s="1"/>
  <c r="AM217" i="6"/>
  <c r="AM108" i="6"/>
  <c r="AM107" i="6"/>
  <c r="C18" i="10" s="1"/>
  <c r="BK323" i="6"/>
  <c r="D1858" i="9" s="1"/>
  <c r="CA323" i="6"/>
  <c r="D2010" i="9" s="1"/>
  <c r="AW323" i="6"/>
  <c r="D1725" i="9" s="1"/>
  <c r="BM323" i="6"/>
  <c r="D1877" i="9" s="1"/>
  <c r="BK108" i="6"/>
  <c r="CA108" i="6"/>
  <c r="BK217" i="6"/>
  <c r="BK325" i="6" s="1"/>
  <c r="D1860" i="9" s="1"/>
  <c r="CA217" i="6"/>
  <c r="CA325" i="6" s="1"/>
  <c r="D2012" i="9" s="1"/>
  <c r="BG323" i="6"/>
  <c r="D1820" i="9" s="1"/>
  <c r="BW323" i="6"/>
  <c r="D1972" i="9" s="1"/>
  <c r="W217" i="6"/>
  <c r="W331" i="6"/>
  <c r="AW107" i="6"/>
  <c r="C20" i="10" s="1"/>
  <c r="BM108" i="6"/>
  <c r="AW216" i="6"/>
  <c r="BM216" i="6"/>
  <c r="BI323" i="6"/>
  <c r="D1839" i="9" s="1"/>
  <c r="BY323" i="6"/>
  <c r="D1991" i="9" s="1"/>
  <c r="AY323" i="6"/>
  <c r="D1744" i="9" s="1"/>
  <c r="BO323" i="6"/>
  <c r="D1896" i="9" s="1"/>
  <c r="AY108" i="6"/>
  <c r="BG108" i="6"/>
  <c r="BW108" i="6"/>
  <c r="BG217" i="6"/>
  <c r="BG325" i="6" s="1"/>
  <c r="D1822" i="9" s="1"/>
  <c r="BW217" i="6"/>
  <c r="BW325" i="6" s="1"/>
  <c r="D1974" i="9" s="1"/>
  <c r="BC323" i="6"/>
  <c r="D1782" i="9" s="1"/>
  <c r="BS323" i="6"/>
  <c r="D1934" i="9" s="1"/>
  <c r="BG310" i="6"/>
  <c r="D1807" i="9" s="1"/>
  <c r="BW310" i="6"/>
  <c r="D1959" i="9" s="1"/>
  <c r="CA310" i="6"/>
  <c r="D1997" i="9" s="1"/>
  <c r="BE323" i="6"/>
  <c r="D1801" i="9" s="1"/>
  <c r="BU323" i="6"/>
  <c r="D1953" i="9" s="1"/>
  <c r="BI310" i="6"/>
  <c r="D1826" i="9" s="1"/>
  <c r="BY310" i="6"/>
  <c r="D1978" i="9" s="1"/>
  <c r="AY310" i="6"/>
  <c r="D1731" i="9" s="1"/>
  <c r="BO310" i="6"/>
  <c r="D1883" i="9" s="1"/>
  <c r="BA310" i="6"/>
  <c r="D1750" i="9" s="1"/>
  <c r="BQ310" i="6"/>
  <c r="D1902" i="9" s="1"/>
  <c r="BK310" i="6"/>
  <c r="D1845" i="9" s="1"/>
  <c r="BC310" i="6"/>
  <c r="D1769" i="9" s="1"/>
  <c r="BS310" i="6"/>
  <c r="D1921" i="9" s="1"/>
  <c r="BA323" i="6"/>
  <c r="D1763" i="9" s="1"/>
  <c r="BQ323" i="6"/>
  <c r="D1915" i="9" s="1"/>
  <c r="BE310" i="6"/>
  <c r="D1788" i="9" s="1"/>
  <c r="BU310" i="6"/>
  <c r="D1940" i="9" s="1"/>
  <c r="BO108" i="6"/>
  <c r="AY217" i="6"/>
  <c r="AY325" i="6" s="1"/>
  <c r="D1746" i="9" s="1"/>
  <c r="BO217" i="6"/>
  <c r="AI108" i="6"/>
  <c r="BA108" i="6"/>
  <c r="BQ108" i="6"/>
  <c r="BA217" i="6"/>
  <c r="BA325" i="6" s="1"/>
  <c r="D1765" i="9" s="1"/>
  <c r="BQ217" i="6"/>
  <c r="BC108" i="6"/>
  <c r="BS108" i="6"/>
  <c r="BC217" i="6"/>
  <c r="BC325" i="6" s="1"/>
  <c r="D1784" i="9" s="1"/>
  <c r="BS217" i="6"/>
  <c r="BE108" i="6"/>
  <c r="BU108" i="6"/>
  <c r="BE217" i="6"/>
  <c r="BE325" i="6" s="1"/>
  <c r="D1803" i="9" s="1"/>
  <c r="BU217" i="6"/>
  <c r="Q331" i="6"/>
  <c r="BI108" i="6"/>
  <c r="BY108" i="6"/>
  <c r="BI217" i="6"/>
  <c r="BI325" i="6" s="1"/>
  <c r="D1841" i="9" s="1"/>
  <c r="BY217" i="6"/>
  <c r="AK217" i="6"/>
  <c r="U330" i="6"/>
  <c r="C81" i="10" s="1"/>
  <c r="AK331" i="6"/>
  <c r="AC331" i="6"/>
  <c r="M331" i="6"/>
  <c r="K331" i="6"/>
  <c r="G331" i="6"/>
  <c r="AI331" i="6"/>
  <c r="AG331" i="6"/>
  <c r="AE331" i="6"/>
  <c r="AA331" i="6"/>
  <c r="Y331" i="6"/>
  <c r="S331" i="6"/>
  <c r="O331" i="6"/>
  <c r="I331" i="6"/>
  <c r="AC216" i="6"/>
  <c r="C49" i="10" s="1"/>
  <c r="AA217" i="6"/>
  <c r="U217" i="6"/>
  <c r="S217" i="6"/>
  <c r="Q217" i="6"/>
  <c r="I217" i="6"/>
  <c r="G217" i="6"/>
  <c r="AG217" i="6"/>
  <c r="O217" i="6"/>
  <c r="M217" i="6"/>
  <c r="AI217" i="6"/>
  <c r="AE217" i="6"/>
  <c r="Y217" i="6"/>
  <c r="K217" i="6"/>
  <c r="AK108" i="6"/>
  <c r="AA108" i="6"/>
  <c r="S108" i="6"/>
  <c r="I107" i="6"/>
  <c r="C3" i="10" s="1"/>
  <c r="G108" i="6"/>
  <c r="AI107" i="6"/>
  <c r="C16" i="10" s="1"/>
  <c r="AG108" i="6"/>
  <c r="AE108" i="6"/>
  <c r="AC108" i="6"/>
  <c r="Y108" i="6"/>
  <c r="W108" i="6"/>
  <c r="U107" i="6"/>
  <c r="C9" i="10" s="1"/>
  <c r="Q108" i="6"/>
  <c r="O108" i="6"/>
  <c r="M108" i="6"/>
  <c r="K108" i="6"/>
  <c r="I108" i="6"/>
  <c r="G107" i="6"/>
  <c r="C2" i="10" s="1"/>
  <c r="AK107" i="6"/>
  <c r="C17" i="10" s="1"/>
  <c r="AG107" i="6"/>
  <c r="C15" i="10" s="1"/>
  <c r="AE107" i="6"/>
  <c r="C14" i="10" s="1"/>
  <c r="AC107" i="6"/>
  <c r="C13" i="10" s="1"/>
  <c r="AA107" i="6"/>
  <c r="C12" i="10" s="1"/>
  <c r="Y107" i="6"/>
  <c r="C11" i="10" s="1"/>
  <c r="W107" i="6"/>
  <c r="C10" i="10" s="1"/>
  <c r="U108" i="6"/>
  <c r="S107" i="6"/>
  <c r="C8" i="10" s="1"/>
  <c r="Q107" i="6"/>
  <c r="C7" i="10" s="1"/>
  <c r="O107" i="6"/>
  <c r="C6" i="10" s="1"/>
  <c r="M107" i="6"/>
  <c r="C5" i="10" s="1"/>
  <c r="K107" i="6"/>
  <c r="C4" i="10" s="1"/>
  <c r="AW108" i="6"/>
  <c r="AY107" i="6"/>
  <c r="C21" i="10" s="1"/>
  <c r="BO107" i="6"/>
  <c r="C29" i="10" s="1"/>
  <c r="AY216" i="6"/>
  <c r="BO216" i="6"/>
  <c r="AW217" i="6"/>
  <c r="BA107" i="6"/>
  <c r="C22" i="10" s="1"/>
  <c r="BQ107" i="6"/>
  <c r="C30" i="10" s="1"/>
  <c r="BA216" i="6"/>
  <c r="BQ216" i="6"/>
  <c r="BC107" i="6"/>
  <c r="C23" i="10" s="1"/>
  <c r="BS107" i="6"/>
  <c r="C31" i="10" s="1"/>
  <c r="BC216" i="6"/>
  <c r="BS216" i="6"/>
  <c r="BE107" i="6"/>
  <c r="C24" i="10" s="1"/>
  <c r="BU107" i="6"/>
  <c r="C32" i="10" s="1"/>
  <c r="BE216" i="6"/>
  <c r="BU216" i="6"/>
  <c r="BM107" i="6"/>
  <c r="C28" i="10" s="1"/>
  <c r="BG107" i="6"/>
  <c r="C25" i="10" s="1"/>
  <c r="BW107" i="6"/>
  <c r="C33" i="10" s="1"/>
  <c r="BG216" i="6"/>
  <c r="BW216" i="6"/>
  <c r="BM217" i="6"/>
  <c r="BI107" i="6"/>
  <c r="C26" i="10" s="1"/>
  <c r="BY107" i="6"/>
  <c r="C34" i="10" s="1"/>
  <c r="BI216" i="6"/>
  <c r="BY216" i="6"/>
  <c r="BK107" i="6"/>
  <c r="C27" i="10" s="1"/>
  <c r="CA107" i="6"/>
  <c r="C35" i="10" s="1"/>
  <c r="BK216" i="6"/>
  <c r="CA216" i="6"/>
  <c r="AK330" i="6"/>
  <c r="C89" i="10" s="1"/>
  <c r="U331" i="6"/>
  <c r="G330" i="6"/>
  <c r="C74" i="10" s="1"/>
  <c r="W330" i="6"/>
  <c r="C82" i="10" s="1"/>
  <c r="I330" i="6"/>
  <c r="C75" i="10" s="1"/>
  <c r="Y330" i="6"/>
  <c r="C83" i="10" s="1"/>
  <c r="K330" i="6"/>
  <c r="C76" i="10" s="1"/>
  <c r="AA330" i="6"/>
  <c r="C84" i="10" s="1"/>
  <c r="M330" i="6"/>
  <c r="C77" i="10" s="1"/>
  <c r="AC330" i="6"/>
  <c r="C85" i="10" s="1"/>
  <c r="O330" i="6"/>
  <c r="C78" i="10" s="1"/>
  <c r="AE330" i="6"/>
  <c r="C86" i="10" s="1"/>
  <c r="Q330" i="6"/>
  <c r="C79" i="10" s="1"/>
  <c r="AG330" i="6"/>
  <c r="C87" i="10" s="1"/>
  <c r="S330" i="6"/>
  <c r="C80" i="10" s="1"/>
  <c r="AI330" i="6"/>
  <c r="C88" i="10" s="1"/>
  <c r="K216" i="6"/>
  <c r="C40" i="10" s="1"/>
  <c r="AI216" i="6"/>
  <c r="C52" i="10" s="1"/>
  <c r="G216" i="6"/>
  <c r="C38" i="10" s="1"/>
  <c r="W216" i="6"/>
  <c r="C46" i="10" s="1"/>
  <c r="AA216" i="6"/>
  <c r="C48" i="10" s="1"/>
  <c r="S216" i="6"/>
  <c r="C44" i="10" s="1"/>
  <c r="I216" i="6"/>
  <c r="C39" i="10" s="1"/>
  <c r="Y216" i="6"/>
  <c r="C47" i="10" s="1"/>
  <c r="M216" i="6"/>
  <c r="C41" i="10" s="1"/>
  <c r="AC217" i="6"/>
  <c r="O216" i="6"/>
  <c r="C42" i="10" s="1"/>
  <c r="AE216" i="6"/>
  <c r="C50" i="10" s="1"/>
  <c r="Q216" i="6"/>
  <c r="C43" i="10" s="1"/>
  <c r="AG216" i="6"/>
  <c r="C51" i="10" s="1"/>
  <c r="U216" i="6"/>
  <c r="C45" i="10" s="1"/>
  <c r="AK216" i="6"/>
  <c r="C53" i="10" s="1"/>
  <c r="N3" i="3"/>
  <c r="BQ324" i="6" l="1"/>
  <c r="D1916" i="9" s="1"/>
  <c r="C66" i="10"/>
  <c r="CA324" i="6"/>
  <c r="D2011" i="9" s="1"/>
  <c r="C71" i="10"/>
  <c r="BK324" i="6"/>
  <c r="D1859" i="9" s="1"/>
  <c r="C63" i="10"/>
  <c r="BW324" i="6"/>
  <c r="D1973" i="9" s="1"/>
  <c r="C69" i="10"/>
  <c r="BG324" i="6"/>
  <c r="D1821" i="9" s="1"/>
  <c r="C61" i="10"/>
  <c r="BS324" i="6"/>
  <c r="D1935" i="9" s="1"/>
  <c r="C67" i="10"/>
  <c r="BC324" i="6"/>
  <c r="D1783" i="9" s="1"/>
  <c r="C59" i="10"/>
  <c r="BO324" i="6"/>
  <c r="D1897" i="9" s="1"/>
  <c r="C65" i="10"/>
  <c r="BI324" i="6"/>
  <c r="D1840" i="9" s="1"/>
  <c r="C62" i="10"/>
  <c r="BY324" i="6"/>
  <c r="D1992" i="9" s="1"/>
  <c r="C70" i="10"/>
  <c r="BM324" i="6"/>
  <c r="D1878" i="9" s="1"/>
  <c r="C64" i="10"/>
  <c r="BE324" i="6"/>
  <c r="D1802" i="9" s="1"/>
  <c r="C60" i="10"/>
  <c r="BA324" i="6"/>
  <c r="D1764" i="9" s="1"/>
  <c r="C58" i="10"/>
  <c r="AW324" i="6"/>
  <c r="D1726" i="9" s="1"/>
  <c r="C56" i="10"/>
  <c r="AY324" i="6"/>
  <c r="D1745" i="9" s="1"/>
  <c r="C57" i="10"/>
  <c r="BU324" i="6"/>
  <c r="D1954" i="9" s="1"/>
  <c r="C68" i="10"/>
  <c r="CA242" i="6"/>
  <c r="CA331" i="6" s="1"/>
  <c r="BS325" i="6"/>
  <c r="D1936" i="9" s="1"/>
  <c r="BS242" i="6"/>
  <c r="BM325" i="6"/>
  <c r="D1879" i="9" s="1"/>
  <c r="BM242" i="6"/>
  <c r="BU325" i="6"/>
  <c r="D1955" i="9" s="1"/>
  <c r="BU242" i="6"/>
  <c r="BQ325" i="6"/>
  <c r="D1917" i="9" s="1"/>
  <c r="BQ242" i="6"/>
  <c r="BY325" i="6"/>
  <c r="D1993" i="9" s="1"/>
  <c r="BY242" i="6"/>
  <c r="BO325" i="6"/>
  <c r="D1898" i="9" s="1"/>
  <c r="BO242" i="6"/>
  <c r="AW325" i="6"/>
  <c r="D1727" i="9" s="1"/>
  <c r="AW242" i="6"/>
  <c r="BK242" i="6"/>
  <c r="CA330" i="6"/>
  <c r="C107" i="10" s="1"/>
  <c r="BE242" i="6"/>
  <c r="BC242" i="6"/>
  <c r="BA242" i="6"/>
  <c r="AY242" i="6"/>
  <c r="BI242" i="6"/>
  <c r="BW242" i="6"/>
  <c r="BG242" i="6"/>
  <c r="N31" i="3"/>
  <c r="N30" i="3"/>
  <c r="N29" i="3"/>
  <c r="N28" i="3"/>
  <c r="N26" i="3"/>
  <c r="N25" i="3"/>
  <c r="N24" i="3"/>
  <c r="N23" i="3"/>
  <c r="N21" i="3"/>
  <c r="N20" i="3"/>
  <c r="N22" i="3" s="1"/>
  <c r="N19" i="3"/>
  <c r="N18" i="3"/>
  <c r="N16" i="3"/>
  <c r="N15" i="3"/>
  <c r="N14" i="3"/>
  <c r="N13" i="3"/>
  <c r="N17" i="3"/>
  <c r="N11" i="3"/>
  <c r="N10" i="3"/>
  <c r="N9" i="3"/>
  <c r="N8" i="3"/>
  <c r="N6" i="3"/>
  <c r="N5" i="3"/>
  <c r="N4" i="3"/>
  <c r="K8" i="3"/>
  <c r="K31" i="3"/>
  <c r="K30" i="3"/>
  <c r="K29" i="3"/>
  <c r="K28" i="3"/>
  <c r="K32" i="3" s="1"/>
  <c r="K26" i="3"/>
  <c r="K25" i="3"/>
  <c r="K24" i="3"/>
  <c r="K23" i="3"/>
  <c r="K27" i="3" s="1"/>
  <c r="K21" i="3"/>
  <c r="K20" i="3"/>
  <c r="K19" i="3"/>
  <c r="K18" i="3"/>
  <c r="K22" i="3"/>
  <c r="K16" i="3"/>
  <c r="K15" i="3"/>
  <c r="K14" i="3"/>
  <c r="K17" i="3" s="1"/>
  <c r="K13" i="3"/>
  <c r="K11" i="3"/>
  <c r="K10" i="3"/>
  <c r="K9" i="3"/>
  <c r="K12" i="3" s="1"/>
  <c r="K4" i="3"/>
  <c r="K5" i="3"/>
  <c r="K6" i="3"/>
  <c r="K3" i="3"/>
  <c r="K7" i="3" s="1"/>
  <c r="Q21" i="3"/>
  <c r="W14" i="4"/>
  <c r="W13" i="4"/>
  <c r="U13" i="4"/>
  <c r="U14" i="4"/>
  <c r="H29" i="3"/>
  <c r="H32" i="3" s="1"/>
  <c r="H30" i="3"/>
  <c r="H31" i="3"/>
  <c r="H28" i="3"/>
  <c r="H24" i="3"/>
  <c r="H25" i="3"/>
  <c r="H26" i="3"/>
  <c r="H27" i="3"/>
  <c r="H23" i="3"/>
  <c r="H19" i="3"/>
  <c r="H22" i="3" s="1"/>
  <c r="H20" i="3"/>
  <c r="H21" i="3"/>
  <c r="H18" i="3"/>
  <c r="E14" i="3"/>
  <c r="H14" i="3"/>
  <c r="H15" i="3"/>
  <c r="H17" i="3" s="1"/>
  <c r="H16" i="3"/>
  <c r="H13" i="3"/>
  <c r="H9" i="3"/>
  <c r="H10" i="3"/>
  <c r="H11" i="3"/>
  <c r="H8" i="3"/>
  <c r="H12" i="3"/>
  <c r="H4" i="3"/>
  <c r="H7" i="3" s="1"/>
  <c r="H5" i="3"/>
  <c r="H6" i="3"/>
  <c r="H3" i="3"/>
  <c r="S14" i="4"/>
  <c r="S13" i="4"/>
  <c r="C13" i="4"/>
  <c r="O13" i="4"/>
  <c r="Q13" i="4"/>
  <c r="Q14" i="4"/>
  <c r="K13" i="4"/>
  <c r="O14" i="4"/>
  <c r="M14" i="4"/>
  <c r="M13" i="4"/>
  <c r="K14" i="4"/>
  <c r="I14" i="4"/>
  <c r="I13" i="4"/>
  <c r="G14" i="4"/>
  <c r="G13" i="4"/>
  <c r="E14" i="4"/>
  <c r="E13" i="4"/>
  <c r="C14" i="4"/>
  <c r="E31" i="3"/>
  <c r="E30" i="3"/>
  <c r="E29" i="3"/>
  <c r="E28" i="3"/>
  <c r="E32" i="3" s="1"/>
  <c r="E26" i="3"/>
  <c r="E25" i="3"/>
  <c r="E27" i="3"/>
  <c r="E24" i="3"/>
  <c r="E23" i="3"/>
  <c r="E21" i="3"/>
  <c r="E20" i="3"/>
  <c r="E19" i="3"/>
  <c r="E18" i="3"/>
  <c r="E22" i="3" s="1"/>
  <c r="E16" i="3"/>
  <c r="E17" i="3" s="1"/>
  <c r="E15" i="3"/>
  <c r="E11" i="3"/>
  <c r="E10" i="3"/>
  <c r="E9" i="3"/>
  <c r="E8" i="3"/>
  <c r="E12" i="3" s="1"/>
  <c r="E6" i="3"/>
  <c r="E5" i="3"/>
  <c r="E7" i="3" s="1"/>
  <c r="E4" i="3"/>
  <c r="E3" i="3"/>
  <c r="BG331" i="6" l="1"/>
  <c r="BG330" i="6"/>
  <c r="C97" i="10" s="1"/>
  <c r="BK331" i="6"/>
  <c r="BK330" i="6"/>
  <c r="C99" i="10" s="1"/>
  <c r="BW331" i="6"/>
  <c r="BW330" i="6"/>
  <c r="C105" i="10" s="1"/>
  <c r="AW331" i="6"/>
  <c r="AW330" i="6"/>
  <c r="C92" i="10" s="1"/>
  <c r="BU331" i="6"/>
  <c r="BU330" i="6"/>
  <c r="C104" i="10" s="1"/>
  <c r="BI331" i="6"/>
  <c r="BI330" i="6"/>
  <c r="C98" i="10" s="1"/>
  <c r="BQ331" i="6"/>
  <c r="BQ330" i="6"/>
  <c r="C102" i="10" s="1"/>
  <c r="BO331" i="6"/>
  <c r="BO330" i="6"/>
  <c r="C101" i="10" s="1"/>
  <c r="BA331" i="6"/>
  <c r="BA330" i="6"/>
  <c r="C94" i="10" s="1"/>
  <c r="BM330" i="6"/>
  <c r="C100" i="10" s="1"/>
  <c r="BM331" i="6"/>
  <c r="BC331" i="6"/>
  <c r="BC330" i="6"/>
  <c r="C95" i="10" s="1"/>
  <c r="BY331" i="6"/>
  <c r="BY330" i="6"/>
  <c r="C106" i="10" s="1"/>
  <c r="BS331" i="6"/>
  <c r="BS330" i="6"/>
  <c r="C103" i="10" s="1"/>
  <c r="AY331" i="6"/>
  <c r="AY330" i="6"/>
  <c r="C93" i="10" s="1"/>
  <c r="BE331" i="6"/>
  <c r="BE330" i="6"/>
  <c r="C96" i="10" s="1"/>
  <c r="H34" i="3"/>
  <c r="H35" i="3"/>
  <c r="E35" i="3"/>
  <c r="E34" i="3"/>
  <c r="K35" i="3"/>
  <c r="K34" i="3"/>
  <c r="N12" i="3"/>
  <c r="N32" i="3"/>
  <c r="N27" i="3"/>
  <c r="N7" i="3"/>
  <c r="N34" i="3" l="1"/>
  <c r="N35" i="3"/>
</calcChain>
</file>

<file path=xl/sharedStrings.xml><?xml version="1.0" encoding="utf-8"?>
<sst xmlns="http://schemas.openxmlformats.org/spreadsheetml/2006/main" count="5293" uniqueCount="175">
  <si>
    <t>C</t>
  </si>
  <si>
    <t>weather station</t>
  </si>
  <si>
    <t>Plot ID</t>
  </si>
  <si>
    <t>Subplot</t>
  </si>
  <si>
    <t>Species</t>
  </si>
  <si>
    <t>1A</t>
  </si>
  <si>
    <t>Leek</t>
  </si>
  <si>
    <t>1B</t>
  </si>
  <si>
    <t>north</t>
  </si>
  <si>
    <t>west</t>
  </si>
  <si>
    <t>east</t>
  </si>
  <si>
    <t>Spring Beauty</t>
  </si>
  <si>
    <t>south</t>
  </si>
  <si>
    <t>Cut Leaved Toothwort</t>
  </si>
  <si>
    <t>Mayapple</t>
  </si>
  <si>
    <t>Trillum</t>
  </si>
  <si>
    <t>MAP</t>
  </si>
  <si>
    <t>Trout Lily</t>
  </si>
  <si>
    <t>Smooth Bedstraw</t>
  </si>
  <si>
    <t xml:space="preserve">Sugar Maple </t>
  </si>
  <si>
    <t>Beech</t>
  </si>
  <si>
    <t>Total Cover</t>
  </si>
  <si>
    <t>Ash</t>
  </si>
  <si>
    <t>Mean Total Cover</t>
  </si>
  <si>
    <t>2A</t>
  </si>
  <si>
    <t>2B</t>
  </si>
  <si>
    <t>3A</t>
  </si>
  <si>
    <t>3B</t>
  </si>
  <si>
    <t>Jack in the Pulpit</t>
  </si>
  <si>
    <t>Dwarf Ginseng</t>
  </si>
  <si>
    <t>Wild Ginseng</t>
  </si>
  <si>
    <t>Exclude 2A as tree came down and covered up.</t>
  </si>
  <si>
    <t>Plot 2A had an enormous portion of an overcanopy tree come down on the plot.</t>
  </si>
  <si>
    <t>Litter baskets not damaged but there is much more light reaching the floor now.</t>
  </si>
  <si>
    <t xml:space="preserve">Squirrel corn, trillium, and wild ginseng were all in flower, as was spring beauty, but it seemed near the end. </t>
  </si>
  <si>
    <t>Trout lily and cut-leaved toothwort were not in flower.</t>
  </si>
  <si>
    <t>Plot 2A-4 was measured on the edge of the fallen log</t>
  </si>
  <si>
    <t>Plot 2B-4 was measured under the fallen log that has started to decompose</t>
  </si>
  <si>
    <t>Plot 1A-2 had two small unknown seedlings (jewel weed-like). Pictures taken.</t>
  </si>
  <si>
    <t>Plot 3A-1 also had an unknown seedling -  likely beech based on another seedling with the same cotyledons. Picture taken.</t>
  </si>
  <si>
    <t>Wild ginseng was not picked up in the plots, but was noticed near plot 3A, as in 2015 and on the walk from 3A to 3B.</t>
  </si>
  <si>
    <t>Trillium was also not picked up in the plots, but several white and red trillium were also seen on the walk from 3A to 3B.</t>
  </si>
  <si>
    <t>Wild leek tissue was collected - three plants per subplot were sampled - small portion of the terminal leaf collected.</t>
  </si>
  <si>
    <t>Area measured and leaved dried and weight to calculate specific leaf mass (see tab for data.)</t>
  </si>
  <si>
    <t>For plots 2B-1, 2A-4, 2A-2, and 2A-1, leek tissue was sampled nearby since no leeks were present in the sub-plot.</t>
  </si>
  <si>
    <t xml:space="preserve">Squirrel corn, trillium, and wild ginseng were all in flower, as was spring beauty and cut-leaved toothwort. </t>
  </si>
  <si>
    <t>Trout lily was mostly not in flower yet. Mayapples were out and abundant.</t>
  </si>
  <si>
    <t>Trillium was also not picked up in the plots, but several white and red trillium were seen on the walk from 3A to 3B.</t>
  </si>
  <si>
    <t>Plot 2B-4 and 2A-1 were under fallen logs and had no spring ephemerals present</t>
  </si>
  <si>
    <t>Plot 2A-2 was partly on top of a fallen log</t>
  </si>
  <si>
    <t>Temperatures in February were high, but March and April temperatures were cool with snow into mid-April.</t>
  </si>
  <si>
    <t>Once corrected, then the following applies:</t>
  </si>
  <si>
    <t>Mild winter with not much snow. Early spring with many of spring ephemerals this year!</t>
  </si>
  <si>
    <t>Squirrel corn, spring beauty, trillium, violet, and dutchman's breeches all in full bloom.</t>
  </si>
  <si>
    <t>Plots 2A 1 and 2 are under and on top of decaying logs, respectively</t>
  </si>
  <si>
    <t>Plot 2B 4 under decaying log</t>
  </si>
  <si>
    <t>Wild ginseng noted around plot 3A, but not picked up in the subplots.</t>
  </si>
  <si>
    <t>Little to no snow cover all winter</t>
  </si>
  <si>
    <t>Plots 2A1 and 2B4 under decaying logs</t>
  </si>
  <si>
    <t>Lots of snow in December through February</t>
  </si>
  <si>
    <t>Late spring with cold and snow into mid-late April</t>
  </si>
  <si>
    <t>Weekend of 80 degree weather 4/23 and 4/24</t>
  </si>
  <si>
    <t>Plot</t>
  </si>
  <si>
    <t>Leaf area (cm2)</t>
  </si>
  <si>
    <t>Dry weight (g)</t>
  </si>
  <si>
    <t>SLA</t>
  </si>
  <si>
    <t xml:space="preserve"> </t>
  </si>
  <si>
    <t>Accidentally labelled two tins 2B-3 in 2018</t>
  </si>
  <si>
    <t>Mean</t>
  </si>
  <si>
    <t>SEM</t>
  </si>
  <si>
    <t>Speces</t>
  </si>
  <si>
    <t>UnID</t>
  </si>
  <si>
    <t>Gallium</t>
  </si>
  <si>
    <t>Tulip Poplar</t>
  </si>
  <si>
    <t>Finely Bisected Fern</t>
  </si>
  <si>
    <t>False Solomon's Seal</t>
  </si>
  <si>
    <t>Early spring with very warm temps (~80 degrees F) typical in April so far</t>
  </si>
  <si>
    <t>Snow and 40 degrees F the past 48 hours</t>
  </si>
  <si>
    <t>Trillium, spring beauty, and squirrel corn in flower</t>
  </si>
  <si>
    <t>Mayapple with buds about to flower</t>
  </si>
  <si>
    <t>Trout lily done flowering</t>
  </si>
  <si>
    <t>Plot 2A2 under a log</t>
  </si>
  <si>
    <t>1A Total Cover</t>
  </si>
  <si>
    <t>Std Error</t>
  </si>
  <si>
    <t>2A Total Cover</t>
  </si>
  <si>
    <t>3A Total Cover</t>
  </si>
  <si>
    <t>1B Total Cover</t>
  </si>
  <si>
    <t>2B Total Cover</t>
  </si>
  <si>
    <t>3B Total Cover</t>
  </si>
  <si>
    <t>Year</t>
  </si>
  <si>
    <t>Notes</t>
  </si>
  <si>
    <t>Survey Date</t>
  </si>
  <si>
    <t>Spring beauty and cutleaf toothwort were in bloom</t>
  </si>
  <si>
    <t>Squirrel corn was not flowering</t>
  </si>
  <si>
    <t>2B1 was under a fallen tree</t>
  </si>
  <si>
    <t>2B3 had some maple seedlings present that were unopened</t>
  </si>
  <si>
    <t>2A1 and 2A2 were under a different fallen tree</t>
  </si>
  <si>
    <t>3B3 and 3B4 had a fern in them. The % cover is noted at the bottom of the data sheet (Now it is in the datasheet itself - LVJ 4/25/2023)</t>
  </si>
  <si>
    <t>The tree is still alive, but at least half of the crown broke off at what looks like a rotten joint with the trunk and collapsed onto the plot</t>
  </si>
  <si>
    <t>We began collecting leek green tissue samples this year. Small terminal portion of leaves collected from each subplot.</t>
  </si>
  <si>
    <t>Area measured and leaves dried and weighed to calculate specific leaf mass.</t>
  </si>
  <si>
    <t xml:space="preserve">See tab for data. For plot 2A, leek collected from adjoining area since no leek in subplots. </t>
  </si>
  <si>
    <t xml:space="preserve">Spring beauty in flower but not squirrel corn. Trillium in flower this date. Cool spring. </t>
  </si>
  <si>
    <t>Late spring, cold winter. Heavy snow cover in February</t>
  </si>
  <si>
    <t xml:space="preserve">Few plants in flower; spring beauty in bloom, some cutleaved toothwort, Trillium in bud (white Trillium). </t>
  </si>
  <si>
    <t xml:space="preserve">Note: noticed wild ginseng coming in on plot 3A between subplot 3 and 4. Also some Trillium. This not seen in previous years. </t>
  </si>
  <si>
    <t xml:space="preserve">Mild winter with a fairly early spring. Heavy snow in the beginning of April. </t>
  </si>
  <si>
    <t>These unknowns were not added to the coverage data tab. (Any unknowns marked at the bottom of the datasheet were added to UnID - LVJ 4/25/2023)</t>
  </si>
  <si>
    <t xml:space="preserve">Plot 2A-3 has a larger seedling in it - Ash tree maybe? No leaves, so it was difficult to tell what it was, but it was not included in the cover data. </t>
  </si>
  <si>
    <t>Collected wild leaf tissue. Dried for retention. Did not get leaf areas. (I am assuming "wild leaf tissue" is a typo for "wild leek tissue"? - LVJ 4/25/2023)</t>
  </si>
  <si>
    <t xml:space="preserve">Mild winter with an early spring. Temperatures in February were record highs. Heavy snow in the beginning of April. </t>
  </si>
  <si>
    <t>Wild ginseng was noticed along transects 1 and 3 and it seems that the population is growing. (Could this be due to the mild winters we have had recently?)</t>
  </si>
  <si>
    <t xml:space="preserve">Long winter with a late spring. </t>
  </si>
  <si>
    <t xml:space="preserve">Squirrel corn, trout lily, and spring beauty were all in flower. Mayapples were starting to unfurl. </t>
  </si>
  <si>
    <t>Plot 2B was sampled in the wrong order, but corrected on the data sheet and is correct for the data here. (Assuming it is now correct? - LVJ 4/25/2023)</t>
  </si>
  <si>
    <t xml:space="preserve">Cut-leaved toothwort and some trout lily in bloom, but not quite full yet. Lots of wild leek. </t>
  </si>
  <si>
    <t>Early spring, some late sporadic snow in mid-April</t>
  </si>
  <si>
    <t xml:space="preserve">Spring beauty, cut-leaved toothwort, ginseng, and trillium in bloom. Largely too early for squirrel corn, but some is in bloom. </t>
  </si>
  <si>
    <t xml:space="preserve">Plots 2A1 and 2B4 are under decaying logs. </t>
  </si>
  <si>
    <t xml:space="preserve">Fairly early spring. Week of 80 degree weather in mid-April. </t>
  </si>
  <si>
    <t xml:space="preserve">Coldes February in past 30 years. </t>
  </si>
  <si>
    <t xml:space="preserve">Sugar maple and beech seedlings not noted this year. </t>
  </si>
  <si>
    <t xml:space="preserve">Plots 2A1 and 2B4 under decaying logs </t>
  </si>
  <si>
    <t xml:space="preserve">Lots of snow in January through early March. </t>
  </si>
  <si>
    <t xml:space="preserve">Third lowest snowfall in November-early January, and low snow cover overall in March and April, but the cold lasted until late April. </t>
  </si>
  <si>
    <t>Sugar maple and beech seedlings not noted this year</t>
  </si>
  <si>
    <t>Spring beauty, trillium, dwarf ginseng, squirrel corn, and cut leaved toothwort in bloom</t>
  </si>
  <si>
    <t>Subplot 1 % Cover</t>
  </si>
  <si>
    <t>Subplot 2 % Cover</t>
  </si>
  <si>
    <t>Subplot 3 % Cover</t>
  </si>
  <si>
    <t>Subplot 4 % Cover</t>
  </si>
  <si>
    <t>Temp logger</t>
  </si>
  <si>
    <t>Squirrel Corn</t>
  </si>
  <si>
    <t xml:space="preserve">Notes: </t>
  </si>
  <si>
    <t xml:space="preserve">Began sampling herbaceous cover. Only overall percent coverage given with Species ID. </t>
  </si>
  <si>
    <t xml:space="preserve">More formal sampling and estimation began. </t>
  </si>
  <si>
    <t xml:space="preserve">Subplots measured 25 cm x 25 cm, approximately 1/16 of a square meter. </t>
  </si>
  <si>
    <t>4 subplots established in each of the 4 corners of the plots, approximately 1 meter from the center pole. See map (located on Data Sheet tab)</t>
  </si>
  <si>
    <t>Mean Cover</t>
  </si>
  <si>
    <t>Data</t>
  </si>
  <si>
    <t>Mean Species Cover</t>
  </si>
  <si>
    <t>Yearly Notes</t>
  </si>
  <si>
    <t>Data Sheet</t>
  </si>
  <si>
    <t>Leek Mean Trends</t>
  </si>
  <si>
    <t>Leek Chemistry</t>
  </si>
  <si>
    <t>Enter new data collected here. Calculations will autofill for 2024 and 2025.</t>
  </si>
  <si>
    <t xml:space="preserve">Field notes from each year (missing 2008 - 2012, might be in David's notebook). </t>
  </si>
  <si>
    <t>Average cover per species per plot. Sheet will autofill with 2024 and 2025 data once entered. If using for analysis, make sure to copy this dataset into another file so the formula settings are not messed up.</t>
  </si>
  <si>
    <t xml:space="preserve">Average cover of the entire plot (all species summed together). Sheet will autofill with 2024 and 2025 data once entered. If using for analysis, make sure to copy this dataset into another file so the formula settings are not messed up. </t>
  </si>
  <si>
    <t>Previous work on wild leek data.</t>
  </si>
  <si>
    <t>Created by LVJ 4/25/2023</t>
  </si>
  <si>
    <t xml:space="preserve">Blank datasheets to be used in the field. The document is set up so that it can be printed as is (portrait orientation) without having to worry about any formatting issues. </t>
  </si>
  <si>
    <t>Early spring with warm temps in February that cooled in March and April.</t>
  </si>
  <si>
    <t xml:space="preserve">Leek at max expansion. </t>
  </si>
  <si>
    <t xml:space="preserve">Harbinger of spring still out, but done flowering. Mayapple also emerged and beginning to expand. </t>
  </si>
  <si>
    <t>It's been a weird spring with early and late flowers both present at the same time.</t>
  </si>
  <si>
    <t xml:space="preserve">Cut leaf toothwort, spring beauty, and trout lily all in flower. </t>
  </si>
  <si>
    <t>Plot 2A-1 under a log.</t>
  </si>
  <si>
    <t>Plot 2A-2 half under a decaying log with herbs growing around it.</t>
  </si>
  <si>
    <t>Plot 2B-4 under a log</t>
  </si>
  <si>
    <t>Plot 1B-4 log that broke off from a tree covering the plot</t>
  </si>
  <si>
    <t>Plot 3B-3 has 4 mayapple stems, 3 of which are reproductive</t>
  </si>
  <si>
    <t>Harbinger of Spring</t>
  </si>
  <si>
    <t>Normal spring with cool-cold temperatures until the end of April.</t>
  </si>
  <si>
    <r>
      <t xml:space="preserve">(I'm a little worried that my sampling order was not correct in 2018 (i.e., sub-plots 1-4 might be off). </t>
    </r>
    <r>
      <rPr>
        <sz val="11"/>
        <color theme="1"/>
        <rFont val="Calibri"/>
        <family val="2"/>
        <scheme val="minor"/>
      </rPr>
      <t>(Not sure who wrote that - LVJ 4/25/2023 - likely Sarah Kyker - SRK 4/24/2025))</t>
    </r>
  </si>
  <si>
    <t>Leek, mayapple, and trout lily at max expansion.</t>
  </si>
  <si>
    <t>Plot 2A1 under a log</t>
  </si>
  <si>
    <t>Plot 1A4 has spring beauty in fruit!!!</t>
  </si>
  <si>
    <t>Plot 2B had the pole thrown this year. Not sure if the placement of where it is currently is the exact same as in past years. We did not hit any logs with the ephemeral sampling, for example.</t>
  </si>
  <si>
    <t>Percentages estimated by Andy Lance (he overestimates compared to David)</t>
  </si>
  <si>
    <t>Solomon's Seal</t>
  </si>
  <si>
    <t>Plot 3B2 had Trilium and the species is grandiflorum</t>
  </si>
  <si>
    <t>Violet sp.</t>
  </si>
  <si>
    <t>polyganatum (dewdrops on leaves - not this genus because this is Solomon's Seal)</t>
  </si>
  <si>
    <t xml:space="preserve"> polyganatum (dewdrops on leaves - not this genus because this is Solomon's Seal)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</si>
</sst>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indexed="8"/>
      <name val="Calibri"/>
      <family val="2"/>
    </font>
    <font>
      <sz val="8"/>
      <name val="Calibri"/>
      <family val="2"/>
    </font>
    <font>
      <sz val="11"/>
      <color indexed="10"/>
      <name val="Calibri"/>
      <family val="2"/>
    </font>
    <font>
      <sz val="11"/>
      <name val="Calibri"/>
      <family val="2"/>
    </font>
    <font>
      <sz val="11"/>
      <color rgb="FFFF0000"/>
      <name val="Calibri"/>
      <family val="2"/>
      <scheme val="minor"/>
    </font>
    <font>
      <sz val="11"/>
      <color rgb="FFC00000"/>
      <name val="Calibri"/>
      <family val="2"/>
      <scheme val="minor"/>
    </font>
    <font>
      <sz val="11"/>
      <name val="Calibri"/>
      <family val="2"/>
      <scheme val="minor"/>
    </font>
    <font>
      <sz val="11"/>
      <color rgb="FF000000"/>
      <name val="Calibri"/>
      <family val="2"/>
      <scheme val="minor"/>
    </font>
    <font>
      <b/>
      <sz val="11"/>
      <color theme="1"/>
      <name val="Calibri"/>
      <family val="2"/>
      <scheme val="minor"/>
    </font>
  </fonts>
  <fills count="2">
    <fill>
      <patternFill patternType="none"/>
    </fill>
    <fill>
      <patternFill patternType="gray125"/>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7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Alignment="1">
      <alignment wrapText="1"/>
    </xf>
    <xf numFmtId="0" fontId="0" fillId="0" borderId="0" xfId="0" applyAlignment="1">
      <alignment horizontal="center"/>
    </xf>
    <xf numFmtId="0" fontId="0" fillId="0" borderId="1" xfId="0"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3" fillId="0" borderId="4" xfId="0" applyFont="1" applyBorder="1"/>
    <xf numFmtId="0" fontId="3" fillId="0" borderId="0" xfId="0" applyFont="1"/>
    <xf numFmtId="0" fontId="5" fillId="0" borderId="0" xfId="0" applyFont="1"/>
    <xf numFmtId="0" fontId="4" fillId="0" borderId="4" xfId="0" applyFont="1" applyBorder="1"/>
    <xf numFmtId="0" fontId="7" fillId="0" borderId="0" xfId="0" applyFont="1"/>
    <xf numFmtId="0" fontId="9" fillId="0" borderId="0" xfId="0" applyFont="1"/>
    <xf numFmtId="0" fontId="0" fillId="0" borderId="0" xfId="0" applyAlignment="1">
      <alignment horizontal="center" vertical="top" wrapText="1"/>
    </xf>
    <xf numFmtId="0" fontId="8" fillId="0" borderId="0" xfId="0" applyFont="1" applyAlignment="1">
      <alignment horizontal="left" vertical="center" readingOrder="2"/>
    </xf>
    <xf numFmtId="0" fontId="0" fillId="0" borderId="1" xfId="0" applyBorder="1" applyAlignment="1">
      <alignment horizontal="center" vertical="center"/>
    </xf>
    <xf numFmtId="14" fontId="0" fillId="0" borderId="2" xfId="0" applyNumberFormat="1" applyBorder="1" applyAlignment="1">
      <alignment horizontal="center" vertical="center"/>
    </xf>
    <xf numFmtId="0" fontId="0" fillId="0" borderId="4" xfId="0" applyBorder="1" applyAlignment="1">
      <alignment horizontal="center" vertical="center"/>
    </xf>
    <xf numFmtId="14" fontId="0" fillId="0" borderId="0" xfId="0" applyNumberFormat="1" applyAlignment="1">
      <alignment horizontal="center" vertical="center"/>
    </xf>
    <xf numFmtId="0" fontId="0" fillId="0" borderId="6" xfId="0" applyBorder="1" applyAlignment="1">
      <alignment horizontal="center" vertical="center"/>
    </xf>
    <xf numFmtId="14" fontId="0" fillId="0" borderId="7" xfId="0" applyNumberFormat="1" applyBorder="1" applyAlignment="1">
      <alignment horizontal="center" vertical="center"/>
    </xf>
    <xf numFmtId="0" fontId="6" fillId="0" borderId="5" xfId="0" applyFont="1"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1" fillId="0" borderId="0" xfId="0" applyFont="1" applyAlignment="1">
      <alignment horizontal="center"/>
    </xf>
    <xf numFmtId="0" fontId="0" fillId="0" borderId="0" xfId="0" applyAlignment="1">
      <alignment horizontal="left"/>
    </xf>
    <xf numFmtId="0" fontId="0" fillId="0" borderId="9" xfId="0" applyBorder="1" applyAlignment="1">
      <alignment horizontal="center" vertical="center"/>
    </xf>
    <xf numFmtId="14" fontId="0" fillId="0" borderId="10" xfId="0" applyNumberFormat="1" applyBorder="1" applyAlignment="1">
      <alignment horizontal="center" vertical="center"/>
    </xf>
    <xf numFmtId="0" fontId="9" fillId="0" borderId="9" xfId="0" applyFont="1" applyBorder="1" applyAlignment="1">
      <alignment horizontal="center"/>
    </xf>
    <xf numFmtId="0" fontId="9" fillId="0" borderId="10" xfId="0" applyFont="1" applyBorder="1" applyAlignment="1">
      <alignment horizontal="center"/>
    </xf>
    <xf numFmtId="0" fontId="9" fillId="0" borderId="11" xfId="0" applyFont="1" applyBorder="1" applyAlignment="1">
      <alignment horizontal="left"/>
    </xf>
    <xf numFmtId="0" fontId="0" fillId="0" borderId="0" xfId="0" applyAlignment="1">
      <alignment vertical="center"/>
    </xf>
    <xf numFmtId="0" fontId="0" fillId="0" borderId="0" xfId="0" applyAlignment="1">
      <alignment horizontal="left" wrapText="1"/>
    </xf>
    <xf numFmtId="0" fontId="0" fillId="0" borderId="4"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14" fontId="0" fillId="0" borderId="2" xfId="0" applyNumberFormat="1" applyBorder="1" applyAlignment="1">
      <alignment horizontal="center" vertical="center"/>
    </xf>
    <xf numFmtId="14" fontId="0" fillId="0" borderId="0" xfId="0" applyNumberFormat="1" applyAlignment="1">
      <alignment horizontal="center" vertical="center"/>
    </xf>
    <xf numFmtId="14" fontId="0" fillId="0" borderId="7" xfId="0" applyNumberFormat="1" applyBorder="1" applyAlignment="1">
      <alignment horizontal="center" vertical="center"/>
    </xf>
    <xf numFmtId="0" fontId="0" fillId="0" borderId="5" xfId="0" applyBorder="1" applyAlignment="1">
      <alignment horizontal="center"/>
    </xf>
    <xf numFmtId="14" fontId="0" fillId="0" borderId="0" xfId="0" applyNumberFormat="1" applyBorder="1" applyAlignment="1">
      <alignment horizontal="center" vertical="center"/>
    </xf>
    <xf numFmtId="0" fontId="0" fillId="0" borderId="0" xfId="0"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14</xdr:col>
      <xdr:colOff>95250</xdr:colOff>
      <xdr:row>1</xdr:row>
      <xdr:rowOff>228600</xdr:rowOff>
    </xdr:from>
    <xdr:to>
      <xdr:col>18</xdr:col>
      <xdr:colOff>200025</xdr:colOff>
      <xdr:row>7</xdr:row>
      <xdr:rowOff>161925</xdr:rowOff>
    </xdr:to>
    <xdr:sp macro="" textlink="">
      <xdr:nvSpPr>
        <xdr:cNvPr id="2" name="TextBox 1">
          <a:extLst>
            <a:ext uri="{FF2B5EF4-FFF2-40B4-BE49-F238E27FC236}">
              <a16:creationId xmlns:a16="http://schemas.microsoft.com/office/drawing/2014/main" id="{614BCFDE-A52B-4ECC-820F-8789AAF4991F}"/>
            </a:ext>
          </a:extLst>
        </xdr:cNvPr>
        <xdr:cNvSpPr txBox="1"/>
      </xdr:nvSpPr>
      <xdr:spPr>
        <a:xfrm>
          <a:off x="12134850" y="419100"/>
          <a:ext cx="25431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200"/>
            </a:lnSpc>
          </a:pPr>
          <a:r>
            <a:rPr lang="en-US" sz="1100" b="0" i="0" u="none" strike="noStrike">
              <a:solidFill>
                <a:schemeClr val="dk1"/>
              </a:solidFill>
              <a:effectLst/>
              <a:latin typeface="+mn-lt"/>
              <a:ea typeface="+mn-ea"/>
              <a:cs typeface="+mn-cs"/>
            </a:rPr>
            <a:t>Three top portions of leak leaves cut with scissors per location. All three leaf sections put through leaf</a:t>
          </a:r>
          <a:r>
            <a:rPr lang="en-US" sz="1100" b="0" i="0" u="none" strike="noStrike" baseline="0">
              <a:solidFill>
                <a:schemeClr val="dk1"/>
              </a:solidFill>
              <a:effectLst/>
              <a:latin typeface="+mn-lt"/>
              <a:ea typeface="+mn-ea"/>
              <a:cs typeface="+mn-cs"/>
            </a:rPr>
            <a:t> area</a:t>
          </a:r>
          <a:r>
            <a:rPr lang="en-US" sz="1100" b="0" i="0" u="none" strike="noStrike">
              <a:solidFill>
                <a:schemeClr val="dk1"/>
              </a:solidFill>
              <a:effectLst/>
              <a:latin typeface="+mn-lt"/>
              <a:ea typeface="+mn-ea"/>
              <a:cs typeface="+mn-cs"/>
            </a:rPr>
            <a:t> meter together, then put into metal tins together and dried at 65 degrees for one weight per location.</a:t>
          </a:r>
          <a:r>
            <a:rPr lang="en-US"/>
            <a:t> </a:t>
          </a:r>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13FC5-5396-4F87-AF70-B22F569AD0E1}">
  <dimension ref="A1:O9"/>
  <sheetViews>
    <sheetView workbookViewId="0">
      <selection activeCell="E17" sqref="E17"/>
    </sheetView>
  </sheetViews>
  <sheetFormatPr baseColWidth="10" defaultColWidth="8.83203125" defaultRowHeight="15" x14ac:dyDescent="0.2"/>
  <cols>
    <col min="1" max="1" width="17.5" bestFit="1" customWidth="1"/>
  </cols>
  <sheetData>
    <row r="1" spans="1:15" x14ac:dyDescent="0.2">
      <c r="A1" t="s">
        <v>150</v>
      </c>
    </row>
    <row r="3" spans="1:15" x14ac:dyDescent="0.2">
      <c r="A3" s="58" t="s">
        <v>139</v>
      </c>
      <c r="B3" s="59" t="s">
        <v>145</v>
      </c>
      <c r="C3" s="59"/>
      <c r="D3" s="59"/>
      <c r="E3" s="59"/>
      <c r="F3" s="59"/>
      <c r="G3" s="59"/>
      <c r="H3" s="59"/>
      <c r="I3" s="59"/>
      <c r="J3" s="59"/>
      <c r="K3" s="59"/>
      <c r="L3" s="59"/>
      <c r="M3" s="59"/>
      <c r="N3" s="59"/>
      <c r="O3" s="59"/>
    </row>
    <row r="4" spans="1:15" ht="27" customHeight="1" x14ac:dyDescent="0.2">
      <c r="A4" s="58" t="s">
        <v>140</v>
      </c>
      <c r="B4" s="59" t="s">
        <v>147</v>
      </c>
      <c r="C4" s="59"/>
      <c r="D4" s="59"/>
      <c r="E4" s="59"/>
      <c r="F4" s="59"/>
      <c r="G4" s="59"/>
      <c r="H4" s="59"/>
      <c r="I4" s="59"/>
      <c r="J4" s="59"/>
      <c r="K4" s="59"/>
      <c r="L4" s="59"/>
      <c r="M4" s="59"/>
      <c r="N4" s="59"/>
      <c r="O4" s="59"/>
    </row>
    <row r="5" spans="1:15" ht="27" customHeight="1" x14ac:dyDescent="0.2">
      <c r="A5" s="58" t="s">
        <v>23</v>
      </c>
      <c r="B5" s="59" t="s">
        <v>148</v>
      </c>
      <c r="C5" s="59"/>
      <c r="D5" s="59"/>
      <c r="E5" s="59"/>
      <c r="F5" s="59"/>
      <c r="G5" s="59"/>
      <c r="H5" s="59"/>
      <c r="I5" s="59"/>
      <c r="J5" s="59"/>
      <c r="K5" s="59"/>
      <c r="L5" s="59"/>
      <c r="M5" s="59"/>
      <c r="N5" s="59"/>
      <c r="O5" s="59"/>
    </row>
    <row r="6" spans="1:15" x14ac:dyDescent="0.2">
      <c r="A6" s="58" t="s">
        <v>141</v>
      </c>
      <c r="B6" s="59" t="s">
        <v>146</v>
      </c>
      <c r="C6" s="59"/>
      <c r="D6" s="59"/>
      <c r="E6" s="59"/>
      <c r="F6" s="59"/>
      <c r="G6" s="59"/>
      <c r="H6" s="59"/>
      <c r="I6" s="59"/>
      <c r="J6" s="59"/>
      <c r="K6" s="59"/>
      <c r="L6" s="59"/>
      <c r="M6" s="59"/>
      <c r="N6" s="59"/>
      <c r="O6" s="59"/>
    </row>
    <row r="7" spans="1:15" ht="28.75" customHeight="1" x14ac:dyDescent="0.2">
      <c r="A7" s="58" t="s">
        <v>142</v>
      </c>
      <c r="B7" s="59" t="s">
        <v>151</v>
      </c>
      <c r="C7" s="59"/>
      <c r="D7" s="59"/>
      <c r="E7" s="59"/>
      <c r="F7" s="59"/>
      <c r="G7" s="59"/>
      <c r="H7" s="59"/>
      <c r="I7" s="59"/>
      <c r="J7" s="59"/>
      <c r="K7" s="59"/>
      <c r="L7" s="59"/>
      <c r="M7" s="59"/>
      <c r="N7" s="59"/>
      <c r="O7" s="59"/>
    </row>
    <row r="8" spans="1:15" x14ac:dyDescent="0.2">
      <c r="A8" s="58" t="s">
        <v>143</v>
      </c>
      <c r="B8" s="59" t="s">
        <v>149</v>
      </c>
      <c r="C8" s="59"/>
      <c r="D8" s="59"/>
      <c r="E8" s="59"/>
      <c r="F8" s="59"/>
      <c r="G8" s="59"/>
      <c r="H8" s="59"/>
      <c r="I8" s="59"/>
      <c r="J8" s="59"/>
      <c r="K8" s="59"/>
      <c r="L8" s="59"/>
      <c r="M8" s="59"/>
      <c r="N8" s="59"/>
      <c r="O8" s="59"/>
    </row>
    <row r="9" spans="1:15" x14ac:dyDescent="0.2">
      <c r="A9" s="58" t="s">
        <v>144</v>
      </c>
      <c r="B9" s="59" t="s">
        <v>149</v>
      </c>
      <c r="C9" s="59"/>
      <c r="D9" s="59"/>
      <c r="E9" s="59"/>
      <c r="F9" s="59"/>
      <c r="G9" s="59"/>
      <c r="H9" s="59"/>
      <c r="I9" s="59"/>
      <c r="J9" s="59"/>
      <c r="K9" s="59"/>
      <c r="L9" s="59"/>
      <c r="M9" s="59"/>
      <c r="N9" s="59"/>
      <c r="O9" s="59"/>
    </row>
  </sheetData>
  <mergeCells count="7">
    <mergeCell ref="B8:O8"/>
    <mergeCell ref="B9:O9"/>
    <mergeCell ref="B3:O3"/>
    <mergeCell ref="B4:O4"/>
    <mergeCell ref="B5:O5"/>
    <mergeCell ref="B6:O6"/>
    <mergeCell ref="B7:O7"/>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BC62-6D07-430C-A7DE-D46D64A5CA1A}">
  <dimension ref="B1:CF332"/>
  <sheetViews>
    <sheetView tabSelected="1" topLeftCell="A287" zoomScale="91" workbookViewId="0">
      <pane xSplit="4" topLeftCell="BW1" activePane="topRight" state="frozen"/>
      <selection pane="topRight" activeCell="CE306" sqref="CE306"/>
    </sheetView>
  </sheetViews>
  <sheetFormatPr baseColWidth="10" defaultColWidth="8.83203125" defaultRowHeight="15" x14ac:dyDescent="0.2"/>
  <cols>
    <col min="1" max="1" width="3.83203125" customWidth="1"/>
    <col min="2" max="3" width="6.83203125" customWidth="1"/>
    <col min="4" max="4" width="19.5" bestFit="1" customWidth="1"/>
    <col min="5" max="5" width="6.83203125" customWidth="1"/>
    <col min="6" max="6" width="2.33203125" customWidth="1"/>
    <col min="7" max="7" width="6.83203125" customWidth="1"/>
    <col min="8" max="8" width="2.33203125" customWidth="1"/>
    <col min="9" max="9" width="6.83203125" customWidth="1"/>
    <col min="10" max="10" width="2.33203125" customWidth="1"/>
    <col min="11" max="11" width="6.83203125" customWidth="1"/>
    <col min="12" max="12" width="2.33203125" customWidth="1"/>
    <col min="13" max="13" width="6.83203125" customWidth="1"/>
    <col min="14" max="14" width="2.33203125" customWidth="1"/>
    <col min="15" max="15" width="6.83203125" customWidth="1"/>
    <col min="16" max="16" width="2.33203125" customWidth="1"/>
    <col min="17" max="17" width="6.83203125" customWidth="1"/>
    <col min="18" max="18" width="2.33203125" customWidth="1"/>
    <col min="19" max="19" width="6.83203125" customWidth="1"/>
    <col min="20" max="20" width="2.33203125" customWidth="1"/>
    <col min="21" max="21" width="6.83203125" customWidth="1"/>
    <col min="22" max="22" width="2.33203125" customWidth="1"/>
    <col min="23" max="23" width="6.83203125" customWidth="1"/>
    <col min="24" max="24" width="2.33203125" customWidth="1"/>
    <col min="25" max="25" width="6.83203125" customWidth="1"/>
    <col min="26" max="26" width="2.33203125" customWidth="1"/>
    <col min="27" max="27" width="6.83203125" customWidth="1"/>
    <col min="28" max="28" width="2.33203125" customWidth="1"/>
    <col min="29" max="29" width="6.83203125" customWidth="1"/>
    <col min="30" max="30" width="2.33203125" customWidth="1"/>
    <col min="31" max="31" width="6.83203125" customWidth="1"/>
    <col min="32" max="32" width="2.33203125" customWidth="1"/>
    <col min="33" max="33" width="6.83203125" customWidth="1"/>
    <col min="34" max="34" width="2.33203125" customWidth="1"/>
    <col min="35" max="35" width="6.83203125" customWidth="1"/>
    <col min="36" max="36" width="2.33203125" customWidth="1"/>
    <col min="37" max="37" width="6.83203125" customWidth="1"/>
    <col min="38" max="38" width="2.33203125" customWidth="1"/>
    <col min="39" max="39" width="6.83203125" customWidth="1"/>
    <col min="40" max="40" width="2.33203125" customWidth="1"/>
    <col min="41" max="41" width="6.83203125" customWidth="1"/>
    <col min="42" max="42" width="2.33203125" customWidth="1"/>
    <col min="44" max="45" width="6.83203125" customWidth="1"/>
    <col min="46" max="46" width="19.5" bestFit="1" customWidth="1"/>
    <col min="47" max="47" width="6.83203125" customWidth="1"/>
    <col min="48" max="48" width="2.33203125" customWidth="1"/>
    <col min="49" max="49" width="6.83203125" customWidth="1"/>
    <col min="50" max="50" width="2.33203125" customWidth="1"/>
    <col min="51" max="51" width="6.83203125" customWidth="1"/>
    <col min="52" max="52" width="2.33203125" customWidth="1"/>
    <col min="53" max="53" width="6.83203125" customWidth="1"/>
    <col min="54" max="54" width="2.33203125" customWidth="1"/>
    <col min="55" max="55" width="6.83203125" customWidth="1"/>
    <col min="56" max="56" width="2.33203125" customWidth="1"/>
    <col min="57" max="57" width="6.83203125" customWidth="1"/>
    <col min="58" max="58" width="2.33203125" customWidth="1"/>
    <col min="59" max="59" width="6.83203125" customWidth="1"/>
    <col min="60" max="60" width="2.33203125" customWidth="1"/>
    <col min="61" max="61" width="6.83203125" customWidth="1"/>
    <col min="62" max="62" width="2.33203125" customWidth="1"/>
    <col min="63" max="63" width="6.83203125" customWidth="1"/>
    <col min="64" max="64" width="2.33203125" customWidth="1"/>
    <col min="65" max="65" width="6.83203125" customWidth="1"/>
    <col min="66" max="66" width="2.33203125" customWidth="1"/>
    <col min="67" max="67" width="6.83203125" customWidth="1"/>
    <col min="68" max="68" width="2.33203125" customWidth="1"/>
    <col min="69" max="69" width="6.83203125" customWidth="1"/>
    <col min="70" max="70" width="2.33203125" customWidth="1"/>
    <col min="71" max="71" width="6.83203125" customWidth="1"/>
    <col min="72" max="72" width="2.33203125" customWidth="1"/>
    <col min="73" max="73" width="6.83203125" customWidth="1"/>
    <col min="74" max="74" width="2.33203125" customWidth="1"/>
    <col min="75" max="75" width="6.83203125" customWidth="1"/>
    <col min="76" max="76" width="2.33203125" customWidth="1"/>
    <col min="77" max="77" width="6.83203125" customWidth="1"/>
    <col min="78" max="78" width="2.33203125" customWidth="1"/>
    <col min="79" max="79" width="6.83203125" customWidth="1"/>
    <col min="80" max="80" width="2.33203125" customWidth="1"/>
    <col min="81" max="81" width="6.83203125" customWidth="1"/>
    <col min="82" max="82" width="2.33203125" customWidth="1"/>
    <col min="83" max="83" width="6.83203125" customWidth="1"/>
    <col min="84" max="84" width="2.33203125" customWidth="1"/>
  </cols>
  <sheetData>
    <row r="1" spans="2:84" ht="16" thickBot="1" x14ac:dyDescent="0.25"/>
    <row r="2" spans="2:84" x14ac:dyDescent="0.2">
      <c r="B2" s="1" t="s">
        <v>2</v>
      </c>
      <c r="C2" s="2" t="s">
        <v>3</v>
      </c>
      <c r="D2" s="2" t="s">
        <v>70</v>
      </c>
      <c r="E2" s="2">
        <v>2007</v>
      </c>
      <c r="F2" s="2"/>
      <c r="G2" s="2">
        <v>2008</v>
      </c>
      <c r="H2" s="2"/>
      <c r="I2" s="2">
        <v>2009</v>
      </c>
      <c r="J2" s="2"/>
      <c r="K2" s="2">
        <v>2010</v>
      </c>
      <c r="L2" s="2"/>
      <c r="M2" s="2">
        <v>2011</v>
      </c>
      <c r="N2" s="2"/>
      <c r="O2" s="2">
        <v>2012</v>
      </c>
      <c r="P2" s="2"/>
      <c r="Q2" s="2">
        <v>2013</v>
      </c>
      <c r="R2" s="2"/>
      <c r="S2" s="2">
        <v>2014</v>
      </c>
      <c r="T2" s="2"/>
      <c r="U2" s="2">
        <v>2015</v>
      </c>
      <c r="V2" s="2"/>
      <c r="W2" s="2">
        <v>2016</v>
      </c>
      <c r="X2" s="2"/>
      <c r="Y2" s="2">
        <v>2017</v>
      </c>
      <c r="Z2" s="2"/>
      <c r="AA2" s="2">
        <v>2018</v>
      </c>
      <c r="AB2" s="2"/>
      <c r="AC2" s="2">
        <v>2019</v>
      </c>
      <c r="AD2" s="2"/>
      <c r="AE2" s="2">
        <v>2020</v>
      </c>
      <c r="AF2" s="2"/>
      <c r="AG2" s="2">
        <v>2021</v>
      </c>
      <c r="AH2" s="2"/>
      <c r="AI2" s="2">
        <v>2022</v>
      </c>
      <c r="AJ2" s="2"/>
      <c r="AK2" s="2">
        <v>2023</v>
      </c>
      <c r="AL2" s="2"/>
      <c r="AM2" s="2">
        <v>2024</v>
      </c>
      <c r="AN2" s="2"/>
      <c r="AO2" s="2">
        <v>2025</v>
      </c>
      <c r="AP2" s="3"/>
      <c r="AR2" s="1" t="s">
        <v>2</v>
      </c>
      <c r="AS2" s="2" t="s">
        <v>3</v>
      </c>
      <c r="AT2" s="2" t="s">
        <v>70</v>
      </c>
      <c r="AU2" s="2">
        <v>2007</v>
      </c>
      <c r="AV2" s="2"/>
      <c r="AW2" s="2">
        <v>2008</v>
      </c>
      <c r="AX2" s="2"/>
      <c r="AY2" s="2">
        <v>2009</v>
      </c>
      <c r="AZ2" s="2"/>
      <c r="BA2" s="2">
        <v>2010</v>
      </c>
      <c r="BB2" s="2"/>
      <c r="BC2" s="2">
        <v>2011</v>
      </c>
      <c r="BD2" s="2"/>
      <c r="BE2" s="2">
        <v>2012</v>
      </c>
      <c r="BF2" s="2"/>
      <c r="BG2" s="2">
        <v>2013</v>
      </c>
      <c r="BH2" s="2"/>
      <c r="BI2" s="2">
        <v>2014</v>
      </c>
      <c r="BJ2" s="2"/>
      <c r="BK2" s="2">
        <v>2015</v>
      </c>
      <c r="BL2" s="2"/>
      <c r="BM2" s="2">
        <v>2016</v>
      </c>
      <c r="BN2" s="2"/>
      <c r="BO2" s="2">
        <v>2017</v>
      </c>
      <c r="BP2" s="2"/>
      <c r="BQ2" s="2">
        <v>2018</v>
      </c>
      <c r="BR2" s="2"/>
      <c r="BS2" s="2">
        <v>2019</v>
      </c>
      <c r="BT2" s="2"/>
      <c r="BU2" s="2">
        <v>2020</v>
      </c>
      <c r="BV2" s="2"/>
      <c r="BW2" s="2">
        <v>2021</v>
      </c>
      <c r="BX2" s="2"/>
      <c r="BY2" s="2">
        <v>2022</v>
      </c>
      <c r="BZ2" s="2"/>
      <c r="CA2" s="2">
        <v>2023</v>
      </c>
      <c r="CB2" s="2"/>
      <c r="CC2" s="2">
        <v>2024</v>
      </c>
      <c r="CD2" s="2"/>
      <c r="CE2" s="2">
        <v>2025</v>
      </c>
      <c r="CF2" s="3"/>
    </row>
    <row r="3" spans="2:84" x14ac:dyDescent="0.2">
      <c r="B3" s="4" t="s">
        <v>5</v>
      </c>
      <c r="C3">
        <v>1</v>
      </c>
      <c r="D3" t="s">
        <v>6</v>
      </c>
      <c r="G3">
        <v>25</v>
      </c>
      <c r="I3">
        <v>25</v>
      </c>
      <c r="K3">
        <v>50</v>
      </c>
      <c r="M3">
        <v>25</v>
      </c>
      <c r="O3">
        <v>25</v>
      </c>
      <c r="Q3">
        <v>50</v>
      </c>
      <c r="S3">
        <v>50</v>
      </c>
      <c r="U3">
        <v>50</v>
      </c>
      <c r="W3">
        <v>30</v>
      </c>
      <c r="Y3">
        <v>25</v>
      </c>
      <c r="AA3">
        <v>0</v>
      </c>
      <c r="AC3">
        <v>20</v>
      </c>
      <c r="AE3">
        <v>10</v>
      </c>
      <c r="AG3">
        <v>20</v>
      </c>
      <c r="AI3">
        <v>20</v>
      </c>
      <c r="AK3">
        <v>25</v>
      </c>
      <c r="AM3">
        <v>30</v>
      </c>
      <c r="AO3">
        <v>5</v>
      </c>
      <c r="AP3" s="5"/>
      <c r="AR3" s="4" t="s">
        <v>7</v>
      </c>
      <c r="AS3">
        <v>1</v>
      </c>
      <c r="AT3" t="s">
        <v>6</v>
      </c>
      <c r="AW3">
        <v>35</v>
      </c>
      <c r="AY3">
        <v>10</v>
      </c>
      <c r="BA3">
        <v>5</v>
      </c>
      <c r="BC3">
        <v>10</v>
      </c>
      <c r="BE3">
        <v>10</v>
      </c>
      <c r="BG3">
        <v>5</v>
      </c>
      <c r="BI3">
        <v>5</v>
      </c>
      <c r="BK3">
        <v>1</v>
      </c>
      <c r="BM3">
        <v>15</v>
      </c>
      <c r="BO3">
        <v>0</v>
      </c>
      <c r="BQ3">
        <v>5</v>
      </c>
      <c r="BS3">
        <v>25</v>
      </c>
      <c r="BU3">
        <v>25</v>
      </c>
      <c r="BW3">
        <v>20</v>
      </c>
      <c r="BY3">
        <v>5</v>
      </c>
      <c r="CA3">
        <v>20</v>
      </c>
      <c r="CC3">
        <v>25</v>
      </c>
      <c r="CE3">
        <v>0</v>
      </c>
      <c r="CF3" s="5"/>
    </row>
    <row r="4" spans="2:84" x14ac:dyDescent="0.2">
      <c r="B4" s="4"/>
      <c r="D4" t="s">
        <v>132</v>
      </c>
      <c r="G4">
        <v>1</v>
      </c>
      <c r="I4">
        <v>2</v>
      </c>
      <c r="K4">
        <v>5</v>
      </c>
      <c r="M4">
        <v>5</v>
      </c>
      <c r="O4">
        <v>25</v>
      </c>
      <c r="Q4">
        <v>10</v>
      </c>
      <c r="S4">
        <v>10</v>
      </c>
      <c r="U4">
        <v>5</v>
      </c>
      <c r="W4">
        <v>5</v>
      </c>
      <c r="Y4">
        <v>30</v>
      </c>
      <c r="AA4">
        <v>30</v>
      </c>
      <c r="AC4">
        <v>30</v>
      </c>
      <c r="AE4">
        <v>25</v>
      </c>
      <c r="AG4">
        <v>20</v>
      </c>
      <c r="AI4">
        <v>5</v>
      </c>
      <c r="AK4">
        <v>12</v>
      </c>
      <c r="AM4">
        <v>25</v>
      </c>
      <c r="AO4">
        <v>70</v>
      </c>
      <c r="AP4" s="5"/>
      <c r="AR4" s="4"/>
      <c r="AT4" t="s">
        <v>132</v>
      </c>
      <c r="AW4">
        <v>2</v>
      </c>
      <c r="AY4">
        <v>3</v>
      </c>
      <c r="BA4">
        <v>60</v>
      </c>
      <c r="BC4">
        <v>40</v>
      </c>
      <c r="BE4">
        <v>50</v>
      </c>
      <c r="BG4">
        <v>10</v>
      </c>
      <c r="BI4">
        <v>0</v>
      </c>
      <c r="BK4">
        <v>1</v>
      </c>
      <c r="BM4">
        <v>50</v>
      </c>
      <c r="BO4">
        <v>25</v>
      </c>
      <c r="BQ4">
        <v>25</v>
      </c>
      <c r="BS4">
        <v>15</v>
      </c>
      <c r="BU4">
        <v>20</v>
      </c>
      <c r="BW4">
        <v>10</v>
      </c>
      <c r="BY4">
        <v>5</v>
      </c>
      <c r="CA4">
        <v>25</v>
      </c>
      <c r="CC4">
        <v>5</v>
      </c>
      <c r="CE4">
        <v>0</v>
      </c>
      <c r="CF4" s="5"/>
    </row>
    <row r="5" spans="2:84" x14ac:dyDescent="0.2">
      <c r="B5" s="4"/>
      <c r="D5" t="s">
        <v>11</v>
      </c>
      <c r="G5">
        <v>0</v>
      </c>
      <c r="I5">
        <v>2</v>
      </c>
      <c r="K5">
        <v>0</v>
      </c>
      <c r="M5">
        <v>1</v>
      </c>
      <c r="O5">
        <v>5</v>
      </c>
      <c r="Q5">
        <v>2</v>
      </c>
      <c r="S5">
        <v>2</v>
      </c>
      <c r="U5">
        <v>0</v>
      </c>
      <c r="W5">
        <v>0</v>
      </c>
      <c r="Y5">
        <v>1</v>
      </c>
      <c r="AA5">
        <v>2</v>
      </c>
      <c r="AC5">
        <v>0</v>
      </c>
      <c r="AE5">
        <v>0</v>
      </c>
      <c r="AG5">
        <v>0</v>
      </c>
      <c r="AI5">
        <v>0</v>
      </c>
      <c r="AK5">
        <v>0</v>
      </c>
      <c r="AM5">
        <v>0</v>
      </c>
      <c r="AO5">
        <v>0</v>
      </c>
      <c r="AP5" s="5"/>
      <c r="AR5" s="4"/>
      <c r="AT5" t="s">
        <v>11</v>
      </c>
      <c r="AW5">
        <v>0</v>
      </c>
      <c r="AY5">
        <v>0</v>
      </c>
      <c r="BA5">
        <v>2</v>
      </c>
      <c r="BC5">
        <v>2</v>
      </c>
      <c r="BE5">
        <v>0</v>
      </c>
      <c r="BG5">
        <v>2</v>
      </c>
      <c r="BI5">
        <v>0</v>
      </c>
      <c r="BK5">
        <v>0</v>
      </c>
      <c r="BM5">
        <v>0</v>
      </c>
      <c r="BO5">
        <v>0</v>
      </c>
      <c r="BQ5">
        <v>3</v>
      </c>
      <c r="BS5">
        <v>2</v>
      </c>
      <c r="BU5">
        <v>0</v>
      </c>
      <c r="BW5">
        <v>0</v>
      </c>
      <c r="BY5">
        <v>3</v>
      </c>
      <c r="CA5">
        <v>1</v>
      </c>
      <c r="CC5">
        <v>1</v>
      </c>
      <c r="CE5">
        <v>2</v>
      </c>
      <c r="CF5" s="5"/>
    </row>
    <row r="6" spans="2:84" x14ac:dyDescent="0.2">
      <c r="B6" s="4"/>
      <c r="D6" t="s">
        <v>13</v>
      </c>
      <c r="G6">
        <v>0</v>
      </c>
      <c r="I6">
        <v>0</v>
      </c>
      <c r="K6">
        <v>0</v>
      </c>
      <c r="M6">
        <v>0</v>
      </c>
      <c r="O6">
        <v>0</v>
      </c>
      <c r="Q6">
        <v>0</v>
      </c>
      <c r="S6">
        <v>0</v>
      </c>
      <c r="U6">
        <v>0</v>
      </c>
      <c r="W6">
        <v>0</v>
      </c>
      <c r="Y6">
        <v>0</v>
      </c>
      <c r="AA6">
        <v>0</v>
      </c>
      <c r="AC6">
        <v>0</v>
      </c>
      <c r="AE6">
        <v>0</v>
      </c>
      <c r="AG6">
        <v>0</v>
      </c>
      <c r="AI6">
        <v>0</v>
      </c>
      <c r="AK6">
        <v>0</v>
      </c>
      <c r="AM6">
        <v>0</v>
      </c>
      <c r="AO6">
        <v>0</v>
      </c>
      <c r="AP6" s="5"/>
      <c r="AR6" s="4"/>
      <c r="AT6" t="s">
        <v>13</v>
      </c>
      <c r="AW6">
        <v>5</v>
      </c>
      <c r="AY6">
        <v>0</v>
      </c>
      <c r="BA6">
        <v>0</v>
      </c>
      <c r="BC6">
        <v>2</v>
      </c>
      <c r="BE6">
        <v>5</v>
      </c>
      <c r="BG6">
        <v>2</v>
      </c>
      <c r="BI6">
        <v>2</v>
      </c>
      <c r="BK6">
        <v>0</v>
      </c>
      <c r="BM6">
        <v>4</v>
      </c>
      <c r="BO6">
        <v>5</v>
      </c>
      <c r="BQ6">
        <v>0</v>
      </c>
      <c r="BS6">
        <v>10</v>
      </c>
      <c r="BU6">
        <v>2</v>
      </c>
      <c r="BW6">
        <v>0</v>
      </c>
      <c r="BY6">
        <v>0</v>
      </c>
      <c r="CA6">
        <v>0</v>
      </c>
      <c r="CC6">
        <v>0</v>
      </c>
      <c r="CE6">
        <v>0</v>
      </c>
      <c r="CF6" s="5"/>
    </row>
    <row r="7" spans="2:84" x14ac:dyDescent="0.2">
      <c r="B7" s="4"/>
      <c r="D7" t="s">
        <v>14</v>
      </c>
      <c r="G7">
        <v>0</v>
      </c>
      <c r="I7">
        <v>0</v>
      </c>
      <c r="K7">
        <v>0</v>
      </c>
      <c r="M7">
        <v>0</v>
      </c>
      <c r="O7">
        <v>0</v>
      </c>
      <c r="Q7">
        <v>0</v>
      </c>
      <c r="S7">
        <v>0</v>
      </c>
      <c r="U7">
        <v>0</v>
      </c>
      <c r="W7">
        <v>0</v>
      </c>
      <c r="Y7">
        <v>0</v>
      </c>
      <c r="AA7">
        <v>0</v>
      </c>
      <c r="AC7">
        <v>0</v>
      </c>
      <c r="AE7">
        <v>0</v>
      </c>
      <c r="AG7">
        <v>0</v>
      </c>
      <c r="AI7">
        <v>0</v>
      </c>
      <c r="AK7">
        <v>0</v>
      </c>
      <c r="AM7">
        <v>0</v>
      </c>
      <c r="AO7">
        <v>0</v>
      </c>
      <c r="AP7" s="5"/>
      <c r="AR7" s="4"/>
      <c r="AT7" t="s">
        <v>14</v>
      </c>
      <c r="AW7">
        <v>0</v>
      </c>
      <c r="AY7">
        <v>0</v>
      </c>
      <c r="BA7">
        <v>0</v>
      </c>
      <c r="BC7">
        <v>0</v>
      </c>
      <c r="BE7">
        <v>0</v>
      </c>
      <c r="BG7">
        <v>0</v>
      </c>
      <c r="BI7">
        <v>0</v>
      </c>
      <c r="BK7">
        <v>0</v>
      </c>
      <c r="BM7">
        <v>0</v>
      </c>
      <c r="BO7">
        <v>0</v>
      </c>
      <c r="BQ7">
        <v>0</v>
      </c>
      <c r="BS7">
        <v>0</v>
      </c>
      <c r="BU7">
        <v>0</v>
      </c>
      <c r="BW7">
        <v>0</v>
      </c>
      <c r="BY7">
        <v>0</v>
      </c>
      <c r="CA7">
        <v>0</v>
      </c>
      <c r="CC7">
        <v>0</v>
      </c>
      <c r="CE7">
        <v>0</v>
      </c>
      <c r="CF7" s="5"/>
    </row>
    <row r="8" spans="2:84" x14ac:dyDescent="0.2">
      <c r="B8" s="4"/>
      <c r="D8" t="s">
        <v>15</v>
      </c>
      <c r="G8">
        <v>0</v>
      </c>
      <c r="I8">
        <v>0</v>
      </c>
      <c r="K8">
        <v>0</v>
      </c>
      <c r="M8">
        <v>0</v>
      </c>
      <c r="O8">
        <v>0</v>
      </c>
      <c r="Q8">
        <v>0</v>
      </c>
      <c r="S8">
        <v>0</v>
      </c>
      <c r="U8">
        <v>0</v>
      </c>
      <c r="W8">
        <v>0</v>
      </c>
      <c r="Y8">
        <v>0</v>
      </c>
      <c r="AA8">
        <v>0</v>
      </c>
      <c r="AC8">
        <v>0</v>
      </c>
      <c r="AE8">
        <v>0</v>
      </c>
      <c r="AG8">
        <v>0</v>
      </c>
      <c r="AI8">
        <v>0</v>
      </c>
      <c r="AK8">
        <v>0</v>
      </c>
      <c r="AM8">
        <v>0</v>
      </c>
      <c r="AO8">
        <v>0</v>
      </c>
      <c r="AP8" s="5"/>
      <c r="AR8" s="4"/>
      <c r="AT8" t="s">
        <v>15</v>
      </c>
      <c r="AW8">
        <v>0</v>
      </c>
      <c r="AY8">
        <v>0</v>
      </c>
      <c r="BA8">
        <v>0</v>
      </c>
      <c r="BC8">
        <v>0</v>
      </c>
      <c r="BE8">
        <v>0</v>
      </c>
      <c r="BG8">
        <v>0</v>
      </c>
      <c r="BI8">
        <v>0</v>
      </c>
      <c r="BK8">
        <v>0</v>
      </c>
      <c r="BM8">
        <v>0</v>
      </c>
      <c r="BO8">
        <v>0</v>
      </c>
      <c r="BQ8">
        <v>0</v>
      </c>
      <c r="BS8">
        <v>0</v>
      </c>
      <c r="BU8">
        <v>0</v>
      </c>
      <c r="BW8">
        <v>0</v>
      </c>
      <c r="BY8">
        <v>0</v>
      </c>
      <c r="CA8">
        <v>0</v>
      </c>
      <c r="CC8">
        <v>0</v>
      </c>
      <c r="CE8">
        <v>0</v>
      </c>
      <c r="CF8" s="5"/>
    </row>
    <row r="9" spans="2:84" x14ac:dyDescent="0.2">
      <c r="B9" s="4"/>
      <c r="D9" t="s">
        <v>17</v>
      </c>
      <c r="G9">
        <v>0</v>
      </c>
      <c r="I9">
        <v>2</v>
      </c>
      <c r="K9">
        <v>0</v>
      </c>
      <c r="M9">
        <v>1</v>
      </c>
      <c r="O9">
        <v>0</v>
      </c>
      <c r="Q9">
        <v>0</v>
      </c>
      <c r="S9">
        <v>0</v>
      </c>
      <c r="U9">
        <v>0</v>
      </c>
      <c r="W9">
        <v>0</v>
      </c>
      <c r="Y9">
        <v>0</v>
      </c>
      <c r="AA9">
        <v>10</v>
      </c>
      <c r="AC9">
        <v>15</v>
      </c>
      <c r="AE9">
        <v>5</v>
      </c>
      <c r="AG9">
        <v>0</v>
      </c>
      <c r="AI9">
        <v>5</v>
      </c>
      <c r="AK9">
        <v>3</v>
      </c>
      <c r="AM9">
        <v>0</v>
      </c>
      <c r="AO9">
        <v>0</v>
      </c>
      <c r="AP9" s="5"/>
      <c r="AR9" s="4"/>
      <c r="AT9" t="s">
        <v>17</v>
      </c>
      <c r="AW9">
        <v>0</v>
      </c>
      <c r="AY9">
        <v>0</v>
      </c>
      <c r="BA9">
        <v>2</v>
      </c>
      <c r="BC9">
        <v>2</v>
      </c>
      <c r="BE9">
        <v>5</v>
      </c>
      <c r="BG9">
        <v>0</v>
      </c>
      <c r="BI9">
        <v>0</v>
      </c>
      <c r="BK9">
        <v>0</v>
      </c>
      <c r="BM9">
        <v>2</v>
      </c>
      <c r="BO9">
        <v>7</v>
      </c>
      <c r="BQ9">
        <v>0</v>
      </c>
      <c r="BS9">
        <v>10</v>
      </c>
      <c r="BU9">
        <v>5</v>
      </c>
      <c r="BW9">
        <v>0</v>
      </c>
      <c r="BY9">
        <v>5</v>
      </c>
      <c r="CA9">
        <v>0</v>
      </c>
      <c r="CC9">
        <v>0</v>
      </c>
      <c r="CE9">
        <v>2</v>
      </c>
      <c r="CF9" s="5"/>
    </row>
    <row r="10" spans="2:84" x14ac:dyDescent="0.2">
      <c r="B10" s="4"/>
      <c r="D10" t="s">
        <v>19</v>
      </c>
      <c r="G10">
        <v>0</v>
      </c>
      <c r="I10">
        <v>0</v>
      </c>
      <c r="K10">
        <v>0</v>
      </c>
      <c r="M10">
        <v>0</v>
      </c>
      <c r="O10">
        <v>0</v>
      </c>
      <c r="Q10">
        <v>0</v>
      </c>
      <c r="S10">
        <v>0</v>
      </c>
      <c r="U10">
        <v>0</v>
      </c>
      <c r="W10">
        <v>0</v>
      </c>
      <c r="Y10">
        <v>1</v>
      </c>
      <c r="AA10">
        <v>0</v>
      </c>
      <c r="AC10">
        <v>5</v>
      </c>
      <c r="AE10">
        <v>0</v>
      </c>
      <c r="AG10">
        <v>0</v>
      </c>
      <c r="AI10">
        <v>0</v>
      </c>
      <c r="AK10">
        <v>0</v>
      </c>
      <c r="AM10">
        <v>0</v>
      </c>
      <c r="AO10">
        <v>0</v>
      </c>
      <c r="AP10" s="5"/>
      <c r="AR10" s="4"/>
      <c r="AT10" t="s">
        <v>19</v>
      </c>
      <c r="AW10">
        <v>0</v>
      </c>
      <c r="AY10">
        <v>0</v>
      </c>
      <c r="BA10">
        <v>0</v>
      </c>
      <c r="BC10">
        <v>0</v>
      </c>
      <c r="BE10">
        <v>0</v>
      </c>
      <c r="BG10">
        <v>0</v>
      </c>
      <c r="BI10">
        <v>0</v>
      </c>
      <c r="BK10">
        <v>0</v>
      </c>
      <c r="BM10">
        <v>1</v>
      </c>
      <c r="BO10">
        <v>0</v>
      </c>
      <c r="BQ10">
        <v>0</v>
      </c>
      <c r="BS10">
        <v>7</v>
      </c>
      <c r="BU10">
        <v>0</v>
      </c>
      <c r="BW10">
        <v>0</v>
      </c>
      <c r="BY10">
        <v>0</v>
      </c>
      <c r="CA10">
        <v>2</v>
      </c>
      <c r="CC10">
        <v>0</v>
      </c>
      <c r="CE10">
        <v>5</v>
      </c>
      <c r="CF10" s="5"/>
    </row>
    <row r="11" spans="2:84" x14ac:dyDescent="0.2">
      <c r="B11" s="4"/>
      <c r="D11" t="s">
        <v>20</v>
      </c>
      <c r="G11">
        <v>0</v>
      </c>
      <c r="I11">
        <v>0</v>
      </c>
      <c r="K11">
        <v>0</v>
      </c>
      <c r="M11">
        <v>0</v>
      </c>
      <c r="O11">
        <v>0</v>
      </c>
      <c r="Q11">
        <v>0</v>
      </c>
      <c r="S11">
        <v>0</v>
      </c>
      <c r="U11">
        <v>0</v>
      </c>
      <c r="W11">
        <v>0</v>
      </c>
      <c r="Y11">
        <v>0</v>
      </c>
      <c r="AA11">
        <v>0</v>
      </c>
      <c r="AC11">
        <v>0</v>
      </c>
      <c r="AE11">
        <v>0</v>
      </c>
      <c r="AG11">
        <v>0</v>
      </c>
      <c r="AI11">
        <v>0</v>
      </c>
      <c r="AK11">
        <v>0</v>
      </c>
      <c r="AM11">
        <v>0</v>
      </c>
      <c r="AO11">
        <v>0</v>
      </c>
      <c r="AP11" s="5"/>
      <c r="AR11" s="4"/>
      <c r="AT11" t="s">
        <v>20</v>
      </c>
      <c r="AW11">
        <v>0</v>
      </c>
      <c r="AY11">
        <v>0</v>
      </c>
      <c r="BA11">
        <v>0</v>
      </c>
      <c r="BC11">
        <v>0</v>
      </c>
      <c r="BE11">
        <v>0</v>
      </c>
      <c r="BG11">
        <v>0</v>
      </c>
      <c r="BI11">
        <v>0</v>
      </c>
      <c r="BK11">
        <v>0</v>
      </c>
      <c r="BM11">
        <v>0</v>
      </c>
      <c r="BO11">
        <v>0</v>
      </c>
      <c r="BQ11">
        <v>0</v>
      </c>
      <c r="BS11">
        <v>0</v>
      </c>
      <c r="BU11">
        <v>0</v>
      </c>
      <c r="BW11">
        <v>0</v>
      </c>
      <c r="BY11">
        <v>0</v>
      </c>
      <c r="CA11">
        <v>0</v>
      </c>
      <c r="CC11">
        <v>0</v>
      </c>
      <c r="CE11">
        <v>0</v>
      </c>
      <c r="CF11" s="5"/>
    </row>
    <row r="12" spans="2:84" x14ac:dyDescent="0.2">
      <c r="B12" s="4"/>
      <c r="D12" t="s">
        <v>30</v>
      </c>
      <c r="G12">
        <v>0</v>
      </c>
      <c r="I12">
        <v>0</v>
      </c>
      <c r="K12">
        <v>0</v>
      </c>
      <c r="M12">
        <v>0</v>
      </c>
      <c r="O12">
        <v>0</v>
      </c>
      <c r="Q12">
        <v>0</v>
      </c>
      <c r="S12">
        <v>0</v>
      </c>
      <c r="U12">
        <v>0</v>
      </c>
      <c r="W12">
        <v>0</v>
      </c>
      <c r="Y12">
        <v>0</v>
      </c>
      <c r="AA12">
        <v>0</v>
      </c>
      <c r="AC12">
        <v>0</v>
      </c>
      <c r="AE12">
        <v>0</v>
      </c>
      <c r="AG12">
        <v>0</v>
      </c>
      <c r="AI12">
        <v>0</v>
      </c>
      <c r="AK12">
        <v>0</v>
      </c>
      <c r="AM12">
        <v>0</v>
      </c>
      <c r="AO12">
        <v>0</v>
      </c>
      <c r="AP12" s="5"/>
      <c r="AR12" s="4"/>
      <c r="AT12" t="s">
        <v>30</v>
      </c>
      <c r="AW12">
        <v>0</v>
      </c>
      <c r="AY12">
        <v>0</v>
      </c>
      <c r="BA12">
        <v>0</v>
      </c>
      <c r="BC12">
        <v>0</v>
      </c>
      <c r="BE12">
        <v>0</v>
      </c>
      <c r="BG12">
        <v>0</v>
      </c>
      <c r="BI12">
        <v>0</v>
      </c>
      <c r="BK12">
        <v>0</v>
      </c>
      <c r="BM12">
        <v>0</v>
      </c>
      <c r="BO12">
        <v>0</v>
      </c>
      <c r="BQ12">
        <v>0</v>
      </c>
      <c r="BS12">
        <v>0</v>
      </c>
      <c r="BU12">
        <v>0</v>
      </c>
      <c r="BW12">
        <v>0</v>
      </c>
      <c r="BY12">
        <v>0</v>
      </c>
      <c r="CA12">
        <v>0</v>
      </c>
      <c r="CC12">
        <v>0</v>
      </c>
      <c r="CE12">
        <v>0</v>
      </c>
      <c r="CF12" s="5"/>
    </row>
    <row r="13" spans="2:84" x14ac:dyDescent="0.2">
      <c r="B13" s="4"/>
      <c r="D13" t="s">
        <v>29</v>
      </c>
      <c r="G13">
        <v>0</v>
      </c>
      <c r="I13">
        <v>0</v>
      </c>
      <c r="K13">
        <v>0</v>
      </c>
      <c r="M13">
        <v>0</v>
      </c>
      <c r="O13">
        <v>0</v>
      </c>
      <c r="Q13">
        <v>0</v>
      </c>
      <c r="S13">
        <v>0</v>
      </c>
      <c r="U13">
        <v>0</v>
      </c>
      <c r="W13">
        <v>0</v>
      </c>
      <c r="Y13">
        <v>0</v>
      </c>
      <c r="AA13">
        <v>0</v>
      </c>
      <c r="AC13">
        <v>0</v>
      </c>
      <c r="AE13">
        <v>0</v>
      </c>
      <c r="AG13">
        <v>0</v>
      </c>
      <c r="AI13">
        <v>0</v>
      </c>
      <c r="AK13">
        <v>0</v>
      </c>
      <c r="AM13">
        <v>0</v>
      </c>
      <c r="AO13">
        <v>0</v>
      </c>
      <c r="AP13" s="5"/>
      <c r="AR13" s="4"/>
      <c r="AT13" t="s">
        <v>29</v>
      </c>
      <c r="AW13">
        <v>0</v>
      </c>
      <c r="AY13">
        <v>0</v>
      </c>
      <c r="BA13">
        <v>0</v>
      </c>
      <c r="BC13">
        <v>0</v>
      </c>
      <c r="BE13">
        <v>0</v>
      </c>
      <c r="BG13">
        <v>0</v>
      </c>
      <c r="BI13">
        <v>0</v>
      </c>
      <c r="BK13">
        <v>0</v>
      </c>
      <c r="BM13">
        <v>0</v>
      </c>
      <c r="BO13">
        <v>0</v>
      </c>
      <c r="BQ13">
        <v>0</v>
      </c>
      <c r="BS13">
        <v>0</v>
      </c>
      <c r="BU13">
        <v>0</v>
      </c>
      <c r="BW13">
        <v>0</v>
      </c>
      <c r="BY13">
        <v>0</v>
      </c>
      <c r="CA13">
        <v>0</v>
      </c>
      <c r="CC13">
        <v>0</v>
      </c>
      <c r="CE13">
        <v>0</v>
      </c>
      <c r="CF13" s="5"/>
    </row>
    <row r="14" spans="2:84" x14ac:dyDescent="0.2">
      <c r="B14" s="4"/>
      <c r="D14" t="s">
        <v>74</v>
      </c>
      <c r="G14">
        <v>0</v>
      </c>
      <c r="I14">
        <v>0</v>
      </c>
      <c r="K14">
        <v>0</v>
      </c>
      <c r="M14">
        <v>0</v>
      </c>
      <c r="O14">
        <v>0</v>
      </c>
      <c r="Q14">
        <v>0</v>
      </c>
      <c r="S14">
        <v>0</v>
      </c>
      <c r="U14">
        <v>0</v>
      </c>
      <c r="W14">
        <v>0</v>
      </c>
      <c r="Y14">
        <v>0</v>
      </c>
      <c r="AA14">
        <v>0</v>
      </c>
      <c r="AC14">
        <v>0</v>
      </c>
      <c r="AE14">
        <v>0</v>
      </c>
      <c r="AG14">
        <v>0</v>
      </c>
      <c r="AI14">
        <v>0</v>
      </c>
      <c r="AK14">
        <v>0</v>
      </c>
      <c r="AM14">
        <v>0</v>
      </c>
      <c r="AO14">
        <v>0</v>
      </c>
      <c r="AP14" s="5"/>
      <c r="AR14" s="4"/>
      <c r="AT14" t="s">
        <v>74</v>
      </c>
      <c r="AW14">
        <v>0</v>
      </c>
      <c r="AY14">
        <v>0</v>
      </c>
      <c r="BA14">
        <v>0</v>
      </c>
      <c r="BC14">
        <v>0</v>
      </c>
      <c r="BE14">
        <v>0</v>
      </c>
      <c r="BG14">
        <v>0</v>
      </c>
      <c r="BI14">
        <v>0</v>
      </c>
      <c r="BK14">
        <v>0</v>
      </c>
      <c r="BM14">
        <v>0</v>
      </c>
      <c r="BO14">
        <v>0</v>
      </c>
      <c r="BQ14">
        <v>0</v>
      </c>
      <c r="BS14">
        <v>0</v>
      </c>
      <c r="BU14">
        <v>0</v>
      </c>
      <c r="BW14">
        <v>0</v>
      </c>
      <c r="BY14">
        <v>0</v>
      </c>
      <c r="CA14">
        <v>0</v>
      </c>
      <c r="CC14">
        <v>0</v>
      </c>
      <c r="CE14">
        <v>0</v>
      </c>
      <c r="CF14" s="5"/>
    </row>
    <row r="15" spans="2:84" x14ac:dyDescent="0.2">
      <c r="B15" s="4"/>
      <c r="D15" t="s">
        <v>73</v>
      </c>
      <c r="G15">
        <v>0</v>
      </c>
      <c r="I15">
        <v>0</v>
      </c>
      <c r="K15">
        <v>0</v>
      </c>
      <c r="M15">
        <v>0</v>
      </c>
      <c r="O15">
        <v>0</v>
      </c>
      <c r="Q15">
        <v>0</v>
      </c>
      <c r="S15">
        <v>0</v>
      </c>
      <c r="U15">
        <v>0</v>
      </c>
      <c r="W15">
        <v>0</v>
      </c>
      <c r="Y15">
        <v>0</v>
      </c>
      <c r="AA15">
        <v>0</v>
      </c>
      <c r="AC15">
        <v>0</v>
      </c>
      <c r="AE15">
        <v>0</v>
      </c>
      <c r="AG15">
        <v>0</v>
      </c>
      <c r="AI15">
        <v>0</v>
      </c>
      <c r="AK15">
        <v>0</v>
      </c>
      <c r="AM15">
        <v>0</v>
      </c>
      <c r="AO15">
        <v>0</v>
      </c>
      <c r="AP15" s="5"/>
      <c r="AR15" s="4"/>
      <c r="AT15" t="s">
        <v>73</v>
      </c>
      <c r="AW15">
        <v>0</v>
      </c>
      <c r="AY15">
        <v>0</v>
      </c>
      <c r="BA15">
        <v>0</v>
      </c>
      <c r="BC15">
        <v>0</v>
      </c>
      <c r="BE15">
        <v>0</v>
      </c>
      <c r="BG15">
        <v>0</v>
      </c>
      <c r="BI15">
        <v>0</v>
      </c>
      <c r="BK15">
        <v>0</v>
      </c>
      <c r="BM15">
        <v>0</v>
      </c>
      <c r="BO15">
        <v>0</v>
      </c>
      <c r="BQ15">
        <v>0</v>
      </c>
      <c r="BS15">
        <v>0</v>
      </c>
      <c r="BU15">
        <v>0</v>
      </c>
      <c r="BW15">
        <v>0</v>
      </c>
      <c r="BY15">
        <v>0</v>
      </c>
      <c r="CA15">
        <v>4</v>
      </c>
      <c r="CC15">
        <v>0</v>
      </c>
      <c r="CE15">
        <v>0</v>
      </c>
      <c r="CF15" s="5"/>
    </row>
    <row r="16" spans="2:84" x14ac:dyDescent="0.2">
      <c r="B16" s="4"/>
      <c r="D16" t="s">
        <v>72</v>
      </c>
      <c r="G16">
        <v>0</v>
      </c>
      <c r="I16">
        <v>0</v>
      </c>
      <c r="K16">
        <v>0</v>
      </c>
      <c r="M16">
        <v>0</v>
      </c>
      <c r="O16">
        <v>0</v>
      </c>
      <c r="Q16">
        <v>0</v>
      </c>
      <c r="S16">
        <v>0</v>
      </c>
      <c r="U16">
        <v>0</v>
      </c>
      <c r="W16">
        <v>0</v>
      </c>
      <c r="Y16">
        <v>0</v>
      </c>
      <c r="AA16">
        <v>0</v>
      </c>
      <c r="AC16">
        <v>0</v>
      </c>
      <c r="AE16">
        <v>0</v>
      </c>
      <c r="AG16">
        <v>0</v>
      </c>
      <c r="AI16">
        <v>0</v>
      </c>
      <c r="AK16">
        <v>0</v>
      </c>
      <c r="AM16">
        <v>0</v>
      </c>
      <c r="AO16">
        <v>0</v>
      </c>
      <c r="AP16" s="5"/>
      <c r="AR16" s="4"/>
      <c r="AT16" t="s">
        <v>72</v>
      </c>
      <c r="AW16">
        <v>0</v>
      </c>
      <c r="AY16">
        <v>0</v>
      </c>
      <c r="BA16">
        <v>0</v>
      </c>
      <c r="BC16">
        <v>0</v>
      </c>
      <c r="BE16">
        <v>0</v>
      </c>
      <c r="BG16">
        <v>0</v>
      </c>
      <c r="BI16">
        <v>0</v>
      </c>
      <c r="BK16">
        <v>0</v>
      </c>
      <c r="BM16">
        <v>0</v>
      </c>
      <c r="BO16">
        <v>0</v>
      </c>
      <c r="BQ16">
        <v>0</v>
      </c>
      <c r="BS16">
        <v>0</v>
      </c>
      <c r="BU16">
        <v>0</v>
      </c>
      <c r="BW16">
        <v>0</v>
      </c>
      <c r="BY16">
        <v>0</v>
      </c>
      <c r="CA16">
        <v>0</v>
      </c>
      <c r="CC16">
        <v>1</v>
      </c>
      <c r="CE16">
        <v>1</v>
      </c>
      <c r="CF16" s="5"/>
    </row>
    <row r="17" spans="2:84" x14ac:dyDescent="0.2">
      <c r="B17" s="4"/>
      <c r="D17" t="s">
        <v>75</v>
      </c>
      <c r="G17">
        <v>0</v>
      </c>
      <c r="I17">
        <v>0</v>
      </c>
      <c r="K17">
        <v>0</v>
      </c>
      <c r="M17">
        <v>0</v>
      </c>
      <c r="O17">
        <v>0</v>
      </c>
      <c r="Q17">
        <v>0</v>
      </c>
      <c r="S17">
        <v>0</v>
      </c>
      <c r="U17">
        <v>0</v>
      </c>
      <c r="W17">
        <v>0</v>
      </c>
      <c r="Y17">
        <v>0</v>
      </c>
      <c r="AA17">
        <v>0</v>
      </c>
      <c r="AC17">
        <v>0</v>
      </c>
      <c r="AE17">
        <v>0</v>
      </c>
      <c r="AG17">
        <v>0</v>
      </c>
      <c r="AI17">
        <v>0</v>
      </c>
      <c r="AK17">
        <v>0</v>
      </c>
      <c r="AM17">
        <v>0</v>
      </c>
      <c r="AO17">
        <v>0</v>
      </c>
      <c r="AP17" s="5"/>
      <c r="AR17" s="4"/>
      <c r="AT17" t="s">
        <v>75</v>
      </c>
      <c r="AW17">
        <v>0</v>
      </c>
      <c r="AY17">
        <v>0</v>
      </c>
      <c r="BA17">
        <v>0</v>
      </c>
      <c r="BC17">
        <v>0</v>
      </c>
      <c r="BE17">
        <v>0</v>
      </c>
      <c r="BG17">
        <v>0</v>
      </c>
      <c r="BI17">
        <v>0</v>
      </c>
      <c r="BK17">
        <v>0</v>
      </c>
      <c r="BM17">
        <v>0</v>
      </c>
      <c r="BO17">
        <v>0</v>
      </c>
      <c r="BQ17">
        <v>0</v>
      </c>
      <c r="BS17">
        <v>0</v>
      </c>
      <c r="BU17">
        <v>0</v>
      </c>
      <c r="BW17">
        <v>0</v>
      </c>
      <c r="BY17">
        <v>0</v>
      </c>
      <c r="CA17">
        <v>0</v>
      </c>
      <c r="CC17">
        <v>0</v>
      </c>
      <c r="CE17">
        <v>0</v>
      </c>
      <c r="CF17" s="5"/>
    </row>
    <row r="18" spans="2:84" x14ac:dyDescent="0.2">
      <c r="B18" s="4"/>
      <c r="D18" t="s">
        <v>28</v>
      </c>
      <c r="G18">
        <v>0</v>
      </c>
      <c r="I18">
        <v>0</v>
      </c>
      <c r="K18">
        <v>0</v>
      </c>
      <c r="M18">
        <v>0</v>
      </c>
      <c r="O18">
        <v>0</v>
      </c>
      <c r="Q18">
        <v>0</v>
      </c>
      <c r="S18">
        <v>0</v>
      </c>
      <c r="U18">
        <v>0</v>
      </c>
      <c r="W18">
        <v>0</v>
      </c>
      <c r="Y18">
        <v>0</v>
      </c>
      <c r="AA18">
        <v>0</v>
      </c>
      <c r="AC18">
        <v>0</v>
      </c>
      <c r="AE18">
        <v>0</v>
      </c>
      <c r="AG18">
        <v>0</v>
      </c>
      <c r="AI18">
        <v>0</v>
      </c>
      <c r="AK18">
        <v>0</v>
      </c>
      <c r="AM18">
        <v>0</v>
      </c>
      <c r="AO18">
        <v>0</v>
      </c>
      <c r="AP18" s="5"/>
      <c r="AR18" s="4"/>
      <c r="AT18" t="s">
        <v>28</v>
      </c>
      <c r="AW18">
        <v>0</v>
      </c>
      <c r="AY18">
        <v>0</v>
      </c>
      <c r="BA18">
        <v>0</v>
      </c>
      <c r="BC18">
        <v>0</v>
      </c>
      <c r="BE18">
        <v>0</v>
      </c>
      <c r="BG18">
        <v>0</v>
      </c>
      <c r="BI18">
        <v>0</v>
      </c>
      <c r="BK18">
        <v>0</v>
      </c>
      <c r="BM18">
        <v>0</v>
      </c>
      <c r="BO18">
        <v>0</v>
      </c>
      <c r="BQ18">
        <v>0</v>
      </c>
      <c r="BS18">
        <v>0</v>
      </c>
      <c r="BU18">
        <v>0</v>
      </c>
      <c r="BW18">
        <v>0</v>
      </c>
      <c r="BY18">
        <v>0</v>
      </c>
      <c r="CA18">
        <v>0</v>
      </c>
      <c r="CC18">
        <v>0</v>
      </c>
      <c r="CE18">
        <v>0</v>
      </c>
      <c r="CF18" s="5"/>
    </row>
    <row r="19" spans="2:84" x14ac:dyDescent="0.2">
      <c r="B19" s="4"/>
      <c r="D19" t="s">
        <v>18</v>
      </c>
      <c r="G19">
        <v>0</v>
      </c>
      <c r="I19">
        <v>0</v>
      </c>
      <c r="K19">
        <v>0</v>
      </c>
      <c r="M19">
        <v>0</v>
      </c>
      <c r="O19">
        <v>0</v>
      </c>
      <c r="Q19">
        <v>0</v>
      </c>
      <c r="S19">
        <v>0</v>
      </c>
      <c r="U19">
        <v>0</v>
      </c>
      <c r="W19">
        <v>0</v>
      </c>
      <c r="Y19">
        <v>0</v>
      </c>
      <c r="AA19">
        <v>0</v>
      </c>
      <c r="AC19">
        <v>0</v>
      </c>
      <c r="AE19">
        <v>0</v>
      </c>
      <c r="AG19">
        <v>0</v>
      </c>
      <c r="AI19">
        <v>0</v>
      </c>
      <c r="AK19">
        <v>0</v>
      </c>
      <c r="AM19">
        <v>0</v>
      </c>
      <c r="AO19">
        <v>0</v>
      </c>
      <c r="AP19" s="5"/>
      <c r="AR19" s="4"/>
      <c r="AT19" t="s">
        <v>18</v>
      </c>
      <c r="AW19">
        <v>0</v>
      </c>
      <c r="AY19">
        <v>0</v>
      </c>
      <c r="BA19">
        <v>0</v>
      </c>
      <c r="BC19">
        <v>0</v>
      </c>
      <c r="BE19">
        <v>0</v>
      </c>
      <c r="BG19">
        <v>0</v>
      </c>
      <c r="BI19">
        <v>0</v>
      </c>
      <c r="BK19">
        <v>0</v>
      </c>
      <c r="BM19">
        <v>0</v>
      </c>
      <c r="BO19">
        <v>5</v>
      </c>
      <c r="BQ19">
        <v>0</v>
      </c>
      <c r="BS19">
        <v>3</v>
      </c>
      <c r="BU19">
        <v>0</v>
      </c>
      <c r="BW19">
        <v>2</v>
      </c>
      <c r="BY19">
        <v>3</v>
      </c>
      <c r="CA19">
        <v>5</v>
      </c>
      <c r="CC19">
        <v>0</v>
      </c>
      <c r="CE19">
        <v>0</v>
      </c>
      <c r="CF19" s="5"/>
    </row>
    <row r="20" spans="2:84" x14ac:dyDescent="0.2">
      <c r="B20" s="4"/>
      <c r="D20" t="s">
        <v>22</v>
      </c>
      <c r="G20">
        <v>0</v>
      </c>
      <c r="I20">
        <v>0</v>
      </c>
      <c r="K20">
        <v>0</v>
      </c>
      <c r="M20">
        <v>0</v>
      </c>
      <c r="O20">
        <v>0</v>
      </c>
      <c r="Q20">
        <v>0</v>
      </c>
      <c r="S20">
        <v>0</v>
      </c>
      <c r="U20">
        <v>0</v>
      </c>
      <c r="W20">
        <v>0</v>
      </c>
      <c r="Y20">
        <v>0</v>
      </c>
      <c r="AA20">
        <v>0</v>
      </c>
      <c r="AC20">
        <v>0</v>
      </c>
      <c r="AE20">
        <v>0</v>
      </c>
      <c r="AG20">
        <v>0</v>
      </c>
      <c r="AI20">
        <v>0</v>
      </c>
      <c r="AK20">
        <v>0</v>
      </c>
      <c r="AM20">
        <v>0</v>
      </c>
      <c r="AO20">
        <v>0</v>
      </c>
      <c r="AP20" s="5"/>
      <c r="AR20" s="4"/>
      <c r="AT20" t="s">
        <v>22</v>
      </c>
      <c r="AW20">
        <v>0</v>
      </c>
      <c r="AY20">
        <v>0</v>
      </c>
      <c r="BA20">
        <v>0</v>
      </c>
      <c r="BC20">
        <v>0</v>
      </c>
      <c r="BE20">
        <v>0</v>
      </c>
      <c r="BG20">
        <v>0</v>
      </c>
      <c r="BI20">
        <v>0</v>
      </c>
      <c r="BK20">
        <v>0</v>
      </c>
      <c r="BM20">
        <v>0</v>
      </c>
      <c r="BO20">
        <v>0</v>
      </c>
      <c r="BQ20">
        <v>0</v>
      </c>
      <c r="BS20">
        <v>0</v>
      </c>
      <c r="BU20">
        <v>0</v>
      </c>
      <c r="BW20">
        <v>0</v>
      </c>
      <c r="BY20">
        <v>0</v>
      </c>
      <c r="CA20">
        <v>0</v>
      </c>
      <c r="CC20">
        <v>0</v>
      </c>
      <c r="CE20">
        <v>0</v>
      </c>
      <c r="CF20" s="5"/>
    </row>
    <row r="21" spans="2:84" ht="16" thickBot="1" x14ac:dyDescent="0.25">
      <c r="B21" s="4"/>
      <c r="D21" t="s">
        <v>71</v>
      </c>
      <c r="G21">
        <v>0</v>
      </c>
      <c r="I21">
        <v>0</v>
      </c>
      <c r="K21">
        <v>0</v>
      </c>
      <c r="M21">
        <v>0</v>
      </c>
      <c r="O21">
        <v>0</v>
      </c>
      <c r="Q21">
        <v>0</v>
      </c>
      <c r="S21">
        <v>0</v>
      </c>
      <c r="U21">
        <v>0</v>
      </c>
      <c r="W21">
        <v>0</v>
      </c>
      <c r="Y21">
        <v>0</v>
      </c>
      <c r="AA21">
        <v>0</v>
      </c>
      <c r="AC21">
        <v>0</v>
      </c>
      <c r="AE21">
        <v>0</v>
      </c>
      <c r="AG21">
        <v>0</v>
      </c>
      <c r="AI21">
        <v>0</v>
      </c>
      <c r="AK21">
        <v>0</v>
      </c>
      <c r="AM21">
        <v>0</v>
      </c>
      <c r="AO21">
        <v>0</v>
      </c>
      <c r="AP21" s="5"/>
      <c r="AR21" s="4"/>
      <c r="AT21" t="s">
        <v>71</v>
      </c>
      <c r="AW21">
        <v>0</v>
      </c>
      <c r="AY21">
        <v>0</v>
      </c>
      <c r="BA21">
        <v>0</v>
      </c>
      <c r="BC21">
        <v>0</v>
      </c>
      <c r="BE21">
        <v>0</v>
      </c>
      <c r="BG21">
        <v>0</v>
      </c>
      <c r="BI21">
        <v>0</v>
      </c>
      <c r="BK21">
        <v>0</v>
      </c>
      <c r="BM21">
        <v>0</v>
      </c>
      <c r="BO21">
        <v>0</v>
      </c>
      <c r="BQ21">
        <v>0</v>
      </c>
      <c r="BS21">
        <v>0</v>
      </c>
      <c r="BU21">
        <v>0</v>
      </c>
      <c r="BW21">
        <v>0</v>
      </c>
      <c r="BY21">
        <v>0</v>
      </c>
      <c r="CA21">
        <v>0</v>
      </c>
      <c r="CC21">
        <v>0</v>
      </c>
      <c r="CE21">
        <v>0</v>
      </c>
      <c r="CF21" s="5"/>
    </row>
    <row r="22" spans="2:84" ht="16" thickBot="1" x14ac:dyDescent="0.25">
      <c r="B22" s="4"/>
      <c r="D22" s="26" t="s">
        <v>21</v>
      </c>
      <c r="G22" s="10">
        <f>SUM(G3:G21)</f>
        <v>26</v>
      </c>
      <c r="I22" s="10">
        <f t="shared" ref="I22:AK22" si="0">SUM(I3:I21)</f>
        <v>31</v>
      </c>
      <c r="K22" s="10">
        <f t="shared" si="0"/>
        <v>55</v>
      </c>
      <c r="M22" s="10">
        <f t="shared" si="0"/>
        <v>32</v>
      </c>
      <c r="O22" s="10">
        <f t="shared" si="0"/>
        <v>55</v>
      </c>
      <c r="Q22" s="10">
        <f t="shared" si="0"/>
        <v>62</v>
      </c>
      <c r="S22" s="10">
        <f t="shared" si="0"/>
        <v>62</v>
      </c>
      <c r="U22" s="10">
        <f t="shared" si="0"/>
        <v>55</v>
      </c>
      <c r="W22" s="10">
        <f t="shared" si="0"/>
        <v>35</v>
      </c>
      <c r="Y22" s="10">
        <f t="shared" si="0"/>
        <v>57</v>
      </c>
      <c r="AA22" s="10">
        <f t="shared" si="0"/>
        <v>42</v>
      </c>
      <c r="AC22" s="10">
        <f t="shared" si="0"/>
        <v>70</v>
      </c>
      <c r="AE22" s="10">
        <f t="shared" si="0"/>
        <v>40</v>
      </c>
      <c r="AG22" s="10">
        <f t="shared" si="0"/>
        <v>40</v>
      </c>
      <c r="AI22" s="10">
        <f t="shared" si="0"/>
        <v>30</v>
      </c>
      <c r="AK22" s="10">
        <f t="shared" si="0"/>
        <v>40</v>
      </c>
      <c r="AM22" s="10">
        <f>SUM(AM3:AM21)</f>
        <v>55</v>
      </c>
      <c r="AO22" s="10">
        <f t="shared" ref="AO22" si="1">SUM(AO3:AO21)</f>
        <v>75</v>
      </c>
      <c r="AP22" s="5"/>
      <c r="AR22" s="4"/>
      <c r="AT22" s="26" t="s">
        <v>21</v>
      </c>
      <c r="AW22" s="10">
        <f>SUM(AW3:AW21)</f>
        <v>42</v>
      </c>
      <c r="AY22" s="10">
        <f t="shared" ref="AY22" si="2">SUM(AY3:AY21)</f>
        <v>13</v>
      </c>
      <c r="BA22" s="10">
        <f t="shared" ref="BA22" si="3">SUM(BA3:BA21)</f>
        <v>69</v>
      </c>
      <c r="BC22" s="10">
        <f t="shared" ref="BC22" si="4">SUM(BC3:BC21)</f>
        <v>56</v>
      </c>
      <c r="BE22" s="10">
        <f t="shared" ref="BE22" si="5">SUM(BE3:BE21)</f>
        <v>70</v>
      </c>
      <c r="BG22" s="10">
        <f t="shared" ref="BG22" si="6">SUM(BG3:BG21)</f>
        <v>19</v>
      </c>
      <c r="BI22" s="10">
        <f t="shared" ref="BI22" si="7">SUM(BI3:BI21)</f>
        <v>7</v>
      </c>
      <c r="BK22" s="10">
        <f t="shared" ref="BK22" si="8">SUM(BK3:BK21)</f>
        <v>2</v>
      </c>
      <c r="BM22" s="10">
        <f t="shared" ref="BM22" si="9">SUM(BM3:BM21)</f>
        <v>72</v>
      </c>
      <c r="BO22" s="10">
        <f t="shared" ref="BO22" si="10">SUM(BO3:BO21)</f>
        <v>42</v>
      </c>
      <c r="BQ22" s="10">
        <f t="shared" ref="BQ22" si="11">SUM(BQ3:BQ21)</f>
        <v>33</v>
      </c>
      <c r="BS22" s="10">
        <f t="shared" ref="BS22" si="12">SUM(BS3:BS21)</f>
        <v>72</v>
      </c>
      <c r="BU22" s="10">
        <f t="shared" ref="BU22" si="13">SUM(BU3:BU21)</f>
        <v>52</v>
      </c>
      <c r="BW22" s="10">
        <f t="shared" ref="BW22" si="14">SUM(BW3:BW21)</f>
        <v>32</v>
      </c>
      <c r="BY22" s="10">
        <f t="shared" ref="BY22" si="15">SUM(BY3:BY21)</f>
        <v>21</v>
      </c>
      <c r="CA22" s="10">
        <f t="shared" ref="CA22" si="16">SUM(CA3:CA21)</f>
        <v>57</v>
      </c>
      <c r="CC22" s="10">
        <f t="shared" ref="CC22" si="17">SUM(CC3:CC21)</f>
        <v>32</v>
      </c>
      <c r="CE22" s="10">
        <f t="shared" ref="CE22" si="18">SUM(CE3:CE21)</f>
        <v>10</v>
      </c>
      <c r="CF22" s="5"/>
    </row>
    <row r="23" spans="2:84" x14ac:dyDescent="0.2">
      <c r="B23" s="4"/>
      <c r="AP23" s="5"/>
      <c r="AR23" s="4"/>
      <c r="CE23" s="70"/>
      <c r="CF23" s="5"/>
    </row>
    <row r="24" spans="2:84" x14ac:dyDescent="0.2">
      <c r="B24" s="4" t="s">
        <v>5</v>
      </c>
      <c r="C24">
        <v>2</v>
      </c>
      <c r="D24" t="s">
        <v>6</v>
      </c>
      <c r="G24">
        <v>10</v>
      </c>
      <c r="I24">
        <v>25</v>
      </c>
      <c r="K24">
        <v>40</v>
      </c>
      <c r="M24">
        <v>10</v>
      </c>
      <c r="O24">
        <v>40</v>
      </c>
      <c r="Q24">
        <v>40</v>
      </c>
      <c r="S24">
        <v>25</v>
      </c>
      <c r="U24">
        <v>20</v>
      </c>
      <c r="W24">
        <v>25</v>
      </c>
      <c r="Y24">
        <v>25</v>
      </c>
      <c r="AA24">
        <v>40</v>
      </c>
      <c r="AC24">
        <v>50</v>
      </c>
      <c r="AE24">
        <v>50</v>
      </c>
      <c r="AG24">
        <v>20</v>
      </c>
      <c r="AI24">
        <v>0</v>
      </c>
      <c r="AK24">
        <v>25</v>
      </c>
      <c r="AM24">
        <v>25</v>
      </c>
      <c r="AO24">
        <v>5</v>
      </c>
      <c r="AP24" s="5"/>
      <c r="AR24" s="4" t="s">
        <v>7</v>
      </c>
      <c r="AS24">
        <v>2</v>
      </c>
      <c r="AT24" t="s">
        <v>6</v>
      </c>
      <c r="AW24">
        <v>8</v>
      </c>
      <c r="AY24">
        <v>20</v>
      </c>
      <c r="BA24">
        <v>30</v>
      </c>
      <c r="BC24">
        <v>15</v>
      </c>
      <c r="BE24">
        <v>50</v>
      </c>
      <c r="BG24">
        <v>25</v>
      </c>
      <c r="BI24">
        <v>5</v>
      </c>
      <c r="BK24">
        <v>15</v>
      </c>
      <c r="BM24">
        <v>25</v>
      </c>
      <c r="BO24">
        <v>10</v>
      </c>
      <c r="BQ24">
        <v>0</v>
      </c>
      <c r="BS24">
        <v>25</v>
      </c>
      <c r="BU24">
        <v>10</v>
      </c>
      <c r="BW24">
        <v>5</v>
      </c>
      <c r="BY24">
        <v>0</v>
      </c>
      <c r="CA24">
        <v>0</v>
      </c>
      <c r="CC24">
        <v>10</v>
      </c>
      <c r="CE24">
        <v>5</v>
      </c>
      <c r="CF24" s="5"/>
    </row>
    <row r="25" spans="2:84" x14ac:dyDescent="0.2">
      <c r="B25" s="4"/>
      <c r="D25" t="s">
        <v>132</v>
      </c>
      <c r="G25">
        <v>0</v>
      </c>
      <c r="I25">
        <v>1</v>
      </c>
      <c r="K25">
        <v>0</v>
      </c>
      <c r="M25">
        <v>0</v>
      </c>
      <c r="O25">
        <v>0</v>
      </c>
      <c r="Q25">
        <v>0</v>
      </c>
      <c r="S25">
        <v>0</v>
      </c>
      <c r="U25">
        <v>7</v>
      </c>
      <c r="W25">
        <v>0</v>
      </c>
      <c r="Y25">
        <v>1</v>
      </c>
      <c r="AA25">
        <v>0</v>
      </c>
      <c r="AC25">
        <v>25</v>
      </c>
      <c r="AE25">
        <v>0</v>
      </c>
      <c r="AG25">
        <v>0</v>
      </c>
      <c r="AI25">
        <v>0</v>
      </c>
      <c r="AK25">
        <v>35</v>
      </c>
      <c r="AM25">
        <v>40</v>
      </c>
      <c r="AO25">
        <v>0</v>
      </c>
      <c r="AP25" s="5"/>
      <c r="AR25" s="4"/>
      <c r="AT25" t="s">
        <v>132</v>
      </c>
      <c r="AW25">
        <v>0</v>
      </c>
      <c r="AY25">
        <v>3</v>
      </c>
      <c r="BA25">
        <v>2</v>
      </c>
      <c r="BC25">
        <v>2</v>
      </c>
      <c r="BE25">
        <v>2</v>
      </c>
      <c r="BG25">
        <v>0</v>
      </c>
      <c r="BI25">
        <v>25</v>
      </c>
      <c r="BK25">
        <v>1</v>
      </c>
      <c r="BM25">
        <v>25</v>
      </c>
      <c r="BO25">
        <v>5</v>
      </c>
      <c r="BQ25">
        <v>10</v>
      </c>
      <c r="BS25">
        <v>20</v>
      </c>
      <c r="BU25">
        <v>2</v>
      </c>
      <c r="BW25">
        <v>0</v>
      </c>
      <c r="BY25">
        <v>0</v>
      </c>
      <c r="CA25">
        <v>1</v>
      </c>
      <c r="CC25">
        <v>0</v>
      </c>
      <c r="CE25">
        <v>0</v>
      </c>
      <c r="CF25" s="5"/>
    </row>
    <row r="26" spans="2:84" x14ac:dyDescent="0.2">
      <c r="B26" s="4"/>
      <c r="D26" t="s">
        <v>11</v>
      </c>
      <c r="G26">
        <v>0</v>
      </c>
      <c r="I26">
        <v>0</v>
      </c>
      <c r="K26">
        <v>2</v>
      </c>
      <c r="M26">
        <v>1</v>
      </c>
      <c r="O26">
        <v>0</v>
      </c>
      <c r="Q26">
        <v>0</v>
      </c>
      <c r="S26">
        <v>0</v>
      </c>
      <c r="U26">
        <v>1</v>
      </c>
      <c r="W26">
        <v>0</v>
      </c>
      <c r="Y26">
        <v>1</v>
      </c>
      <c r="AA26">
        <v>3</v>
      </c>
      <c r="AC26">
        <v>1</v>
      </c>
      <c r="AE26">
        <v>0</v>
      </c>
      <c r="AG26">
        <v>0</v>
      </c>
      <c r="AI26">
        <v>1</v>
      </c>
      <c r="AK26">
        <v>0</v>
      </c>
      <c r="AM26">
        <v>2</v>
      </c>
      <c r="AO26">
        <v>0</v>
      </c>
      <c r="AP26" s="5"/>
      <c r="AR26" s="4"/>
      <c r="AT26" t="s">
        <v>11</v>
      </c>
      <c r="AW26">
        <v>2</v>
      </c>
      <c r="AY26">
        <v>3</v>
      </c>
      <c r="BA26">
        <v>0</v>
      </c>
      <c r="BC26">
        <v>1</v>
      </c>
      <c r="BE26">
        <v>0</v>
      </c>
      <c r="BG26">
        <v>5</v>
      </c>
      <c r="BI26">
        <v>2</v>
      </c>
      <c r="BK26">
        <v>2</v>
      </c>
      <c r="BM26">
        <v>7</v>
      </c>
      <c r="BO26">
        <v>2</v>
      </c>
      <c r="BQ26">
        <v>7</v>
      </c>
      <c r="BS26">
        <v>10</v>
      </c>
      <c r="BU26">
        <v>2</v>
      </c>
      <c r="BW26">
        <v>2</v>
      </c>
      <c r="BY26">
        <v>10</v>
      </c>
      <c r="CA26">
        <v>2</v>
      </c>
      <c r="CC26">
        <v>3</v>
      </c>
      <c r="CE26">
        <v>2</v>
      </c>
      <c r="CF26" s="5"/>
    </row>
    <row r="27" spans="2:84" x14ac:dyDescent="0.2">
      <c r="B27" s="4"/>
      <c r="D27" t="s">
        <v>13</v>
      </c>
      <c r="G27">
        <v>0</v>
      </c>
      <c r="I27">
        <v>1</v>
      </c>
      <c r="K27">
        <v>20</v>
      </c>
      <c r="M27">
        <v>3</v>
      </c>
      <c r="O27">
        <v>0</v>
      </c>
      <c r="Q27">
        <v>10</v>
      </c>
      <c r="S27">
        <v>10</v>
      </c>
      <c r="U27">
        <v>0</v>
      </c>
      <c r="W27">
        <v>0</v>
      </c>
      <c r="Y27">
        <v>0</v>
      </c>
      <c r="AA27">
        <v>1</v>
      </c>
      <c r="AC27">
        <v>4</v>
      </c>
      <c r="AE27">
        <v>0</v>
      </c>
      <c r="AG27">
        <v>10</v>
      </c>
      <c r="AI27">
        <v>1</v>
      </c>
      <c r="AK27">
        <v>1</v>
      </c>
      <c r="AM27">
        <v>0</v>
      </c>
      <c r="AO27">
        <v>4</v>
      </c>
      <c r="AP27" s="5"/>
      <c r="AR27" s="4"/>
      <c r="AT27" t="s">
        <v>13</v>
      </c>
      <c r="AW27">
        <v>0</v>
      </c>
      <c r="AY27">
        <v>0</v>
      </c>
      <c r="BA27">
        <v>0</v>
      </c>
      <c r="BC27">
        <v>0</v>
      </c>
      <c r="BE27">
        <v>0</v>
      </c>
      <c r="BG27">
        <v>0</v>
      </c>
      <c r="BI27">
        <v>0</v>
      </c>
      <c r="BK27">
        <v>0</v>
      </c>
      <c r="BM27">
        <v>0</v>
      </c>
      <c r="BO27">
        <v>0</v>
      </c>
      <c r="BQ27">
        <v>0</v>
      </c>
      <c r="BS27">
        <v>0</v>
      </c>
      <c r="BU27">
        <v>0</v>
      </c>
      <c r="BW27">
        <v>0</v>
      </c>
      <c r="BY27">
        <v>1</v>
      </c>
      <c r="CA27">
        <v>1</v>
      </c>
      <c r="CC27">
        <v>0</v>
      </c>
      <c r="CE27">
        <v>0</v>
      </c>
      <c r="CF27" s="5"/>
    </row>
    <row r="28" spans="2:84" x14ac:dyDescent="0.2">
      <c r="B28" s="4"/>
      <c r="D28" t="s">
        <v>14</v>
      </c>
      <c r="G28">
        <v>0</v>
      </c>
      <c r="I28">
        <v>2</v>
      </c>
      <c r="K28">
        <v>10</v>
      </c>
      <c r="M28">
        <v>3</v>
      </c>
      <c r="O28">
        <v>50</v>
      </c>
      <c r="Q28">
        <v>5</v>
      </c>
      <c r="S28">
        <v>10</v>
      </c>
      <c r="U28">
        <v>0</v>
      </c>
      <c r="W28">
        <v>20</v>
      </c>
      <c r="Y28">
        <v>0</v>
      </c>
      <c r="AA28">
        <v>8</v>
      </c>
      <c r="AC28">
        <v>0</v>
      </c>
      <c r="AE28">
        <v>10</v>
      </c>
      <c r="AG28">
        <v>0</v>
      </c>
      <c r="AI28">
        <v>0</v>
      </c>
      <c r="AK28">
        <v>0</v>
      </c>
      <c r="AM28">
        <v>0</v>
      </c>
      <c r="AO28">
        <v>0</v>
      </c>
      <c r="AP28" s="5"/>
      <c r="AR28" s="4"/>
      <c r="AT28" t="s">
        <v>14</v>
      </c>
      <c r="AW28">
        <v>0</v>
      </c>
      <c r="AY28">
        <v>0</v>
      </c>
      <c r="BA28">
        <v>0</v>
      </c>
      <c r="BC28">
        <v>0</v>
      </c>
      <c r="BE28">
        <v>0</v>
      </c>
      <c r="BG28">
        <v>0</v>
      </c>
      <c r="BI28">
        <v>0</v>
      </c>
      <c r="BK28">
        <v>0</v>
      </c>
      <c r="BM28">
        <v>0</v>
      </c>
      <c r="BO28">
        <v>0</v>
      </c>
      <c r="BQ28">
        <v>0</v>
      </c>
      <c r="BS28">
        <v>0</v>
      </c>
      <c r="BU28">
        <v>0</v>
      </c>
      <c r="BW28">
        <v>0</v>
      </c>
      <c r="BY28">
        <v>0</v>
      </c>
      <c r="CA28">
        <v>0</v>
      </c>
      <c r="CC28">
        <v>0</v>
      </c>
      <c r="CE28">
        <v>0</v>
      </c>
      <c r="CF28" s="5"/>
    </row>
    <row r="29" spans="2:84" x14ac:dyDescent="0.2">
      <c r="B29" s="4"/>
      <c r="D29" t="s">
        <v>15</v>
      </c>
      <c r="G29">
        <v>0</v>
      </c>
      <c r="I29">
        <v>0</v>
      </c>
      <c r="K29">
        <v>0</v>
      </c>
      <c r="M29">
        <v>0</v>
      </c>
      <c r="O29">
        <v>0</v>
      </c>
      <c r="Q29">
        <v>0</v>
      </c>
      <c r="S29">
        <v>0</v>
      </c>
      <c r="U29">
        <v>0</v>
      </c>
      <c r="W29">
        <v>0</v>
      </c>
      <c r="Y29">
        <v>0</v>
      </c>
      <c r="AA29">
        <v>0</v>
      </c>
      <c r="AC29">
        <v>0</v>
      </c>
      <c r="AE29">
        <v>0</v>
      </c>
      <c r="AG29">
        <v>0</v>
      </c>
      <c r="AI29">
        <v>0</v>
      </c>
      <c r="AK29">
        <v>0</v>
      </c>
      <c r="AM29">
        <v>0</v>
      </c>
      <c r="AO29">
        <v>0</v>
      </c>
      <c r="AP29" s="5"/>
      <c r="AR29" s="4"/>
      <c r="AT29" t="s">
        <v>15</v>
      </c>
      <c r="AW29">
        <v>0</v>
      </c>
      <c r="AY29">
        <v>0</v>
      </c>
      <c r="BA29">
        <v>0</v>
      </c>
      <c r="BC29">
        <v>0</v>
      </c>
      <c r="BE29">
        <v>0</v>
      </c>
      <c r="BG29">
        <v>0</v>
      </c>
      <c r="BI29">
        <v>0</v>
      </c>
      <c r="BK29">
        <v>0</v>
      </c>
      <c r="BM29">
        <v>0</v>
      </c>
      <c r="BO29">
        <v>0</v>
      </c>
      <c r="BQ29">
        <v>0</v>
      </c>
      <c r="BS29">
        <v>0</v>
      </c>
      <c r="BU29">
        <v>0</v>
      </c>
      <c r="BW29">
        <v>0</v>
      </c>
      <c r="BY29">
        <v>0</v>
      </c>
      <c r="CA29">
        <v>0</v>
      </c>
      <c r="CC29">
        <v>0</v>
      </c>
      <c r="CE29">
        <v>0</v>
      </c>
      <c r="CF29" s="5"/>
    </row>
    <row r="30" spans="2:84" x14ac:dyDescent="0.2">
      <c r="B30" s="4"/>
      <c r="D30" t="s">
        <v>17</v>
      </c>
      <c r="G30">
        <v>0</v>
      </c>
      <c r="I30">
        <v>0</v>
      </c>
      <c r="K30">
        <v>0</v>
      </c>
      <c r="M30">
        <v>0</v>
      </c>
      <c r="O30">
        <v>0</v>
      </c>
      <c r="Q30">
        <v>0</v>
      </c>
      <c r="S30">
        <v>0</v>
      </c>
      <c r="U30">
        <v>0</v>
      </c>
      <c r="W30">
        <v>0</v>
      </c>
      <c r="Y30">
        <v>0</v>
      </c>
      <c r="AA30">
        <v>0</v>
      </c>
      <c r="AC30">
        <v>0</v>
      </c>
      <c r="AE30">
        <v>0</v>
      </c>
      <c r="AG30">
        <v>0</v>
      </c>
      <c r="AI30">
        <v>0</v>
      </c>
      <c r="AK30">
        <v>0</v>
      </c>
      <c r="AM30">
        <v>0</v>
      </c>
      <c r="AO30">
        <v>4</v>
      </c>
      <c r="AP30" s="5"/>
      <c r="AR30" s="4"/>
      <c r="AT30" t="s">
        <v>17</v>
      </c>
      <c r="AW30">
        <v>0</v>
      </c>
      <c r="AY30">
        <v>0</v>
      </c>
      <c r="BA30">
        <v>0</v>
      </c>
      <c r="BC30">
        <v>0</v>
      </c>
      <c r="BE30">
        <v>0</v>
      </c>
      <c r="BG30">
        <v>0</v>
      </c>
      <c r="BI30">
        <v>0</v>
      </c>
      <c r="BK30">
        <v>0</v>
      </c>
      <c r="BM30">
        <v>0</v>
      </c>
      <c r="BO30">
        <v>0</v>
      </c>
      <c r="BQ30">
        <v>0</v>
      </c>
      <c r="BS30">
        <v>0</v>
      </c>
      <c r="BU30">
        <v>0</v>
      </c>
      <c r="BW30">
        <v>0</v>
      </c>
      <c r="BY30">
        <v>0</v>
      </c>
      <c r="CA30">
        <v>0</v>
      </c>
      <c r="CC30">
        <v>2</v>
      </c>
      <c r="CE30">
        <v>0</v>
      </c>
      <c r="CF30" s="5"/>
    </row>
    <row r="31" spans="2:84" x14ac:dyDescent="0.2">
      <c r="B31" s="4"/>
      <c r="D31" t="s">
        <v>19</v>
      </c>
      <c r="G31">
        <v>0</v>
      </c>
      <c r="I31">
        <v>0</v>
      </c>
      <c r="K31">
        <v>5</v>
      </c>
      <c r="M31">
        <v>0</v>
      </c>
      <c r="O31">
        <v>0</v>
      </c>
      <c r="Q31">
        <v>0</v>
      </c>
      <c r="S31">
        <v>0</v>
      </c>
      <c r="U31">
        <v>0</v>
      </c>
      <c r="W31">
        <v>0</v>
      </c>
      <c r="Y31">
        <v>1</v>
      </c>
      <c r="AA31">
        <v>1</v>
      </c>
      <c r="AC31">
        <v>3</v>
      </c>
      <c r="AE31">
        <v>0</v>
      </c>
      <c r="AG31">
        <v>0</v>
      </c>
      <c r="AI31">
        <v>0</v>
      </c>
      <c r="AK31">
        <v>0</v>
      </c>
      <c r="AM31">
        <v>0</v>
      </c>
      <c r="AO31">
        <v>5</v>
      </c>
      <c r="AP31" s="5"/>
      <c r="AR31" s="4"/>
      <c r="AT31" t="s">
        <v>19</v>
      </c>
      <c r="AW31">
        <v>0</v>
      </c>
      <c r="AY31">
        <v>0</v>
      </c>
      <c r="BA31">
        <v>5</v>
      </c>
      <c r="BC31">
        <v>0</v>
      </c>
      <c r="BE31">
        <v>0</v>
      </c>
      <c r="BG31">
        <v>0</v>
      </c>
      <c r="BI31">
        <v>0</v>
      </c>
      <c r="BK31">
        <v>0</v>
      </c>
      <c r="BM31">
        <v>2</v>
      </c>
      <c r="BO31">
        <v>0</v>
      </c>
      <c r="BQ31">
        <v>0</v>
      </c>
      <c r="BS31">
        <v>5</v>
      </c>
      <c r="BU31">
        <v>0</v>
      </c>
      <c r="BW31">
        <v>0</v>
      </c>
      <c r="BY31">
        <v>0</v>
      </c>
      <c r="CA31">
        <v>1</v>
      </c>
      <c r="CC31">
        <v>0</v>
      </c>
      <c r="CE31">
        <v>2</v>
      </c>
      <c r="CF31" s="5"/>
    </row>
    <row r="32" spans="2:84" x14ac:dyDescent="0.2">
      <c r="B32" s="4"/>
      <c r="D32" t="s">
        <v>20</v>
      </c>
      <c r="G32">
        <v>0</v>
      </c>
      <c r="I32">
        <v>0</v>
      </c>
      <c r="K32">
        <v>0</v>
      </c>
      <c r="M32">
        <v>0</v>
      </c>
      <c r="O32">
        <v>0</v>
      </c>
      <c r="Q32">
        <v>0</v>
      </c>
      <c r="S32">
        <v>0</v>
      </c>
      <c r="U32">
        <v>0</v>
      </c>
      <c r="W32">
        <v>0</v>
      </c>
      <c r="Y32">
        <v>0</v>
      </c>
      <c r="AA32">
        <v>0</v>
      </c>
      <c r="AC32">
        <v>0</v>
      </c>
      <c r="AE32">
        <v>0</v>
      </c>
      <c r="AG32">
        <v>0</v>
      </c>
      <c r="AI32">
        <v>0</v>
      </c>
      <c r="AK32">
        <v>0</v>
      </c>
      <c r="AM32">
        <v>0</v>
      </c>
      <c r="AO32">
        <v>0</v>
      </c>
      <c r="AP32" s="5"/>
      <c r="AR32" s="4"/>
      <c r="AT32" t="s">
        <v>20</v>
      </c>
      <c r="AW32">
        <v>0</v>
      </c>
      <c r="AY32">
        <v>0</v>
      </c>
      <c r="BA32">
        <v>0</v>
      </c>
      <c r="BC32">
        <v>0</v>
      </c>
      <c r="BE32">
        <v>0</v>
      </c>
      <c r="BG32">
        <v>0</v>
      </c>
      <c r="BI32">
        <v>0</v>
      </c>
      <c r="BK32">
        <v>0</v>
      </c>
      <c r="BM32">
        <v>0</v>
      </c>
      <c r="BO32">
        <v>0</v>
      </c>
      <c r="BQ32">
        <v>0</v>
      </c>
      <c r="BS32">
        <v>0</v>
      </c>
      <c r="BU32">
        <v>0</v>
      </c>
      <c r="BW32">
        <v>0</v>
      </c>
      <c r="BY32">
        <v>0</v>
      </c>
      <c r="CA32">
        <v>0</v>
      </c>
      <c r="CC32">
        <v>0</v>
      </c>
      <c r="CE32">
        <v>0</v>
      </c>
      <c r="CF32" s="5"/>
    </row>
    <row r="33" spans="2:84" x14ac:dyDescent="0.2">
      <c r="B33" s="4"/>
      <c r="D33" t="s">
        <v>30</v>
      </c>
      <c r="G33">
        <v>0</v>
      </c>
      <c r="I33">
        <v>0</v>
      </c>
      <c r="K33">
        <v>0</v>
      </c>
      <c r="M33">
        <v>0</v>
      </c>
      <c r="O33">
        <v>0</v>
      </c>
      <c r="Q33">
        <v>0</v>
      </c>
      <c r="S33">
        <v>0</v>
      </c>
      <c r="U33">
        <v>0</v>
      </c>
      <c r="W33">
        <v>0</v>
      </c>
      <c r="Y33">
        <v>0</v>
      </c>
      <c r="AA33">
        <v>0</v>
      </c>
      <c r="AC33">
        <v>0</v>
      </c>
      <c r="AE33">
        <v>0</v>
      </c>
      <c r="AG33">
        <v>0</v>
      </c>
      <c r="AI33">
        <v>0</v>
      </c>
      <c r="AK33">
        <v>0</v>
      </c>
      <c r="AM33">
        <v>0</v>
      </c>
      <c r="AO33">
        <v>0</v>
      </c>
      <c r="AP33" s="5"/>
      <c r="AR33" s="4"/>
      <c r="AT33" t="s">
        <v>30</v>
      </c>
      <c r="AW33">
        <v>0</v>
      </c>
      <c r="AY33">
        <v>0</v>
      </c>
      <c r="BA33">
        <v>0</v>
      </c>
      <c r="BC33">
        <v>0</v>
      </c>
      <c r="BE33">
        <v>0</v>
      </c>
      <c r="BG33">
        <v>0</v>
      </c>
      <c r="BI33">
        <v>0</v>
      </c>
      <c r="BK33">
        <v>0</v>
      </c>
      <c r="BM33">
        <v>0</v>
      </c>
      <c r="BO33">
        <v>0</v>
      </c>
      <c r="BQ33">
        <v>0</v>
      </c>
      <c r="BS33">
        <v>0</v>
      </c>
      <c r="BU33">
        <v>0</v>
      </c>
      <c r="BW33">
        <v>0</v>
      </c>
      <c r="BY33">
        <v>0</v>
      </c>
      <c r="CA33">
        <v>1</v>
      </c>
      <c r="CC33">
        <v>0</v>
      </c>
      <c r="CE33">
        <v>0</v>
      </c>
      <c r="CF33" s="5"/>
    </row>
    <row r="34" spans="2:84" x14ac:dyDescent="0.2">
      <c r="B34" s="4"/>
      <c r="D34" t="s">
        <v>29</v>
      </c>
      <c r="G34">
        <v>0</v>
      </c>
      <c r="I34">
        <v>0</v>
      </c>
      <c r="K34">
        <v>0</v>
      </c>
      <c r="M34">
        <v>0</v>
      </c>
      <c r="O34">
        <v>0</v>
      </c>
      <c r="Q34">
        <v>0</v>
      </c>
      <c r="S34">
        <v>0</v>
      </c>
      <c r="U34">
        <v>0</v>
      </c>
      <c r="W34">
        <v>0</v>
      </c>
      <c r="Y34">
        <v>0</v>
      </c>
      <c r="AA34">
        <v>0</v>
      </c>
      <c r="AC34">
        <v>0</v>
      </c>
      <c r="AE34">
        <v>0</v>
      </c>
      <c r="AG34">
        <v>0</v>
      </c>
      <c r="AI34">
        <v>0</v>
      </c>
      <c r="AK34">
        <v>0</v>
      </c>
      <c r="AM34">
        <v>0</v>
      </c>
      <c r="AO34">
        <v>0</v>
      </c>
      <c r="AP34" s="5"/>
      <c r="AR34" s="4"/>
      <c r="AT34" t="s">
        <v>29</v>
      </c>
      <c r="AW34">
        <v>0</v>
      </c>
      <c r="AY34">
        <v>0</v>
      </c>
      <c r="BA34">
        <v>0</v>
      </c>
      <c r="BC34">
        <v>0</v>
      </c>
      <c r="BE34">
        <v>0</v>
      </c>
      <c r="BG34">
        <v>0</v>
      </c>
      <c r="BI34">
        <v>0</v>
      </c>
      <c r="BK34">
        <v>0</v>
      </c>
      <c r="BM34">
        <v>0</v>
      </c>
      <c r="BO34">
        <v>0</v>
      </c>
      <c r="BQ34">
        <v>0</v>
      </c>
      <c r="BS34">
        <v>0</v>
      </c>
      <c r="BU34">
        <v>0</v>
      </c>
      <c r="BW34">
        <v>0</v>
      </c>
      <c r="BY34">
        <v>0</v>
      </c>
      <c r="CA34">
        <v>0</v>
      </c>
      <c r="CC34">
        <v>0</v>
      </c>
      <c r="CE34">
        <v>0</v>
      </c>
      <c r="CF34" s="5"/>
    </row>
    <row r="35" spans="2:84" x14ac:dyDescent="0.2">
      <c r="B35" s="4"/>
      <c r="D35" t="s">
        <v>74</v>
      </c>
      <c r="G35">
        <v>0</v>
      </c>
      <c r="I35">
        <v>0</v>
      </c>
      <c r="K35">
        <v>0</v>
      </c>
      <c r="M35">
        <v>0</v>
      </c>
      <c r="O35">
        <v>0</v>
      </c>
      <c r="Q35">
        <v>0</v>
      </c>
      <c r="S35">
        <v>0</v>
      </c>
      <c r="U35">
        <v>0</v>
      </c>
      <c r="W35">
        <v>0</v>
      </c>
      <c r="Y35">
        <v>0</v>
      </c>
      <c r="AA35">
        <v>0</v>
      </c>
      <c r="AC35">
        <v>0</v>
      </c>
      <c r="AE35">
        <v>0</v>
      </c>
      <c r="AG35">
        <v>0</v>
      </c>
      <c r="AI35">
        <v>0</v>
      </c>
      <c r="AK35">
        <v>0</v>
      </c>
      <c r="AM35">
        <v>0</v>
      </c>
      <c r="AO35">
        <v>0</v>
      </c>
      <c r="AP35" s="5"/>
      <c r="AR35" s="4"/>
      <c r="AT35" t="s">
        <v>74</v>
      </c>
      <c r="AW35">
        <v>0</v>
      </c>
      <c r="AY35">
        <v>0</v>
      </c>
      <c r="BA35">
        <v>0</v>
      </c>
      <c r="BC35">
        <v>0</v>
      </c>
      <c r="BE35">
        <v>0</v>
      </c>
      <c r="BG35">
        <v>0</v>
      </c>
      <c r="BI35">
        <v>0</v>
      </c>
      <c r="BK35">
        <v>0</v>
      </c>
      <c r="BM35">
        <v>0</v>
      </c>
      <c r="BO35">
        <v>0</v>
      </c>
      <c r="BQ35">
        <v>0</v>
      </c>
      <c r="BS35">
        <v>0</v>
      </c>
      <c r="BU35">
        <v>0</v>
      </c>
      <c r="BW35">
        <v>0</v>
      </c>
      <c r="BY35">
        <v>0</v>
      </c>
      <c r="CA35">
        <v>0</v>
      </c>
      <c r="CC35">
        <v>0</v>
      </c>
      <c r="CE35">
        <v>0</v>
      </c>
      <c r="CF35" s="5"/>
    </row>
    <row r="36" spans="2:84" x14ac:dyDescent="0.2">
      <c r="B36" s="4"/>
      <c r="D36" t="s">
        <v>73</v>
      </c>
      <c r="G36">
        <v>0</v>
      </c>
      <c r="I36">
        <v>0</v>
      </c>
      <c r="K36">
        <v>0</v>
      </c>
      <c r="M36">
        <v>0</v>
      </c>
      <c r="O36">
        <v>0</v>
      </c>
      <c r="Q36">
        <v>0</v>
      </c>
      <c r="S36">
        <v>0</v>
      </c>
      <c r="U36">
        <v>0</v>
      </c>
      <c r="W36">
        <v>0</v>
      </c>
      <c r="Y36">
        <v>0</v>
      </c>
      <c r="AA36">
        <v>0</v>
      </c>
      <c r="AC36">
        <v>0</v>
      </c>
      <c r="AE36">
        <v>0</v>
      </c>
      <c r="AG36">
        <v>0</v>
      </c>
      <c r="AI36">
        <v>0</v>
      </c>
      <c r="AK36">
        <v>0</v>
      </c>
      <c r="AM36">
        <v>0</v>
      </c>
      <c r="AO36">
        <v>0</v>
      </c>
      <c r="AP36" s="5"/>
      <c r="AR36" s="4"/>
      <c r="AT36" t="s">
        <v>73</v>
      </c>
      <c r="AW36">
        <v>0</v>
      </c>
      <c r="AY36">
        <v>0</v>
      </c>
      <c r="BA36">
        <v>0</v>
      </c>
      <c r="BC36">
        <v>0</v>
      </c>
      <c r="BE36">
        <v>0</v>
      </c>
      <c r="BG36">
        <v>0</v>
      </c>
      <c r="BI36">
        <v>0</v>
      </c>
      <c r="BK36">
        <v>0</v>
      </c>
      <c r="BM36">
        <v>0</v>
      </c>
      <c r="BO36">
        <v>0</v>
      </c>
      <c r="BQ36">
        <v>0</v>
      </c>
      <c r="BS36">
        <v>0</v>
      </c>
      <c r="BU36">
        <v>0</v>
      </c>
      <c r="BW36">
        <v>0</v>
      </c>
      <c r="BY36">
        <v>0</v>
      </c>
      <c r="CA36">
        <v>0</v>
      </c>
      <c r="CC36">
        <v>0</v>
      </c>
      <c r="CE36">
        <v>0</v>
      </c>
      <c r="CF36" s="5"/>
    </row>
    <row r="37" spans="2:84" x14ac:dyDescent="0.2">
      <c r="B37" s="4"/>
      <c r="D37" t="s">
        <v>72</v>
      </c>
      <c r="G37">
        <v>0</v>
      </c>
      <c r="I37">
        <v>0</v>
      </c>
      <c r="K37">
        <v>0</v>
      </c>
      <c r="M37">
        <v>0</v>
      </c>
      <c r="O37">
        <v>0</v>
      </c>
      <c r="Q37">
        <v>0</v>
      </c>
      <c r="S37">
        <v>0</v>
      </c>
      <c r="U37">
        <v>0</v>
      </c>
      <c r="W37">
        <v>0</v>
      </c>
      <c r="Y37">
        <v>0</v>
      </c>
      <c r="AA37">
        <v>0</v>
      </c>
      <c r="AC37">
        <v>0</v>
      </c>
      <c r="AE37">
        <v>0</v>
      </c>
      <c r="AG37">
        <v>0</v>
      </c>
      <c r="AI37">
        <v>0</v>
      </c>
      <c r="AK37">
        <v>0</v>
      </c>
      <c r="AM37">
        <v>0</v>
      </c>
      <c r="AO37">
        <v>4</v>
      </c>
      <c r="AP37" s="5"/>
      <c r="AR37" s="4"/>
      <c r="AT37" t="s">
        <v>72</v>
      </c>
      <c r="AW37">
        <v>0</v>
      </c>
      <c r="AY37">
        <v>0</v>
      </c>
      <c r="BA37">
        <v>0</v>
      </c>
      <c r="BC37">
        <v>0</v>
      </c>
      <c r="BE37">
        <v>0</v>
      </c>
      <c r="BG37">
        <v>0</v>
      </c>
      <c r="BI37">
        <v>0</v>
      </c>
      <c r="BK37">
        <v>0</v>
      </c>
      <c r="BM37">
        <v>0</v>
      </c>
      <c r="BO37">
        <v>0</v>
      </c>
      <c r="BQ37">
        <v>0</v>
      </c>
      <c r="BS37">
        <v>0</v>
      </c>
      <c r="BU37">
        <v>0</v>
      </c>
      <c r="BW37">
        <v>0</v>
      </c>
      <c r="BY37">
        <v>0</v>
      </c>
      <c r="CA37">
        <v>5</v>
      </c>
      <c r="CC37">
        <v>0</v>
      </c>
      <c r="CE37">
        <v>0</v>
      </c>
      <c r="CF37" s="5"/>
    </row>
    <row r="38" spans="2:84" x14ac:dyDescent="0.2">
      <c r="B38" s="4"/>
      <c r="D38" t="s">
        <v>75</v>
      </c>
      <c r="G38">
        <v>0</v>
      </c>
      <c r="I38">
        <v>0</v>
      </c>
      <c r="K38">
        <v>0</v>
      </c>
      <c r="M38">
        <v>0</v>
      </c>
      <c r="O38">
        <v>0</v>
      </c>
      <c r="Q38">
        <v>0</v>
      </c>
      <c r="S38">
        <v>0</v>
      </c>
      <c r="U38">
        <v>0</v>
      </c>
      <c r="W38">
        <v>0</v>
      </c>
      <c r="Y38">
        <v>0</v>
      </c>
      <c r="AA38">
        <v>0</v>
      </c>
      <c r="AC38">
        <v>0</v>
      </c>
      <c r="AE38">
        <v>0</v>
      </c>
      <c r="AG38">
        <v>0</v>
      </c>
      <c r="AI38">
        <v>0</v>
      </c>
      <c r="AK38">
        <v>0</v>
      </c>
      <c r="AM38">
        <v>0</v>
      </c>
      <c r="AO38">
        <v>0</v>
      </c>
      <c r="AP38" s="5"/>
      <c r="AR38" s="4"/>
      <c r="AT38" t="s">
        <v>75</v>
      </c>
      <c r="AW38">
        <v>0</v>
      </c>
      <c r="AY38">
        <v>0</v>
      </c>
      <c r="BA38">
        <v>0</v>
      </c>
      <c r="BC38">
        <v>0</v>
      </c>
      <c r="BE38">
        <v>0</v>
      </c>
      <c r="BG38">
        <v>0</v>
      </c>
      <c r="BI38">
        <v>0</v>
      </c>
      <c r="BK38">
        <v>0</v>
      </c>
      <c r="BM38">
        <v>0</v>
      </c>
      <c r="BO38">
        <v>0</v>
      </c>
      <c r="BQ38">
        <v>0</v>
      </c>
      <c r="BS38">
        <v>0</v>
      </c>
      <c r="BU38">
        <v>0</v>
      </c>
      <c r="BW38">
        <v>0</v>
      </c>
      <c r="BY38">
        <v>0</v>
      </c>
      <c r="CA38">
        <v>0</v>
      </c>
      <c r="CC38">
        <v>0</v>
      </c>
      <c r="CE38">
        <v>0</v>
      </c>
      <c r="CF38" s="5"/>
    </row>
    <row r="39" spans="2:84" x14ac:dyDescent="0.2">
      <c r="B39" s="4"/>
      <c r="D39" t="s">
        <v>28</v>
      </c>
      <c r="G39">
        <v>0</v>
      </c>
      <c r="I39">
        <v>0</v>
      </c>
      <c r="K39">
        <v>0</v>
      </c>
      <c r="M39">
        <v>0</v>
      </c>
      <c r="O39">
        <v>0</v>
      </c>
      <c r="Q39">
        <v>0</v>
      </c>
      <c r="S39">
        <v>0</v>
      </c>
      <c r="U39">
        <v>0</v>
      </c>
      <c r="W39">
        <v>0</v>
      </c>
      <c r="Y39">
        <v>0</v>
      </c>
      <c r="AA39">
        <v>0</v>
      </c>
      <c r="AC39">
        <v>0</v>
      </c>
      <c r="AE39">
        <v>0</v>
      </c>
      <c r="AG39">
        <v>0</v>
      </c>
      <c r="AI39">
        <v>0</v>
      </c>
      <c r="AK39">
        <v>0</v>
      </c>
      <c r="AM39">
        <v>0</v>
      </c>
      <c r="AO39">
        <v>0</v>
      </c>
      <c r="AP39" s="5"/>
      <c r="AR39" s="4"/>
      <c r="AT39" t="s">
        <v>28</v>
      </c>
      <c r="AW39">
        <v>0</v>
      </c>
      <c r="AY39">
        <v>0</v>
      </c>
      <c r="BA39">
        <v>0</v>
      </c>
      <c r="BC39">
        <v>0</v>
      </c>
      <c r="BE39">
        <v>0</v>
      </c>
      <c r="BG39">
        <v>0</v>
      </c>
      <c r="BI39">
        <v>0</v>
      </c>
      <c r="BK39">
        <v>0</v>
      </c>
      <c r="BM39">
        <v>0</v>
      </c>
      <c r="BO39">
        <v>0</v>
      </c>
      <c r="BQ39">
        <v>0</v>
      </c>
      <c r="BS39">
        <v>0</v>
      </c>
      <c r="BU39">
        <v>0</v>
      </c>
      <c r="BW39">
        <v>0</v>
      </c>
      <c r="BY39">
        <v>0</v>
      </c>
      <c r="CA39">
        <v>0</v>
      </c>
      <c r="CC39">
        <v>0</v>
      </c>
      <c r="CE39">
        <v>0</v>
      </c>
      <c r="CF39" s="5"/>
    </row>
    <row r="40" spans="2:84" x14ac:dyDescent="0.2">
      <c r="B40" s="4"/>
      <c r="D40" t="s">
        <v>18</v>
      </c>
      <c r="G40">
        <v>0</v>
      </c>
      <c r="I40">
        <v>0</v>
      </c>
      <c r="K40">
        <v>0</v>
      </c>
      <c r="M40">
        <v>0</v>
      </c>
      <c r="O40">
        <v>0</v>
      </c>
      <c r="Q40">
        <v>0</v>
      </c>
      <c r="S40">
        <v>0</v>
      </c>
      <c r="U40">
        <v>0</v>
      </c>
      <c r="W40">
        <v>0</v>
      </c>
      <c r="Y40">
        <v>0</v>
      </c>
      <c r="AA40">
        <v>0</v>
      </c>
      <c r="AC40">
        <v>0</v>
      </c>
      <c r="AE40">
        <v>0</v>
      </c>
      <c r="AG40">
        <v>0</v>
      </c>
      <c r="AI40">
        <v>0</v>
      </c>
      <c r="AK40">
        <v>0</v>
      </c>
      <c r="AM40">
        <v>0</v>
      </c>
      <c r="AO40">
        <v>0</v>
      </c>
      <c r="AP40" s="5"/>
      <c r="AR40" s="4"/>
      <c r="AT40" t="s">
        <v>18</v>
      </c>
      <c r="AW40">
        <v>0</v>
      </c>
      <c r="AY40">
        <v>0</v>
      </c>
      <c r="BA40">
        <v>0</v>
      </c>
      <c r="BC40">
        <v>0</v>
      </c>
      <c r="BE40">
        <v>0</v>
      </c>
      <c r="BG40">
        <v>0</v>
      </c>
      <c r="BI40">
        <v>0</v>
      </c>
      <c r="BK40">
        <v>0</v>
      </c>
      <c r="BM40">
        <v>0</v>
      </c>
      <c r="BO40">
        <v>0</v>
      </c>
      <c r="BQ40">
        <v>0</v>
      </c>
      <c r="BS40">
        <v>0</v>
      </c>
      <c r="BU40">
        <v>0</v>
      </c>
      <c r="BW40">
        <v>0</v>
      </c>
      <c r="BY40">
        <v>0</v>
      </c>
      <c r="CA40">
        <v>0</v>
      </c>
      <c r="CC40">
        <v>0</v>
      </c>
      <c r="CE40">
        <v>0</v>
      </c>
      <c r="CF40" s="5"/>
    </row>
    <row r="41" spans="2:84" x14ac:dyDescent="0.2">
      <c r="B41" s="4"/>
      <c r="D41" t="s">
        <v>22</v>
      </c>
      <c r="G41">
        <v>0</v>
      </c>
      <c r="I41">
        <v>0</v>
      </c>
      <c r="K41">
        <v>0</v>
      </c>
      <c r="M41">
        <v>0</v>
      </c>
      <c r="O41">
        <v>0</v>
      </c>
      <c r="Q41">
        <v>0</v>
      </c>
      <c r="S41">
        <v>0</v>
      </c>
      <c r="U41">
        <v>0</v>
      </c>
      <c r="W41">
        <v>0</v>
      </c>
      <c r="Y41">
        <v>0</v>
      </c>
      <c r="AA41">
        <v>0</v>
      </c>
      <c r="AC41">
        <v>0</v>
      </c>
      <c r="AE41">
        <v>0</v>
      </c>
      <c r="AG41">
        <v>0</v>
      </c>
      <c r="AI41">
        <v>0</v>
      </c>
      <c r="AK41">
        <v>0</v>
      </c>
      <c r="AM41">
        <v>0</v>
      </c>
      <c r="AO41">
        <v>0</v>
      </c>
      <c r="AP41" s="5"/>
      <c r="AR41" s="4"/>
      <c r="AT41" t="s">
        <v>22</v>
      </c>
      <c r="AW41">
        <v>0</v>
      </c>
      <c r="AY41">
        <v>0</v>
      </c>
      <c r="BA41">
        <v>0</v>
      </c>
      <c r="BC41">
        <v>0</v>
      </c>
      <c r="BE41">
        <v>0</v>
      </c>
      <c r="BG41">
        <v>0</v>
      </c>
      <c r="BI41">
        <v>0</v>
      </c>
      <c r="BK41">
        <v>0</v>
      </c>
      <c r="BM41">
        <v>0</v>
      </c>
      <c r="BO41">
        <v>0</v>
      </c>
      <c r="BQ41">
        <v>0</v>
      </c>
      <c r="BS41">
        <v>1</v>
      </c>
      <c r="BU41">
        <v>0</v>
      </c>
      <c r="BW41">
        <v>0</v>
      </c>
      <c r="BY41">
        <v>0</v>
      </c>
      <c r="CA41">
        <v>0</v>
      </c>
      <c r="CC41">
        <v>0</v>
      </c>
      <c r="CE41">
        <v>1</v>
      </c>
      <c r="CF41" s="5"/>
    </row>
    <row r="42" spans="2:84" ht="16" thickBot="1" x14ac:dyDescent="0.25">
      <c r="B42" s="4"/>
      <c r="D42" t="s">
        <v>71</v>
      </c>
      <c r="G42">
        <v>0</v>
      </c>
      <c r="I42">
        <v>0</v>
      </c>
      <c r="K42">
        <v>0</v>
      </c>
      <c r="M42">
        <v>0</v>
      </c>
      <c r="O42">
        <v>0</v>
      </c>
      <c r="Q42">
        <v>0</v>
      </c>
      <c r="S42">
        <v>0</v>
      </c>
      <c r="U42">
        <v>0</v>
      </c>
      <c r="W42">
        <v>2</v>
      </c>
      <c r="Y42">
        <v>0</v>
      </c>
      <c r="AA42">
        <v>0</v>
      </c>
      <c r="AC42">
        <v>1</v>
      </c>
      <c r="AE42">
        <v>0</v>
      </c>
      <c r="AG42">
        <v>0</v>
      </c>
      <c r="AI42">
        <v>0</v>
      </c>
      <c r="AK42">
        <v>0</v>
      </c>
      <c r="AM42">
        <v>0</v>
      </c>
      <c r="AO42">
        <v>0</v>
      </c>
      <c r="AP42" s="5"/>
      <c r="AR42" s="4"/>
      <c r="AT42" t="s">
        <v>71</v>
      </c>
      <c r="AW42">
        <v>0</v>
      </c>
      <c r="AY42">
        <v>0</v>
      </c>
      <c r="BA42">
        <v>0</v>
      </c>
      <c r="BC42">
        <v>0</v>
      </c>
      <c r="BE42">
        <v>0</v>
      </c>
      <c r="BG42">
        <v>0</v>
      </c>
      <c r="BI42">
        <v>0</v>
      </c>
      <c r="BK42">
        <v>0</v>
      </c>
      <c r="BM42">
        <v>0</v>
      </c>
      <c r="BO42">
        <v>0</v>
      </c>
      <c r="BQ42">
        <v>0</v>
      </c>
      <c r="BS42">
        <v>0</v>
      </c>
      <c r="BU42">
        <v>0</v>
      </c>
      <c r="BW42">
        <v>0</v>
      </c>
      <c r="BY42">
        <v>0</v>
      </c>
      <c r="CA42">
        <v>0</v>
      </c>
      <c r="CC42">
        <v>0</v>
      </c>
      <c r="CE42">
        <v>0</v>
      </c>
      <c r="CF42" s="5"/>
    </row>
    <row r="43" spans="2:84" ht="16" thickBot="1" x14ac:dyDescent="0.25">
      <c r="B43" s="4"/>
      <c r="D43" s="26" t="s">
        <v>21</v>
      </c>
      <c r="G43" s="10">
        <f>SUM(G24:G42)</f>
        <v>10</v>
      </c>
      <c r="I43" s="10">
        <f t="shared" ref="I43" si="19">SUM(I24:I42)</f>
        <v>29</v>
      </c>
      <c r="K43" s="10">
        <f t="shared" ref="K43" si="20">SUM(K24:K42)</f>
        <v>77</v>
      </c>
      <c r="M43" s="10">
        <f t="shared" ref="M43" si="21">SUM(M24:M42)</f>
        <v>17</v>
      </c>
      <c r="O43" s="10">
        <f t="shared" ref="O43" si="22">SUM(O24:O42)</f>
        <v>90</v>
      </c>
      <c r="Q43" s="10">
        <f t="shared" ref="Q43" si="23">SUM(Q24:Q42)</f>
        <v>55</v>
      </c>
      <c r="S43" s="10">
        <f t="shared" ref="S43" si="24">SUM(S24:S42)</f>
        <v>45</v>
      </c>
      <c r="U43" s="10">
        <f t="shared" ref="U43" si="25">SUM(U24:U42)</f>
        <v>28</v>
      </c>
      <c r="W43" s="10">
        <f t="shared" ref="W43" si="26">SUM(W24:W42)</f>
        <v>47</v>
      </c>
      <c r="Y43" s="10">
        <f t="shared" ref="Y43" si="27">SUM(Y24:Y42)</f>
        <v>28</v>
      </c>
      <c r="AA43" s="10">
        <f t="shared" ref="AA43" si="28">SUM(AA24:AA42)</f>
        <v>53</v>
      </c>
      <c r="AC43" s="10">
        <f t="shared" ref="AC43" si="29">SUM(AC24:AC42)</f>
        <v>84</v>
      </c>
      <c r="AE43" s="10">
        <f t="shared" ref="AE43" si="30">SUM(AE24:AE42)</f>
        <v>60</v>
      </c>
      <c r="AG43" s="10">
        <f t="shared" ref="AG43" si="31">SUM(AG24:AG42)</f>
        <v>30</v>
      </c>
      <c r="AI43" s="10">
        <f t="shared" ref="AI43" si="32">SUM(AI24:AI42)</f>
        <v>2</v>
      </c>
      <c r="AK43" s="10">
        <f t="shared" ref="AK43" si="33">SUM(AK24:AK42)</f>
        <v>61</v>
      </c>
      <c r="AM43" s="10">
        <f t="shared" ref="AM43" si="34">SUM(AM24:AM42)</f>
        <v>67</v>
      </c>
      <c r="AO43" s="10">
        <f t="shared" ref="AO43" si="35">SUM(AO24:AO42)</f>
        <v>22</v>
      </c>
      <c r="AP43" s="5"/>
      <c r="AR43" s="4"/>
      <c r="AT43" s="26" t="s">
        <v>21</v>
      </c>
      <c r="AW43" s="10">
        <f>SUM(AW24:AW42)</f>
        <v>10</v>
      </c>
      <c r="AY43" s="10">
        <f t="shared" ref="AY43" si="36">SUM(AY24:AY42)</f>
        <v>26</v>
      </c>
      <c r="BA43" s="10">
        <f t="shared" ref="BA43" si="37">SUM(BA24:BA42)</f>
        <v>37</v>
      </c>
      <c r="BC43" s="10">
        <f t="shared" ref="BC43" si="38">SUM(BC24:BC42)</f>
        <v>18</v>
      </c>
      <c r="BE43" s="10">
        <f t="shared" ref="BE43" si="39">SUM(BE24:BE42)</f>
        <v>52</v>
      </c>
      <c r="BG43" s="10">
        <f t="shared" ref="BG43" si="40">SUM(BG24:BG42)</f>
        <v>30</v>
      </c>
      <c r="BI43" s="10">
        <f t="shared" ref="BI43" si="41">SUM(BI24:BI42)</f>
        <v>32</v>
      </c>
      <c r="BK43" s="10">
        <f t="shared" ref="BK43" si="42">SUM(BK24:BK42)</f>
        <v>18</v>
      </c>
      <c r="BM43" s="10">
        <f t="shared" ref="BM43" si="43">SUM(BM24:BM42)</f>
        <v>59</v>
      </c>
      <c r="BO43" s="10">
        <f t="shared" ref="BO43" si="44">SUM(BO24:BO42)</f>
        <v>17</v>
      </c>
      <c r="BQ43" s="10">
        <f t="shared" ref="BQ43" si="45">SUM(BQ24:BQ42)</f>
        <v>17</v>
      </c>
      <c r="BS43" s="10">
        <f t="shared" ref="BS43" si="46">SUM(BS24:BS42)</f>
        <v>61</v>
      </c>
      <c r="BU43" s="10">
        <f t="shared" ref="BU43" si="47">SUM(BU24:BU42)</f>
        <v>14</v>
      </c>
      <c r="BW43" s="10">
        <f t="shared" ref="BW43" si="48">SUM(BW24:BW42)</f>
        <v>7</v>
      </c>
      <c r="BY43" s="10">
        <f t="shared" ref="BY43" si="49">SUM(BY24:BY42)</f>
        <v>11</v>
      </c>
      <c r="CA43" s="10">
        <f t="shared" ref="CA43" si="50">SUM(CA24:CA42)</f>
        <v>11</v>
      </c>
      <c r="CC43" s="10">
        <f t="shared" ref="CC43" si="51">SUM(CC24:CC42)</f>
        <v>15</v>
      </c>
      <c r="CE43" s="10">
        <f t="shared" ref="CE43" si="52">SUM(CE24:CE42)</f>
        <v>10</v>
      </c>
      <c r="CF43" s="5"/>
    </row>
    <row r="44" spans="2:84" x14ac:dyDescent="0.2">
      <c r="B44" s="4"/>
      <c r="AP44" s="5"/>
      <c r="AR44" s="4"/>
      <c r="CF44" s="5"/>
    </row>
    <row r="45" spans="2:84" x14ac:dyDescent="0.2">
      <c r="B45" s="4" t="s">
        <v>5</v>
      </c>
      <c r="C45">
        <v>3</v>
      </c>
      <c r="D45" t="s">
        <v>6</v>
      </c>
      <c r="G45">
        <v>2</v>
      </c>
      <c r="I45">
        <v>40</v>
      </c>
      <c r="K45">
        <v>30</v>
      </c>
      <c r="M45">
        <v>10</v>
      </c>
      <c r="O45">
        <v>10</v>
      </c>
      <c r="Q45">
        <v>2</v>
      </c>
      <c r="S45">
        <v>25</v>
      </c>
      <c r="U45">
        <v>2</v>
      </c>
      <c r="W45">
        <v>20</v>
      </c>
      <c r="Y45">
        <v>10</v>
      </c>
      <c r="AA45">
        <v>20</v>
      </c>
      <c r="AC45">
        <v>12</v>
      </c>
      <c r="AE45">
        <v>10</v>
      </c>
      <c r="AG45">
        <v>30</v>
      </c>
      <c r="AI45">
        <v>5</v>
      </c>
      <c r="AK45">
        <v>8</v>
      </c>
      <c r="AM45">
        <v>3</v>
      </c>
      <c r="AO45">
        <v>60</v>
      </c>
      <c r="AP45" s="5"/>
      <c r="AR45" s="4" t="s">
        <v>7</v>
      </c>
      <c r="AS45">
        <v>3</v>
      </c>
      <c r="AT45" t="s">
        <v>6</v>
      </c>
      <c r="AW45">
        <v>10</v>
      </c>
      <c r="AY45">
        <v>30</v>
      </c>
      <c r="BA45">
        <v>40</v>
      </c>
      <c r="BC45">
        <v>10</v>
      </c>
      <c r="BE45">
        <v>10</v>
      </c>
      <c r="BG45">
        <v>2</v>
      </c>
      <c r="BI45">
        <v>5</v>
      </c>
      <c r="BK45">
        <v>2</v>
      </c>
      <c r="BM45">
        <v>15</v>
      </c>
      <c r="BO45">
        <v>2</v>
      </c>
      <c r="BQ45">
        <v>15</v>
      </c>
      <c r="BS45">
        <v>12</v>
      </c>
      <c r="BU45">
        <v>0</v>
      </c>
      <c r="BW45">
        <v>25</v>
      </c>
      <c r="BY45">
        <v>20</v>
      </c>
      <c r="CA45">
        <v>1</v>
      </c>
      <c r="CC45">
        <v>1</v>
      </c>
      <c r="CE45">
        <v>10</v>
      </c>
      <c r="CF45" s="5"/>
    </row>
    <row r="46" spans="2:84" x14ac:dyDescent="0.2">
      <c r="B46" s="4"/>
      <c r="D46" t="s">
        <v>132</v>
      </c>
      <c r="G46">
        <v>2</v>
      </c>
      <c r="I46">
        <v>6</v>
      </c>
      <c r="K46">
        <v>5</v>
      </c>
      <c r="M46">
        <v>5</v>
      </c>
      <c r="O46">
        <v>10</v>
      </c>
      <c r="Q46">
        <v>25</v>
      </c>
      <c r="S46">
        <v>25</v>
      </c>
      <c r="U46">
        <v>15</v>
      </c>
      <c r="W46">
        <v>50</v>
      </c>
      <c r="Y46">
        <v>25</v>
      </c>
      <c r="AA46">
        <v>40</v>
      </c>
      <c r="AC46">
        <v>70</v>
      </c>
      <c r="AE46">
        <v>5</v>
      </c>
      <c r="AG46">
        <v>5</v>
      </c>
      <c r="AI46">
        <v>0</v>
      </c>
      <c r="AK46">
        <v>0</v>
      </c>
      <c r="AM46">
        <v>1</v>
      </c>
      <c r="AO46">
        <v>7</v>
      </c>
      <c r="AP46" s="5"/>
      <c r="AR46" s="4"/>
      <c r="AT46" t="s">
        <v>132</v>
      </c>
      <c r="AW46">
        <v>2</v>
      </c>
      <c r="AY46">
        <v>6</v>
      </c>
      <c r="BA46">
        <v>2</v>
      </c>
      <c r="BC46">
        <v>5</v>
      </c>
      <c r="BE46">
        <v>25</v>
      </c>
      <c r="BG46">
        <v>5</v>
      </c>
      <c r="BI46">
        <v>15</v>
      </c>
      <c r="BK46">
        <v>20</v>
      </c>
      <c r="BM46">
        <v>20</v>
      </c>
      <c r="BO46">
        <v>40</v>
      </c>
      <c r="BQ46">
        <v>40</v>
      </c>
      <c r="BS46">
        <v>10</v>
      </c>
      <c r="BU46">
        <v>2</v>
      </c>
      <c r="BW46">
        <v>2</v>
      </c>
      <c r="BY46">
        <v>2</v>
      </c>
      <c r="CA46">
        <v>2</v>
      </c>
      <c r="CC46">
        <v>8</v>
      </c>
      <c r="CE46">
        <v>2</v>
      </c>
      <c r="CF46" s="5"/>
    </row>
    <row r="47" spans="2:84" x14ac:dyDescent="0.2">
      <c r="B47" s="4"/>
      <c r="D47" t="s">
        <v>11</v>
      </c>
      <c r="G47">
        <v>2</v>
      </c>
      <c r="I47">
        <v>2</v>
      </c>
      <c r="K47">
        <v>2</v>
      </c>
      <c r="M47">
        <v>1</v>
      </c>
      <c r="O47">
        <v>2</v>
      </c>
      <c r="Q47">
        <v>0</v>
      </c>
      <c r="S47">
        <v>0</v>
      </c>
      <c r="U47">
        <v>1</v>
      </c>
      <c r="W47">
        <v>1</v>
      </c>
      <c r="Y47">
        <v>2</v>
      </c>
      <c r="AA47">
        <v>4</v>
      </c>
      <c r="AC47">
        <v>0</v>
      </c>
      <c r="AE47">
        <v>0</v>
      </c>
      <c r="AG47">
        <v>0</v>
      </c>
      <c r="AI47">
        <v>1</v>
      </c>
      <c r="AK47">
        <v>0</v>
      </c>
      <c r="AM47">
        <v>1</v>
      </c>
      <c r="AO47">
        <v>2</v>
      </c>
      <c r="AP47" s="5"/>
      <c r="AR47" s="4"/>
      <c r="AT47" t="s">
        <v>11</v>
      </c>
      <c r="AW47">
        <v>2</v>
      </c>
      <c r="AY47">
        <v>2</v>
      </c>
      <c r="BA47">
        <v>5</v>
      </c>
      <c r="BC47">
        <v>3</v>
      </c>
      <c r="BE47">
        <v>5</v>
      </c>
      <c r="BG47">
        <v>2</v>
      </c>
      <c r="BI47">
        <v>0</v>
      </c>
      <c r="BK47">
        <v>0</v>
      </c>
      <c r="BM47">
        <v>2</v>
      </c>
      <c r="BO47">
        <v>1</v>
      </c>
      <c r="BQ47">
        <v>3</v>
      </c>
      <c r="BS47">
        <v>1</v>
      </c>
      <c r="BU47">
        <v>2</v>
      </c>
      <c r="BW47">
        <v>0</v>
      </c>
      <c r="BY47">
        <v>2</v>
      </c>
      <c r="CA47">
        <v>0</v>
      </c>
      <c r="CC47">
        <v>3</v>
      </c>
      <c r="CE47">
        <v>5</v>
      </c>
      <c r="CF47" s="5"/>
    </row>
    <row r="48" spans="2:84" x14ac:dyDescent="0.2">
      <c r="B48" s="4"/>
      <c r="D48" t="s">
        <v>13</v>
      </c>
      <c r="G48">
        <v>0</v>
      </c>
      <c r="I48">
        <v>0</v>
      </c>
      <c r="K48">
        <v>0</v>
      </c>
      <c r="M48">
        <v>0</v>
      </c>
      <c r="O48">
        <v>0</v>
      </c>
      <c r="Q48">
        <v>0</v>
      </c>
      <c r="S48">
        <v>0</v>
      </c>
      <c r="U48">
        <v>0</v>
      </c>
      <c r="W48">
        <v>0</v>
      </c>
      <c r="Y48">
        <v>0</v>
      </c>
      <c r="AA48">
        <v>0</v>
      </c>
      <c r="AC48">
        <v>0</v>
      </c>
      <c r="AE48">
        <v>0</v>
      </c>
      <c r="AG48">
        <v>0</v>
      </c>
      <c r="AI48">
        <v>1</v>
      </c>
      <c r="AK48">
        <v>1</v>
      </c>
      <c r="AM48">
        <v>0</v>
      </c>
      <c r="AO48">
        <v>2</v>
      </c>
      <c r="AP48" s="5"/>
      <c r="AR48" s="4"/>
      <c r="AT48" t="s">
        <v>13</v>
      </c>
      <c r="AW48">
        <v>0</v>
      </c>
      <c r="AY48">
        <v>0</v>
      </c>
      <c r="BA48">
        <v>0</v>
      </c>
      <c r="BC48">
        <v>0</v>
      </c>
      <c r="BE48">
        <v>0</v>
      </c>
      <c r="BG48">
        <v>0</v>
      </c>
      <c r="BI48">
        <v>0</v>
      </c>
      <c r="BK48">
        <v>0</v>
      </c>
      <c r="BM48">
        <v>0</v>
      </c>
      <c r="BO48">
        <v>0</v>
      </c>
      <c r="BQ48">
        <v>0</v>
      </c>
      <c r="BS48">
        <v>0</v>
      </c>
      <c r="BU48">
        <v>0</v>
      </c>
      <c r="BW48">
        <v>0</v>
      </c>
      <c r="BY48">
        <v>0</v>
      </c>
      <c r="CA48">
        <v>0</v>
      </c>
      <c r="CC48">
        <v>0</v>
      </c>
      <c r="CE48">
        <v>0</v>
      </c>
      <c r="CF48" s="5"/>
    </row>
    <row r="49" spans="2:84" x14ac:dyDescent="0.2">
      <c r="B49" s="4"/>
      <c r="D49" t="s">
        <v>14</v>
      </c>
      <c r="G49">
        <v>0</v>
      </c>
      <c r="I49">
        <v>0</v>
      </c>
      <c r="K49">
        <v>0</v>
      </c>
      <c r="M49">
        <v>0</v>
      </c>
      <c r="O49">
        <v>0</v>
      </c>
      <c r="Q49">
        <v>0</v>
      </c>
      <c r="S49">
        <v>0</v>
      </c>
      <c r="U49">
        <v>0</v>
      </c>
      <c r="W49">
        <v>0</v>
      </c>
      <c r="Y49">
        <v>0</v>
      </c>
      <c r="AA49">
        <v>0</v>
      </c>
      <c r="AC49">
        <v>0</v>
      </c>
      <c r="AE49">
        <v>0</v>
      </c>
      <c r="AG49">
        <v>0</v>
      </c>
      <c r="AI49">
        <v>0</v>
      </c>
      <c r="AK49">
        <v>0</v>
      </c>
      <c r="AM49">
        <v>0</v>
      </c>
      <c r="AO49">
        <v>0</v>
      </c>
      <c r="AP49" s="5"/>
      <c r="AR49" s="4"/>
      <c r="AT49" t="s">
        <v>14</v>
      </c>
      <c r="AW49">
        <v>0</v>
      </c>
      <c r="AY49">
        <v>0</v>
      </c>
      <c r="BA49">
        <v>0</v>
      </c>
      <c r="BC49">
        <v>0</v>
      </c>
      <c r="BE49">
        <v>0</v>
      </c>
      <c r="BG49">
        <v>0</v>
      </c>
      <c r="BI49">
        <v>0</v>
      </c>
      <c r="BK49">
        <v>0</v>
      </c>
      <c r="BM49">
        <v>0</v>
      </c>
      <c r="BO49">
        <v>0</v>
      </c>
      <c r="BQ49">
        <v>0</v>
      </c>
      <c r="BS49">
        <v>0</v>
      </c>
      <c r="BU49">
        <v>0</v>
      </c>
      <c r="BW49">
        <v>0</v>
      </c>
      <c r="BY49">
        <v>0</v>
      </c>
      <c r="CA49">
        <v>0</v>
      </c>
      <c r="CC49">
        <v>0</v>
      </c>
      <c r="CE49">
        <v>0</v>
      </c>
      <c r="CF49" s="5"/>
    </row>
    <row r="50" spans="2:84" x14ac:dyDescent="0.2">
      <c r="B50" s="4"/>
      <c r="D50" t="s">
        <v>15</v>
      </c>
      <c r="G50">
        <v>0</v>
      </c>
      <c r="I50">
        <v>0</v>
      </c>
      <c r="K50">
        <v>0</v>
      </c>
      <c r="M50">
        <v>0</v>
      </c>
      <c r="O50">
        <v>0</v>
      </c>
      <c r="Q50">
        <v>0</v>
      </c>
      <c r="S50">
        <v>0</v>
      </c>
      <c r="U50">
        <v>0</v>
      </c>
      <c r="W50">
        <v>0</v>
      </c>
      <c r="Y50">
        <v>0</v>
      </c>
      <c r="AA50">
        <v>0</v>
      </c>
      <c r="AC50">
        <v>0</v>
      </c>
      <c r="AE50">
        <v>0</v>
      </c>
      <c r="AG50">
        <v>0</v>
      </c>
      <c r="AI50">
        <v>0</v>
      </c>
      <c r="AK50">
        <v>0</v>
      </c>
      <c r="AM50">
        <v>0</v>
      </c>
      <c r="AO50">
        <v>0</v>
      </c>
      <c r="AP50" s="5"/>
      <c r="AR50" s="4"/>
      <c r="AT50" t="s">
        <v>15</v>
      </c>
      <c r="AW50">
        <v>0</v>
      </c>
      <c r="AY50">
        <v>0</v>
      </c>
      <c r="BA50">
        <v>0</v>
      </c>
      <c r="BC50">
        <v>0</v>
      </c>
      <c r="BE50">
        <v>0</v>
      </c>
      <c r="BG50">
        <v>0</v>
      </c>
      <c r="BI50">
        <v>0</v>
      </c>
      <c r="BK50">
        <v>0</v>
      </c>
      <c r="BM50">
        <v>0</v>
      </c>
      <c r="BO50">
        <v>0</v>
      </c>
      <c r="BQ50">
        <v>0</v>
      </c>
      <c r="BS50">
        <v>0</v>
      </c>
      <c r="BU50">
        <v>0</v>
      </c>
      <c r="BW50">
        <v>0</v>
      </c>
      <c r="BY50">
        <v>0</v>
      </c>
      <c r="CA50">
        <v>0</v>
      </c>
      <c r="CC50">
        <v>0</v>
      </c>
      <c r="CE50">
        <v>0</v>
      </c>
      <c r="CF50" s="5"/>
    </row>
    <row r="51" spans="2:84" x14ac:dyDescent="0.2">
      <c r="B51" s="4"/>
      <c r="D51" t="s">
        <v>17</v>
      </c>
      <c r="G51">
        <v>0</v>
      </c>
      <c r="I51">
        <v>0</v>
      </c>
      <c r="K51">
        <v>0</v>
      </c>
      <c r="M51">
        <v>0</v>
      </c>
      <c r="O51">
        <v>0</v>
      </c>
      <c r="Q51">
        <v>0</v>
      </c>
      <c r="S51">
        <v>0</v>
      </c>
      <c r="U51">
        <v>0</v>
      </c>
      <c r="W51">
        <v>0</v>
      </c>
      <c r="Y51">
        <v>2</v>
      </c>
      <c r="AA51">
        <v>0</v>
      </c>
      <c r="AC51">
        <v>0</v>
      </c>
      <c r="AE51">
        <v>2</v>
      </c>
      <c r="AG51">
        <v>0</v>
      </c>
      <c r="AI51">
        <v>0</v>
      </c>
      <c r="AK51">
        <v>3</v>
      </c>
      <c r="AM51">
        <v>2</v>
      </c>
      <c r="AO51">
        <v>0</v>
      </c>
      <c r="AP51" s="5"/>
      <c r="AR51" s="4"/>
      <c r="AT51" t="s">
        <v>17</v>
      </c>
      <c r="AW51">
        <v>0</v>
      </c>
      <c r="AY51">
        <v>0</v>
      </c>
      <c r="BA51">
        <v>0</v>
      </c>
      <c r="BC51">
        <v>0</v>
      </c>
      <c r="BE51">
        <v>0</v>
      </c>
      <c r="BG51">
        <v>0</v>
      </c>
      <c r="BI51">
        <v>2</v>
      </c>
      <c r="BK51">
        <v>0</v>
      </c>
      <c r="BM51">
        <v>8</v>
      </c>
      <c r="BO51">
        <v>2</v>
      </c>
      <c r="BQ51">
        <v>2</v>
      </c>
      <c r="BS51">
        <v>2</v>
      </c>
      <c r="BU51">
        <v>2</v>
      </c>
      <c r="BW51">
        <v>0</v>
      </c>
      <c r="BY51">
        <v>0</v>
      </c>
      <c r="CA51">
        <v>0</v>
      </c>
      <c r="CC51">
        <v>5</v>
      </c>
      <c r="CE51">
        <v>0</v>
      </c>
      <c r="CF51" s="5"/>
    </row>
    <row r="52" spans="2:84" x14ac:dyDescent="0.2">
      <c r="B52" s="4"/>
      <c r="D52" t="s">
        <v>19</v>
      </c>
      <c r="G52">
        <v>0</v>
      </c>
      <c r="I52">
        <v>0</v>
      </c>
      <c r="K52">
        <v>2</v>
      </c>
      <c r="M52">
        <v>0</v>
      </c>
      <c r="O52">
        <v>0</v>
      </c>
      <c r="Q52">
        <v>0</v>
      </c>
      <c r="S52">
        <v>0</v>
      </c>
      <c r="U52">
        <v>0</v>
      </c>
      <c r="W52">
        <v>0</v>
      </c>
      <c r="Y52">
        <v>0</v>
      </c>
      <c r="AA52">
        <v>0</v>
      </c>
      <c r="AC52">
        <v>2</v>
      </c>
      <c r="AE52">
        <v>0</v>
      </c>
      <c r="AG52">
        <v>0</v>
      </c>
      <c r="AI52">
        <v>0</v>
      </c>
      <c r="AK52">
        <v>0</v>
      </c>
      <c r="AM52">
        <v>0</v>
      </c>
      <c r="AO52">
        <v>7</v>
      </c>
      <c r="AP52" s="5"/>
      <c r="AR52" s="4"/>
      <c r="AT52" t="s">
        <v>19</v>
      </c>
      <c r="AW52">
        <v>0</v>
      </c>
      <c r="AY52">
        <v>0</v>
      </c>
      <c r="BA52">
        <v>5</v>
      </c>
      <c r="BC52">
        <v>0</v>
      </c>
      <c r="BE52">
        <v>0</v>
      </c>
      <c r="BG52">
        <v>0</v>
      </c>
      <c r="BI52">
        <v>0</v>
      </c>
      <c r="BK52">
        <v>0</v>
      </c>
      <c r="BM52">
        <v>1</v>
      </c>
      <c r="BO52">
        <v>0</v>
      </c>
      <c r="BQ52">
        <v>0</v>
      </c>
      <c r="BS52">
        <v>6</v>
      </c>
      <c r="BU52">
        <v>0</v>
      </c>
      <c r="BW52">
        <v>0</v>
      </c>
      <c r="BY52">
        <v>0</v>
      </c>
      <c r="CA52">
        <v>0</v>
      </c>
      <c r="CC52">
        <v>0</v>
      </c>
      <c r="CE52">
        <v>0</v>
      </c>
      <c r="CF52" s="5"/>
    </row>
    <row r="53" spans="2:84" x14ac:dyDescent="0.2">
      <c r="B53" s="4"/>
      <c r="D53" t="s">
        <v>20</v>
      </c>
      <c r="G53">
        <v>0</v>
      </c>
      <c r="I53">
        <v>0</v>
      </c>
      <c r="K53">
        <v>0</v>
      </c>
      <c r="M53">
        <v>0</v>
      </c>
      <c r="O53">
        <v>0</v>
      </c>
      <c r="Q53">
        <v>0</v>
      </c>
      <c r="S53">
        <v>0</v>
      </c>
      <c r="U53">
        <v>0</v>
      </c>
      <c r="W53">
        <v>0</v>
      </c>
      <c r="Y53">
        <v>0</v>
      </c>
      <c r="AA53">
        <v>0</v>
      </c>
      <c r="AC53">
        <v>0</v>
      </c>
      <c r="AE53">
        <v>0</v>
      </c>
      <c r="AG53">
        <v>0</v>
      </c>
      <c r="AI53">
        <v>0</v>
      </c>
      <c r="AK53">
        <v>0</v>
      </c>
      <c r="AM53">
        <v>0</v>
      </c>
      <c r="AO53">
        <v>0</v>
      </c>
      <c r="AP53" s="5"/>
      <c r="AR53" s="4"/>
      <c r="AT53" t="s">
        <v>20</v>
      </c>
      <c r="AW53">
        <v>0</v>
      </c>
      <c r="AY53">
        <v>0</v>
      </c>
      <c r="BA53">
        <v>0</v>
      </c>
      <c r="BC53">
        <v>0</v>
      </c>
      <c r="BE53">
        <v>0</v>
      </c>
      <c r="BG53">
        <v>0</v>
      </c>
      <c r="BI53">
        <v>0</v>
      </c>
      <c r="BK53">
        <v>0</v>
      </c>
      <c r="BM53">
        <v>1</v>
      </c>
      <c r="BO53">
        <v>0</v>
      </c>
      <c r="BQ53">
        <v>0</v>
      </c>
      <c r="BS53">
        <v>0</v>
      </c>
      <c r="BU53">
        <v>0</v>
      </c>
      <c r="BW53">
        <v>0</v>
      </c>
      <c r="BY53">
        <v>0</v>
      </c>
      <c r="CA53">
        <v>0</v>
      </c>
      <c r="CC53">
        <v>0</v>
      </c>
      <c r="CE53">
        <v>0</v>
      </c>
      <c r="CF53" s="5"/>
    </row>
    <row r="54" spans="2:84" x14ac:dyDescent="0.2">
      <c r="B54" s="4"/>
      <c r="D54" t="s">
        <v>30</v>
      </c>
      <c r="G54">
        <v>0</v>
      </c>
      <c r="I54">
        <v>0</v>
      </c>
      <c r="K54">
        <v>0</v>
      </c>
      <c r="M54">
        <v>0</v>
      </c>
      <c r="O54">
        <v>0</v>
      </c>
      <c r="Q54">
        <v>0</v>
      </c>
      <c r="S54">
        <v>0</v>
      </c>
      <c r="U54">
        <v>0</v>
      </c>
      <c r="W54">
        <v>0</v>
      </c>
      <c r="Y54">
        <v>0</v>
      </c>
      <c r="AA54">
        <v>0</v>
      </c>
      <c r="AC54">
        <v>0</v>
      </c>
      <c r="AE54">
        <v>0</v>
      </c>
      <c r="AG54">
        <v>0</v>
      </c>
      <c r="AI54">
        <v>0</v>
      </c>
      <c r="AK54">
        <v>0</v>
      </c>
      <c r="AM54">
        <v>0</v>
      </c>
      <c r="AO54">
        <v>0</v>
      </c>
      <c r="AP54" s="5"/>
      <c r="AR54" s="4"/>
      <c r="AT54" t="s">
        <v>30</v>
      </c>
      <c r="AW54">
        <v>0</v>
      </c>
      <c r="AY54">
        <v>0</v>
      </c>
      <c r="BA54">
        <v>0</v>
      </c>
      <c r="BC54">
        <v>0</v>
      </c>
      <c r="BE54">
        <v>0</v>
      </c>
      <c r="BG54">
        <v>0</v>
      </c>
      <c r="BI54">
        <v>0</v>
      </c>
      <c r="BK54">
        <v>0</v>
      </c>
      <c r="BM54">
        <v>0</v>
      </c>
      <c r="BO54">
        <v>0</v>
      </c>
      <c r="BQ54">
        <v>0</v>
      </c>
      <c r="BS54">
        <v>0</v>
      </c>
      <c r="BU54">
        <v>0</v>
      </c>
      <c r="BW54">
        <v>0</v>
      </c>
      <c r="BY54">
        <v>0</v>
      </c>
      <c r="CA54">
        <v>0</v>
      </c>
      <c r="CC54">
        <v>0</v>
      </c>
      <c r="CE54">
        <v>0</v>
      </c>
      <c r="CF54" s="5"/>
    </row>
    <row r="55" spans="2:84" x14ac:dyDescent="0.2">
      <c r="B55" s="4"/>
      <c r="D55" t="s">
        <v>29</v>
      </c>
      <c r="G55">
        <v>0</v>
      </c>
      <c r="I55">
        <v>0</v>
      </c>
      <c r="K55">
        <v>0</v>
      </c>
      <c r="M55">
        <v>0</v>
      </c>
      <c r="O55">
        <v>0</v>
      </c>
      <c r="Q55">
        <v>0</v>
      </c>
      <c r="S55">
        <v>0</v>
      </c>
      <c r="U55">
        <v>0</v>
      </c>
      <c r="W55">
        <v>0</v>
      </c>
      <c r="Y55">
        <v>0</v>
      </c>
      <c r="AA55">
        <v>0</v>
      </c>
      <c r="AC55">
        <v>0</v>
      </c>
      <c r="AE55">
        <v>0</v>
      </c>
      <c r="AG55">
        <v>0</v>
      </c>
      <c r="AI55">
        <v>0</v>
      </c>
      <c r="AK55">
        <v>0</v>
      </c>
      <c r="AM55">
        <v>0</v>
      </c>
      <c r="AO55">
        <v>0</v>
      </c>
      <c r="AP55" s="5"/>
      <c r="AR55" s="4"/>
      <c r="AT55" t="s">
        <v>29</v>
      </c>
      <c r="AW55">
        <v>0</v>
      </c>
      <c r="AY55">
        <v>0</v>
      </c>
      <c r="BA55">
        <v>0</v>
      </c>
      <c r="BC55">
        <v>0</v>
      </c>
      <c r="BE55">
        <v>0</v>
      </c>
      <c r="BG55">
        <v>0</v>
      </c>
      <c r="BI55">
        <v>0</v>
      </c>
      <c r="BK55">
        <v>0</v>
      </c>
      <c r="BM55">
        <v>0</v>
      </c>
      <c r="BO55">
        <v>0</v>
      </c>
      <c r="BQ55">
        <v>0</v>
      </c>
      <c r="BS55">
        <v>0</v>
      </c>
      <c r="BU55">
        <v>0</v>
      </c>
      <c r="BW55">
        <v>0</v>
      </c>
      <c r="BY55">
        <v>0</v>
      </c>
      <c r="CA55">
        <v>0</v>
      </c>
      <c r="CC55">
        <v>0</v>
      </c>
      <c r="CE55">
        <v>0</v>
      </c>
      <c r="CF55" s="5"/>
    </row>
    <row r="56" spans="2:84" x14ac:dyDescent="0.2">
      <c r="B56" s="4"/>
      <c r="D56" t="s">
        <v>74</v>
      </c>
      <c r="G56">
        <v>0</v>
      </c>
      <c r="I56">
        <v>0</v>
      </c>
      <c r="K56">
        <v>0</v>
      </c>
      <c r="M56">
        <v>0</v>
      </c>
      <c r="O56">
        <v>0</v>
      </c>
      <c r="Q56">
        <v>0</v>
      </c>
      <c r="S56">
        <v>0</v>
      </c>
      <c r="U56">
        <v>0</v>
      </c>
      <c r="W56">
        <v>0</v>
      </c>
      <c r="Y56">
        <v>0</v>
      </c>
      <c r="AA56">
        <v>0</v>
      </c>
      <c r="AC56">
        <v>0</v>
      </c>
      <c r="AE56">
        <v>0</v>
      </c>
      <c r="AG56">
        <v>0</v>
      </c>
      <c r="AI56">
        <v>0</v>
      </c>
      <c r="AK56">
        <v>0</v>
      </c>
      <c r="AM56">
        <v>0</v>
      </c>
      <c r="AO56">
        <v>0</v>
      </c>
      <c r="AP56" s="5"/>
      <c r="AR56" s="4"/>
      <c r="AT56" t="s">
        <v>74</v>
      </c>
      <c r="AW56">
        <v>0</v>
      </c>
      <c r="AY56">
        <v>0</v>
      </c>
      <c r="BA56">
        <v>0</v>
      </c>
      <c r="BC56">
        <v>0</v>
      </c>
      <c r="BE56">
        <v>0</v>
      </c>
      <c r="BG56">
        <v>0</v>
      </c>
      <c r="BI56">
        <v>0</v>
      </c>
      <c r="BK56">
        <v>0</v>
      </c>
      <c r="BM56">
        <v>0</v>
      </c>
      <c r="BO56">
        <v>0</v>
      </c>
      <c r="BQ56">
        <v>0</v>
      </c>
      <c r="BS56">
        <v>0</v>
      </c>
      <c r="BU56">
        <v>0</v>
      </c>
      <c r="BW56">
        <v>0</v>
      </c>
      <c r="BY56">
        <v>0</v>
      </c>
      <c r="CA56">
        <v>0</v>
      </c>
      <c r="CC56">
        <v>0</v>
      </c>
      <c r="CE56">
        <v>0</v>
      </c>
      <c r="CF56" s="5"/>
    </row>
    <row r="57" spans="2:84" x14ac:dyDescent="0.2">
      <c r="B57" s="4"/>
      <c r="D57" t="s">
        <v>73</v>
      </c>
      <c r="G57">
        <v>0</v>
      </c>
      <c r="I57">
        <v>0</v>
      </c>
      <c r="K57">
        <v>0</v>
      </c>
      <c r="M57">
        <v>0</v>
      </c>
      <c r="O57">
        <v>0</v>
      </c>
      <c r="Q57">
        <v>0</v>
      </c>
      <c r="S57">
        <v>0</v>
      </c>
      <c r="U57">
        <v>0</v>
      </c>
      <c r="W57">
        <v>0</v>
      </c>
      <c r="Y57">
        <v>0</v>
      </c>
      <c r="AA57">
        <v>0</v>
      </c>
      <c r="AC57">
        <v>0</v>
      </c>
      <c r="AE57">
        <v>0</v>
      </c>
      <c r="AG57">
        <v>0</v>
      </c>
      <c r="AI57">
        <v>0</v>
      </c>
      <c r="AK57">
        <v>0</v>
      </c>
      <c r="AM57">
        <v>0</v>
      </c>
      <c r="AO57">
        <v>0</v>
      </c>
      <c r="AP57" s="5"/>
      <c r="AR57" s="4"/>
      <c r="AT57" t="s">
        <v>73</v>
      </c>
      <c r="AW57">
        <v>0</v>
      </c>
      <c r="AY57">
        <v>0</v>
      </c>
      <c r="BA57">
        <v>0</v>
      </c>
      <c r="BC57">
        <v>0</v>
      </c>
      <c r="BE57">
        <v>0</v>
      </c>
      <c r="BG57">
        <v>0</v>
      </c>
      <c r="BI57">
        <v>0</v>
      </c>
      <c r="BK57">
        <v>0</v>
      </c>
      <c r="BM57">
        <v>0</v>
      </c>
      <c r="BO57">
        <v>0</v>
      </c>
      <c r="BQ57">
        <v>0</v>
      </c>
      <c r="BS57">
        <v>0</v>
      </c>
      <c r="BU57">
        <v>0</v>
      </c>
      <c r="BW57">
        <v>0</v>
      </c>
      <c r="BY57">
        <v>0</v>
      </c>
      <c r="CA57">
        <v>0</v>
      </c>
      <c r="CC57">
        <v>0</v>
      </c>
      <c r="CE57">
        <v>0</v>
      </c>
      <c r="CF57" s="5"/>
    </row>
    <row r="58" spans="2:84" x14ac:dyDescent="0.2">
      <c r="B58" s="4"/>
      <c r="D58" t="s">
        <v>72</v>
      </c>
      <c r="G58">
        <v>0</v>
      </c>
      <c r="I58">
        <v>0</v>
      </c>
      <c r="K58">
        <v>0</v>
      </c>
      <c r="M58">
        <v>0</v>
      </c>
      <c r="O58">
        <v>0</v>
      </c>
      <c r="Q58">
        <v>0</v>
      </c>
      <c r="S58">
        <v>0</v>
      </c>
      <c r="U58">
        <v>0</v>
      </c>
      <c r="W58">
        <v>0</v>
      </c>
      <c r="Y58">
        <v>0</v>
      </c>
      <c r="AA58">
        <v>0</v>
      </c>
      <c r="AC58">
        <v>0</v>
      </c>
      <c r="AE58">
        <v>0</v>
      </c>
      <c r="AG58">
        <v>0</v>
      </c>
      <c r="AI58">
        <v>0</v>
      </c>
      <c r="AK58">
        <v>1</v>
      </c>
      <c r="AM58">
        <v>0</v>
      </c>
      <c r="AO58">
        <v>0</v>
      </c>
      <c r="AP58" s="5"/>
      <c r="AR58" s="4"/>
      <c r="AT58" t="s">
        <v>72</v>
      </c>
      <c r="AW58">
        <v>0</v>
      </c>
      <c r="AY58">
        <v>0</v>
      </c>
      <c r="BA58">
        <v>0</v>
      </c>
      <c r="BC58">
        <v>0</v>
      </c>
      <c r="BE58">
        <v>0</v>
      </c>
      <c r="BG58">
        <v>0</v>
      </c>
      <c r="BI58">
        <v>0</v>
      </c>
      <c r="BK58">
        <v>0</v>
      </c>
      <c r="BM58">
        <v>0</v>
      </c>
      <c r="BO58">
        <v>0</v>
      </c>
      <c r="BQ58">
        <v>0</v>
      </c>
      <c r="BS58">
        <v>0</v>
      </c>
      <c r="BU58">
        <v>0</v>
      </c>
      <c r="BW58">
        <v>0</v>
      </c>
      <c r="BY58">
        <v>0</v>
      </c>
      <c r="CA58">
        <v>0</v>
      </c>
      <c r="CC58">
        <v>0</v>
      </c>
      <c r="CE58">
        <v>0</v>
      </c>
      <c r="CF58" s="5"/>
    </row>
    <row r="59" spans="2:84" x14ac:dyDescent="0.2">
      <c r="B59" s="4"/>
      <c r="D59" t="s">
        <v>75</v>
      </c>
      <c r="G59">
        <v>0</v>
      </c>
      <c r="I59">
        <v>0</v>
      </c>
      <c r="K59">
        <v>0</v>
      </c>
      <c r="M59">
        <v>0</v>
      </c>
      <c r="O59">
        <v>0</v>
      </c>
      <c r="Q59">
        <v>0</v>
      </c>
      <c r="S59">
        <v>0</v>
      </c>
      <c r="U59">
        <v>0</v>
      </c>
      <c r="W59">
        <v>0</v>
      </c>
      <c r="Y59">
        <v>0</v>
      </c>
      <c r="AA59">
        <v>0</v>
      </c>
      <c r="AC59">
        <v>0</v>
      </c>
      <c r="AE59">
        <v>0</v>
      </c>
      <c r="AG59">
        <v>0</v>
      </c>
      <c r="AI59">
        <v>0</v>
      </c>
      <c r="AK59">
        <v>0</v>
      </c>
      <c r="AM59">
        <v>0</v>
      </c>
      <c r="AO59">
        <v>0</v>
      </c>
      <c r="AP59" s="5"/>
      <c r="AR59" s="4"/>
      <c r="AT59" t="s">
        <v>75</v>
      </c>
      <c r="AW59">
        <v>0</v>
      </c>
      <c r="AY59">
        <v>0</v>
      </c>
      <c r="BA59">
        <v>0</v>
      </c>
      <c r="BC59">
        <v>0</v>
      </c>
      <c r="BE59">
        <v>0</v>
      </c>
      <c r="BG59">
        <v>0</v>
      </c>
      <c r="BI59">
        <v>0</v>
      </c>
      <c r="BK59">
        <v>0</v>
      </c>
      <c r="BM59">
        <v>0</v>
      </c>
      <c r="BO59">
        <v>0</v>
      </c>
      <c r="BQ59">
        <v>0</v>
      </c>
      <c r="BS59">
        <v>0</v>
      </c>
      <c r="BU59">
        <v>0</v>
      </c>
      <c r="BW59">
        <v>0</v>
      </c>
      <c r="BY59">
        <v>0</v>
      </c>
      <c r="CA59">
        <v>0</v>
      </c>
      <c r="CC59">
        <v>0</v>
      </c>
      <c r="CE59">
        <v>0</v>
      </c>
      <c r="CF59" s="5"/>
    </row>
    <row r="60" spans="2:84" x14ac:dyDescent="0.2">
      <c r="B60" s="4"/>
      <c r="D60" t="s">
        <v>28</v>
      </c>
      <c r="G60">
        <v>0</v>
      </c>
      <c r="I60">
        <v>0</v>
      </c>
      <c r="K60">
        <v>0</v>
      </c>
      <c r="M60">
        <v>0</v>
      </c>
      <c r="O60">
        <v>0</v>
      </c>
      <c r="Q60">
        <v>0</v>
      </c>
      <c r="S60">
        <v>0</v>
      </c>
      <c r="U60">
        <v>0</v>
      </c>
      <c r="W60">
        <v>0</v>
      </c>
      <c r="Y60">
        <v>0</v>
      </c>
      <c r="AA60">
        <v>0</v>
      </c>
      <c r="AC60">
        <v>0</v>
      </c>
      <c r="AE60">
        <v>0</v>
      </c>
      <c r="AG60">
        <v>0</v>
      </c>
      <c r="AI60">
        <v>0</v>
      </c>
      <c r="AK60">
        <v>0</v>
      </c>
      <c r="AM60">
        <v>0</v>
      </c>
      <c r="AO60">
        <v>0</v>
      </c>
      <c r="AP60" s="5"/>
      <c r="AR60" s="4"/>
      <c r="AT60" t="s">
        <v>28</v>
      </c>
      <c r="AW60">
        <v>0</v>
      </c>
      <c r="AY60">
        <v>0</v>
      </c>
      <c r="BA60">
        <v>0</v>
      </c>
      <c r="BC60">
        <v>0</v>
      </c>
      <c r="BE60">
        <v>0</v>
      </c>
      <c r="BG60">
        <v>0</v>
      </c>
      <c r="BI60">
        <v>0</v>
      </c>
      <c r="BK60">
        <v>0</v>
      </c>
      <c r="BM60">
        <v>0</v>
      </c>
      <c r="BO60">
        <v>0</v>
      </c>
      <c r="BQ60">
        <v>0</v>
      </c>
      <c r="BS60">
        <v>0</v>
      </c>
      <c r="BU60">
        <v>0</v>
      </c>
      <c r="BW60">
        <v>0</v>
      </c>
      <c r="BY60">
        <v>0</v>
      </c>
      <c r="CA60">
        <v>0</v>
      </c>
      <c r="CC60">
        <v>0</v>
      </c>
      <c r="CE60">
        <v>0</v>
      </c>
      <c r="CF60" s="5"/>
    </row>
    <row r="61" spans="2:84" x14ac:dyDescent="0.2">
      <c r="B61" s="4"/>
      <c r="D61" t="s">
        <v>18</v>
      </c>
      <c r="G61">
        <v>0</v>
      </c>
      <c r="I61">
        <v>0</v>
      </c>
      <c r="K61">
        <v>0</v>
      </c>
      <c r="M61">
        <v>0</v>
      </c>
      <c r="O61">
        <v>0</v>
      </c>
      <c r="Q61">
        <v>0</v>
      </c>
      <c r="S61">
        <v>0</v>
      </c>
      <c r="U61">
        <v>0</v>
      </c>
      <c r="W61">
        <v>0</v>
      </c>
      <c r="Y61">
        <v>0</v>
      </c>
      <c r="AA61">
        <v>0</v>
      </c>
      <c r="AC61">
        <v>0</v>
      </c>
      <c r="AE61">
        <v>0</v>
      </c>
      <c r="AG61">
        <v>0</v>
      </c>
      <c r="AI61">
        <v>0</v>
      </c>
      <c r="AK61">
        <v>0</v>
      </c>
      <c r="AM61">
        <v>0</v>
      </c>
      <c r="AO61">
        <v>0</v>
      </c>
      <c r="AP61" s="5"/>
      <c r="AR61" s="4"/>
      <c r="AT61" t="s">
        <v>18</v>
      </c>
      <c r="AW61">
        <v>0</v>
      </c>
      <c r="AY61">
        <v>0</v>
      </c>
      <c r="BA61">
        <v>0</v>
      </c>
      <c r="BC61">
        <v>0</v>
      </c>
      <c r="BE61">
        <v>0</v>
      </c>
      <c r="BG61">
        <v>0</v>
      </c>
      <c r="BI61">
        <v>0</v>
      </c>
      <c r="BK61">
        <v>0</v>
      </c>
      <c r="BM61">
        <v>0</v>
      </c>
      <c r="BO61">
        <v>0</v>
      </c>
      <c r="BQ61">
        <v>0</v>
      </c>
      <c r="BS61">
        <v>3</v>
      </c>
      <c r="BU61">
        <v>0</v>
      </c>
      <c r="BW61">
        <v>2</v>
      </c>
      <c r="BY61">
        <v>0</v>
      </c>
      <c r="CA61">
        <v>2</v>
      </c>
      <c r="CC61">
        <v>0</v>
      </c>
      <c r="CE61">
        <v>0</v>
      </c>
      <c r="CF61" s="5"/>
    </row>
    <row r="62" spans="2:84" x14ac:dyDescent="0.2">
      <c r="B62" s="4"/>
      <c r="D62" t="s">
        <v>22</v>
      </c>
      <c r="G62">
        <v>0</v>
      </c>
      <c r="I62">
        <v>0</v>
      </c>
      <c r="K62">
        <v>0</v>
      </c>
      <c r="M62">
        <v>0</v>
      </c>
      <c r="O62">
        <v>0</v>
      </c>
      <c r="Q62">
        <v>0</v>
      </c>
      <c r="S62">
        <v>0</v>
      </c>
      <c r="U62">
        <v>0</v>
      </c>
      <c r="W62">
        <v>0</v>
      </c>
      <c r="Y62">
        <v>0</v>
      </c>
      <c r="AA62">
        <v>0</v>
      </c>
      <c r="AC62">
        <v>0</v>
      </c>
      <c r="AE62">
        <v>0</v>
      </c>
      <c r="AG62">
        <v>0</v>
      </c>
      <c r="AI62">
        <v>0</v>
      </c>
      <c r="AK62">
        <v>0</v>
      </c>
      <c r="AM62">
        <v>0</v>
      </c>
      <c r="AO62">
        <v>0</v>
      </c>
      <c r="AP62" s="5"/>
      <c r="AR62" s="4"/>
      <c r="AT62" t="s">
        <v>22</v>
      </c>
      <c r="AW62">
        <v>0</v>
      </c>
      <c r="AY62">
        <v>0</v>
      </c>
      <c r="BA62">
        <v>0</v>
      </c>
      <c r="BC62">
        <v>0</v>
      </c>
      <c r="BE62">
        <v>0</v>
      </c>
      <c r="BG62">
        <v>0</v>
      </c>
      <c r="BI62">
        <v>0</v>
      </c>
      <c r="BK62">
        <v>0</v>
      </c>
      <c r="BM62">
        <v>0</v>
      </c>
      <c r="BO62">
        <v>0</v>
      </c>
      <c r="BQ62">
        <v>0</v>
      </c>
      <c r="BS62">
        <v>0</v>
      </c>
      <c r="BU62">
        <v>0</v>
      </c>
      <c r="BW62">
        <v>0</v>
      </c>
      <c r="BY62">
        <v>0</v>
      </c>
      <c r="CA62">
        <v>1</v>
      </c>
      <c r="CC62">
        <v>0</v>
      </c>
      <c r="CE62">
        <v>0</v>
      </c>
      <c r="CF62" s="5"/>
    </row>
    <row r="63" spans="2:84" ht="16" thickBot="1" x14ac:dyDescent="0.25">
      <c r="B63" s="4"/>
      <c r="D63" t="s">
        <v>71</v>
      </c>
      <c r="G63">
        <v>0</v>
      </c>
      <c r="I63">
        <v>0</v>
      </c>
      <c r="K63">
        <v>0</v>
      </c>
      <c r="M63">
        <v>0</v>
      </c>
      <c r="O63">
        <v>0</v>
      </c>
      <c r="Q63">
        <v>0</v>
      </c>
      <c r="S63">
        <v>0</v>
      </c>
      <c r="U63">
        <v>0</v>
      </c>
      <c r="W63">
        <v>0</v>
      </c>
      <c r="Y63">
        <v>0</v>
      </c>
      <c r="AA63">
        <v>0</v>
      </c>
      <c r="AC63">
        <v>0</v>
      </c>
      <c r="AE63">
        <v>0</v>
      </c>
      <c r="AG63">
        <v>0</v>
      </c>
      <c r="AI63">
        <v>0</v>
      </c>
      <c r="AK63">
        <v>0</v>
      </c>
      <c r="AM63">
        <v>0</v>
      </c>
      <c r="AO63">
        <v>0</v>
      </c>
      <c r="AP63" s="5"/>
      <c r="AR63" s="4"/>
      <c r="AT63" t="s">
        <v>71</v>
      </c>
      <c r="AW63">
        <v>0</v>
      </c>
      <c r="AY63">
        <v>0</v>
      </c>
      <c r="BA63">
        <v>0</v>
      </c>
      <c r="BC63">
        <v>0</v>
      </c>
      <c r="BE63">
        <v>0</v>
      </c>
      <c r="BG63">
        <v>0</v>
      </c>
      <c r="BI63">
        <v>0</v>
      </c>
      <c r="BK63">
        <v>0</v>
      </c>
      <c r="BM63">
        <v>0</v>
      </c>
      <c r="BO63">
        <v>0</v>
      </c>
      <c r="BQ63">
        <v>0</v>
      </c>
      <c r="BS63">
        <v>0</v>
      </c>
      <c r="BU63">
        <v>0</v>
      </c>
      <c r="BW63">
        <v>0</v>
      </c>
      <c r="BY63">
        <v>0</v>
      </c>
      <c r="CA63">
        <v>0</v>
      </c>
      <c r="CC63">
        <v>0</v>
      </c>
      <c r="CE63">
        <v>0</v>
      </c>
      <c r="CF63" s="5"/>
    </row>
    <row r="64" spans="2:84" ht="16" thickBot="1" x14ac:dyDescent="0.25">
      <c r="B64" s="4"/>
      <c r="D64" s="26" t="s">
        <v>21</v>
      </c>
      <c r="G64" s="10">
        <f>SUM(G45:G63)</f>
        <v>6</v>
      </c>
      <c r="I64" s="10">
        <f t="shared" ref="I64" si="53">SUM(I45:I63)</f>
        <v>48</v>
      </c>
      <c r="K64" s="10">
        <f t="shared" ref="K64" si="54">SUM(K45:K63)</f>
        <v>39</v>
      </c>
      <c r="M64" s="10">
        <f t="shared" ref="M64" si="55">SUM(M45:M63)</f>
        <v>16</v>
      </c>
      <c r="O64" s="10">
        <f t="shared" ref="O64" si="56">SUM(O45:O63)</f>
        <v>22</v>
      </c>
      <c r="Q64" s="10">
        <f t="shared" ref="Q64" si="57">SUM(Q45:Q63)</f>
        <v>27</v>
      </c>
      <c r="S64" s="10">
        <f t="shared" ref="S64" si="58">SUM(S45:S63)</f>
        <v>50</v>
      </c>
      <c r="U64" s="10">
        <f t="shared" ref="U64" si="59">SUM(U45:U63)</f>
        <v>18</v>
      </c>
      <c r="W64" s="10">
        <f t="shared" ref="W64" si="60">SUM(W45:W63)</f>
        <v>71</v>
      </c>
      <c r="Y64" s="10">
        <f t="shared" ref="Y64" si="61">SUM(Y45:Y63)</f>
        <v>39</v>
      </c>
      <c r="AA64" s="10">
        <f t="shared" ref="AA64" si="62">SUM(AA45:AA63)</f>
        <v>64</v>
      </c>
      <c r="AC64" s="10">
        <f t="shared" ref="AC64" si="63">SUM(AC45:AC63)</f>
        <v>84</v>
      </c>
      <c r="AE64" s="10">
        <f t="shared" ref="AE64" si="64">SUM(AE45:AE63)</f>
        <v>17</v>
      </c>
      <c r="AG64" s="10">
        <f t="shared" ref="AG64" si="65">SUM(AG45:AG63)</f>
        <v>35</v>
      </c>
      <c r="AI64" s="10">
        <f t="shared" ref="AI64" si="66">SUM(AI45:AI63)</f>
        <v>7</v>
      </c>
      <c r="AK64" s="10">
        <f t="shared" ref="AK64" si="67">SUM(AK45:AK63)</f>
        <v>13</v>
      </c>
      <c r="AM64" s="10">
        <f t="shared" ref="AM64" si="68">SUM(AM45:AM63)</f>
        <v>7</v>
      </c>
      <c r="AO64" s="10">
        <f t="shared" ref="AO64" si="69">SUM(AO45:AO63)</f>
        <v>78</v>
      </c>
      <c r="AP64" s="5"/>
      <c r="AR64" s="4"/>
      <c r="AT64" s="26" t="s">
        <v>21</v>
      </c>
      <c r="AW64" s="10">
        <f>SUM(AW45:AW63)</f>
        <v>14</v>
      </c>
      <c r="AY64" s="10">
        <f t="shared" ref="AY64" si="70">SUM(AY45:AY63)</f>
        <v>38</v>
      </c>
      <c r="BA64" s="10">
        <f t="shared" ref="BA64" si="71">SUM(BA45:BA63)</f>
        <v>52</v>
      </c>
      <c r="BC64" s="10">
        <f t="shared" ref="BC64" si="72">SUM(BC45:BC63)</f>
        <v>18</v>
      </c>
      <c r="BE64" s="10">
        <f t="shared" ref="BE64" si="73">SUM(BE45:BE63)</f>
        <v>40</v>
      </c>
      <c r="BG64" s="10">
        <f t="shared" ref="BG64" si="74">SUM(BG45:BG63)</f>
        <v>9</v>
      </c>
      <c r="BI64" s="10">
        <f t="shared" ref="BI64" si="75">SUM(BI45:BI63)</f>
        <v>22</v>
      </c>
      <c r="BK64" s="10">
        <f t="shared" ref="BK64" si="76">SUM(BK45:BK63)</f>
        <v>22</v>
      </c>
      <c r="BM64" s="10">
        <f t="shared" ref="BM64" si="77">SUM(BM45:BM63)</f>
        <v>47</v>
      </c>
      <c r="BO64" s="10">
        <f t="shared" ref="BO64" si="78">SUM(BO45:BO63)</f>
        <v>45</v>
      </c>
      <c r="BQ64" s="10">
        <f t="shared" ref="BQ64" si="79">SUM(BQ45:BQ63)</f>
        <v>60</v>
      </c>
      <c r="BS64" s="10">
        <f t="shared" ref="BS64" si="80">SUM(BS45:BS63)</f>
        <v>34</v>
      </c>
      <c r="BU64" s="10">
        <f t="shared" ref="BU64" si="81">SUM(BU45:BU63)</f>
        <v>6</v>
      </c>
      <c r="BW64" s="10">
        <f t="shared" ref="BW64" si="82">SUM(BW45:BW63)</f>
        <v>29</v>
      </c>
      <c r="BY64" s="10">
        <f t="shared" ref="BY64" si="83">SUM(BY45:BY63)</f>
        <v>24</v>
      </c>
      <c r="CA64" s="10">
        <f t="shared" ref="CA64" si="84">SUM(CA45:CA63)</f>
        <v>6</v>
      </c>
      <c r="CC64" s="10">
        <f t="shared" ref="CC64" si="85">SUM(CC45:CC63)</f>
        <v>17</v>
      </c>
      <c r="CE64" s="10">
        <f t="shared" ref="CE64" si="86">SUM(CE45:CE63)</f>
        <v>17</v>
      </c>
      <c r="CF64" s="5"/>
    </row>
    <row r="65" spans="2:84" x14ac:dyDescent="0.2">
      <c r="B65" s="4"/>
      <c r="AP65" s="5"/>
      <c r="AR65" s="4"/>
      <c r="CF65" s="5"/>
    </row>
    <row r="66" spans="2:84" x14ac:dyDescent="0.2">
      <c r="B66" s="4" t="s">
        <v>5</v>
      </c>
      <c r="C66">
        <v>4</v>
      </c>
      <c r="D66" t="s">
        <v>6</v>
      </c>
      <c r="G66">
        <v>20</v>
      </c>
      <c r="I66">
        <v>50</v>
      </c>
      <c r="K66">
        <v>40</v>
      </c>
      <c r="M66">
        <v>25</v>
      </c>
      <c r="O66">
        <v>50</v>
      </c>
      <c r="Q66">
        <v>50</v>
      </c>
      <c r="S66">
        <v>30</v>
      </c>
      <c r="U66">
        <v>25</v>
      </c>
      <c r="W66">
        <v>45</v>
      </c>
      <c r="Y66">
        <v>10</v>
      </c>
      <c r="AA66">
        <v>10</v>
      </c>
      <c r="AC66">
        <v>15</v>
      </c>
      <c r="AE66">
        <v>25</v>
      </c>
      <c r="AG66">
        <v>0</v>
      </c>
      <c r="AI66">
        <v>50</v>
      </c>
      <c r="AK66">
        <v>20</v>
      </c>
      <c r="AM66">
        <v>25</v>
      </c>
      <c r="AO66">
        <v>30</v>
      </c>
      <c r="AP66" s="5"/>
      <c r="AR66" s="4" t="s">
        <v>7</v>
      </c>
      <c r="AS66">
        <v>4</v>
      </c>
      <c r="AT66" t="s">
        <v>6</v>
      </c>
      <c r="AW66">
        <v>8</v>
      </c>
      <c r="AY66">
        <v>0</v>
      </c>
      <c r="BA66">
        <v>25</v>
      </c>
      <c r="BC66">
        <v>0</v>
      </c>
      <c r="BE66">
        <v>5</v>
      </c>
      <c r="BG66">
        <v>0</v>
      </c>
      <c r="BI66">
        <v>2</v>
      </c>
      <c r="BK66">
        <v>0</v>
      </c>
      <c r="BM66">
        <v>25</v>
      </c>
      <c r="BO66">
        <v>5</v>
      </c>
      <c r="BQ66">
        <v>5</v>
      </c>
      <c r="BS66">
        <v>15</v>
      </c>
      <c r="BU66">
        <v>2</v>
      </c>
      <c r="BW66">
        <v>25</v>
      </c>
      <c r="BY66">
        <v>30</v>
      </c>
      <c r="CA66">
        <v>20</v>
      </c>
      <c r="CC66">
        <v>0</v>
      </c>
      <c r="CE66">
        <v>10</v>
      </c>
      <c r="CF66" s="5"/>
    </row>
    <row r="67" spans="2:84" x14ac:dyDescent="0.2">
      <c r="B67" s="4" t="s">
        <v>131</v>
      </c>
      <c r="D67" t="s">
        <v>132</v>
      </c>
      <c r="G67">
        <v>2</v>
      </c>
      <c r="I67">
        <v>3</v>
      </c>
      <c r="K67">
        <v>10</v>
      </c>
      <c r="M67">
        <v>5</v>
      </c>
      <c r="O67">
        <v>2</v>
      </c>
      <c r="Q67">
        <v>20</v>
      </c>
      <c r="S67">
        <v>20</v>
      </c>
      <c r="U67">
        <v>10</v>
      </c>
      <c r="W67">
        <v>25</v>
      </c>
      <c r="Y67">
        <v>25</v>
      </c>
      <c r="AA67">
        <v>2</v>
      </c>
      <c r="AC67">
        <v>2</v>
      </c>
      <c r="AE67">
        <v>25</v>
      </c>
      <c r="AG67">
        <v>10</v>
      </c>
      <c r="AI67">
        <v>10</v>
      </c>
      <c r="AK67">
        <v>2</v>
      </c>
      <c r="AM67">
        <v>0</v>
      </c>
      <c r="AO67">
        <v>5</v>
      </c>
      <c r="AP67" s="5"/>
      <c r="AR67" s="4" t="s">
        <v>131</v>
      </c>
      <c r="AT67" t="s">
        <v>132</v>
      </c>
      <c r="AW67">
        <v>2</v>
      </c>
      <c r="AY67">
        <v>20</v>
      </c>
      <c r="BA67">
        <v>25</v>
      </c>
      <c r="BC67">
        <v>15</v>
      </c>
      <c r="BE67">
        <v>75</v>
      </c>
      <c r="BG67">
        <v>5</v>
      </c>
      <c r="BI67">
        <v>2</v>
      </c>
      <c r="BK67">
        <v>1</v>
      </c>
      <c r="BM67">
        <v>15</v>
      </c>
      <c r="BO67">
        <v>2</v>
      </c>
      <c r="BQ67">
        <v>2</v>
      </c>
      <c r="BS67">
        <v>40</v>
      </c>
      <c r="BU67">
        <v>5</v>
      </c>
      <c r="BW67">
        <v>15</v>
      </c>
      <c r="BY67">
        <v>50</v>
      </c>
      <c r="CA67">
        <v>0</v>
      </c>
      <c r="CC67">
        <v>0</v>
      </c>
      <c r="CE67">
        <v>0</v>
      </c>
      <c r="CF67" s="5"/>
    </row>
    <row r="68" spans="2:84" x14ac:dyDescent="0.2">
      <c r="B68" s="4"/>
      <c r="D68" t="s">
        <v>11</v>
      </c>
      <c r="G68">
        <v>0</v>
      </c>
      <c r="I68">
        <v>0</v>
      </c>
      <c r="K68">
        <v>0</v>
      </c>
      <c r="M68">
        <v>1</v>
      </c>
      <c r="O68">
        <v>2</v>
      </c>
      <c r="Q68">
        <v>0</v>
      </c>
      <c r="S68">
        <v>0</v>
      </c>
      <c r="U68">
        <v>0</v>
      </c>
      <c r="W68">
        <v>0</v>
      </c>
      <c r="Y68">
        <v>1</v>
      </c>
      <c r="AA68">
        <v>2</v>
      </c>
      <c r="AC68">
        <v>2</v>
      </c>
      <c r="AE68">
        <v>2</v>
      </c>
      <c r="AG68">
        <v>0</v>
      </c>
      <c r="AI68">
        <v>0</v>
      </c>
      <c r="AK68">
        <v>0</v>
      </c>
      <c r="AM68">
        <v>0</v>
      </c>
      <c r="AO68">
        <v>2</v>
      </c>
      <c r="AP68" s="5"/>
      <c r="AR68" s="4"/>
      <c r="AT68" t="s">
        <v>11</v>
      </c>
      <c r="AW68">
        <v>2</v>
      </c>
      <c r="AY68">
        <v>0</v>
      </c>
      <c r="BA68">
        <v>0</v>
      </c>
      <c r="BC68">
        <v>1</v>
      </c>
      <c r="BE68">
        <v>0</v>
      </c>
      <c r="BG68">
        <v>0</v>
      </c>
      <c r="BI68">
        <v>2</v>
      </c>
      <c r="BK68">
        <v>0</v>
      </c>
      <c r="BM68">
        <v>0</v>
      </c>
      <c r="BO68">
        <v>1</v>
      </c>
      <c r="BQ68">
        <v>1</v>
      </c>
      <c r="BS68">
        <v>7</v>
      </c>
      <c r="BU68">
        <v>2</v>
      </c>
      <c r="BW68">
        <v>2</v>
      </c>
      <c r="BY68">
        <v>3</v>
      </c>
      <c r="CA68">
        <v>1</v>
      </c>
      <c r="CC68">
        <v>1</v>
      </c>
      <c r="CE68">
        <v>2</v>
      </c>
      <c r="CF68" s="5"/>
    </row>
    <row r="69" spans="2:84" x14ac:dyDescent="0.2">
      <c r="B69" s="4"/>
      <c r="D69" t="s">
        <v>13</v>
      </c>
      <c r="G69">
        <v>0</v>
      </c>
      <c r="I69">
        <v>0</v>
      </c>
      <c r="K69">
        <v>0</v>
      </c>
      <c r="M69">
        <v>0</v>
      </c>
      <c r="O69">
        <v>0</v>
      </c>
      <c r="Q69">
        <v>0</v>
      </c>
      <c r="S69">
        <v>0</v>
      </c>
      <c r="U69">
        <v>0</v>
      </c>
      <c r="W69">
        <v>0</v>
      </c>
      <c r="Y69">
        <v>0</v>
      </c>
      <c r="AA69">
        <v>0</v>
      </c>
      <c r="AC69">
        <v>0</v>
      </c>
      <c r="AE69">
        <v>0</v>
      </c>
      <c r="AG69">
        <v>2</v>
      </c>
      <c r="AI69">
        <v>0</v>
      </c>
      <c r="AK69">
        <v>0</v>
      </c>
      <c r="AM69">
        <v>0</v>
      </c>
      <c r="AO69">
        <v>0</v>
      </c>
      <c r="AP69" s="5"/>
      <c r="AR69" s="4"/>
      <c r="AT69" t="s">
        <v>13</v>
      </c>
      <c r="AW69">
        <v>0</v>
      </c>
      <c r="AY69">
        <v>0</v>
      </c>
      <c r="BA69">
        <v>0</v>
      </c>
      <c r="BC69">
        <v>0</v>
      </c>
      <c r="BE69">
        <v>0</v>
      </c>
      <c r="BG69">
        <v>0</v>
      </c>
      <c r="BI69">
        <v>0</v>
      </c>
      <c r="BK69">
        <v>0</v>
      </c>
      <c r="BM69">
        <v>0</v>
      </c>
      <c r="BO69">
        <v>1</v>
      </c>
      <c r="BQ69">
        <v>0</v>
      </c>
      <c r="BS69">
        <v>0</v>
      </c>
      <c r="BU69">
        <v>0</v>
      </c>
      <c r="BW69">
        <v>0</v>
      </c>
      <c r="BY69">
        <v>0</v>
      </c>
      <c r="CA69">
        <v>0</v>
      </c>
      <c r="CC69">
        <v>0</v>
      </c>
      <c r="CE69">
        <v>0</v>
      </c>
      <c r="CF69" s="5"/>
    </row>
    <row r="70" spans="2:84" x14ac:dyDescent="0.2">
      <c r="B70" s="4"/>
      <c r="D70" t="s">
        <v>14</v>
      </c>
      <c r="G70">
        <v>0</v>
      </c>
      <c r="I70">
        <v>0</v>
      </c>
      <c r="K70">
        <v>0</v>
      </c>
      <c r="M70">
        <v>0</v>
      </c>
      <c r="O70">
        <v>0</v>
      </c>
      <c r="Q70">
        <v>0</v>
      </c>
      <c r="S70">
        <v>0</v>
      </c>
      <c r="U70">
        <v>0</v>
      </c>
      <c r="W70">
        <v>0</v>
      </c>
      <c r="Y70">
        <v>0</v>
      </c>
      <c r="AA70">
        <v>0</v>
      </c>
      <c r="AC70">
        <v>0</v>
      </c>
      <c r="AE70">
        <v>0</v>
      </c>
      <c r="AG70">
        <v>0</v>
      </c>
      <c r="AI70">
        <v>0</v>
      </c>
      <c r="AK70">
        <v>0</v>
      </c>
      <c r="AM70">
        <v>0</v>
      </c>
      <c r="AO70">
        <v>0</v>
      </c>
      <c r="AP70" s="5"/>
      <c r="AR70" s="4"/>
      <c r="AT70" t="s">
        <v>14</v>
      </c>
      <c r="AW70">
        <v>0</v>
      </c>
      <c r="AY70">
        <v>0</v>
      </c>
      <c r="BA70">
        <v>0</v>
      </c>
      <c r="BC70">
        <v>0</v>
      </c>
      <c r="BE70">
        <v>0</v>
      </c>
      <c r="BG70">
        <v>0</v>
      </c>
      <c r="BI70">
        <v>0</v>
      </c>
      <c r="BK70">
        <v>0</v>
      </c>
      <c r="BM70">
        <v>0</v>
      </c>
      <c r="BO70">
        <v>0</v>
      </c>
      <c r="BQ70">
        <v>0</v>
      </c>
      <c r="BS70">
        <v>0</v>
      </c>
      <c r="BU70">
        <v>0</v>
      </c>
      <c r="BW70">
        <v>0</v>
      </c>
      <c r="BY70">
        <v>0</v>
      </c>
      <c r="CA70">
        <v>0</v>
      </c>
      <c r="CC70">
        <v>0</v>
      </c>
      <c r="CE70">
        <v>0</v>
      </c>
      <c r="CF70" s="5"/>
    </row>
    <row r="71" spans="2:84" x14ac:dyDescent="0.2">
      <c r="B71" s="4"/>
      <c r="D71" t="s">
        <v>15</v>
      </c>
      <c r="G71">
        <v>0</v>
      </c>
      <c r="I71">
        <v>0</v>
      </c>
      <c r="K71">
        <v>0</v>
      </c>
      <c r="M71">
        <v>0</v>
      </c>
      <c r="O71">
        <v>0</v>
      </c>
      <c r="Q71">
        <v>0</v>
      </c>
      <c r="S71">
        <v>0</v>
      </c>
      <c r="U71">
        <v>0</v>
      </c>
      <c r="W71">
        <v>0</v>
      </c>
      <c r="Y71">
        <v>0</v>
      </c>
      <c r="AA71">
        <v>0</v>
      </c>
      <c r="AC71">
        <v>0</v>
      </c>
      <c r="AE71">
        <v>0</v>
      </c>
      <c r="AG71">
        <v>0</v>
      </c>
      <c r="AI71">
        <v>0</v>
      </c>
      <c r="AK71">
        <v>0</v>
      </c>
      <c r="AM71">
        <v>0</v>
      </c>
      <c r="AO71">
        <v>0</v>
      </c>
      <c r="AP71" s="5"/>
      <c r="AR71" s="4"/>
      <c r="AT71" t="s">
        <v>15</v>
      </c>
      <c r="AW71">
        <v>0</v>
      </c>
      <c r="AY71">
        <v>0</v>
      </c>
      <c r="BA71">
        <v>0</v>
      </c>
      <c r="BC71">
        <v>0</v>
      </c>
      <c r="BE71">
        <v>0</v>
      </c>
      <c r="BG71">
        <v>0</v>
      </c>
      <c r="BI71">
        <v>0</v>
      </c>
      <c r="BK71">
        <v>0</v>
      </c>
      <c r="BM71">
        <v>0</v>
      </c>
      <c r="BO71">
        <v>0</v>
      </c>
      <c r="BQ71">
        <v>0</v>
      </c>
      <c r="BS71">
        <v>0</v>
      </c>
      <c r="BU71">
        <v>0</v>
      </c>
      <c r="BW71">
        <v>0</v>
      </c>
      <c r="BY71">
        <v>0</v>
      </c>
      <c r="CA71">
        <v>0</v>
      </c>
      <c r="CC71">
        <v>0</v>
      </c>
      <c r="CE71">
        <v>0</v>
      </c>
      <c r="CF71" s="5"/>
    </row>
    <row r="72" spans="2:84" x14ac:dyDescent="0.2">
      <c r="B72" s="4"/>
      <c r="D72" t="s">
        <v>17</v>
      </c>
      <c r="G72">
        <v>2</v>
      </c>
      <c r="I72">
        <v>3</v>
      </c>
      <c r="K72">
        <v>0</v>
      </c>
      <c r="M72">
        <v>5</v>
      </c>
      <c r="O72">
        <v>5</v>
      </c>
      <c r="Q72">
        <v>2</v>
      </c>
      <c r="S72">
        <v>0</v>
      </c>
      <c r="U72">
        <v>2</v>
      </c>
      <c r="W72">
        <v>5</v>
      </c>
      <c r="Y72">
        <v>2</v>
      </c>
      <c r="AA72">
        <v>5</v>
      </c>
      <c r="AC72">
        <v>7</v>
      </c>
      <c r="AE72">
        <v>2</v>
      </c>
      <c r="AG72">
        <v>7</v>
      </c>
      <c r="AI72">
        <v>0</v>
      </c>
      <c r="AK72">
        <v>1</v>
      </c>
      <c r="AM72">
        <v>1</v>
      </c>
      <c r="AO72">
        <v>7</v>
      </c>
      <c r="AP72" s="5"/>
      <c r="AR72" s="4"/>
      <c r="AT72" t="s">
        <v>17</v>
      </c>
      <c r="AW72">
        <v>0</v>
      </c>
      <c r="AY72">
        <v>0</v>
      </c>
      <c r="BA72">
        <v>2</v>
      </c>
      <c r="BC72">
        <v>0</v>
      </c>
      <c r="BE72">
        <v>0</v>
      </c>
      <c r="BG72">
        <v>0</v>
      </c>
      <c r="BI72">
        <v>0</v>
      </c>
      <c r="BK72">
        <v>0</v>
      </c>
      <c r="BM72">
        <v>0</v>
      </c>
      <c r="BO72">
        <v>2</v>
      </c>
      <c r="BQ72">
        <v>0</v>
      </c>
      <c r="BS72">
        <v>0</v>
      </c>
      <c r="BU72">
        <v>5</v>
      </c>
      <c r="BW72">
        <v>0</v>
      </c>
      <c r="BY72">
        <v>0</v>
      </c>
      <c r="CA72">
        <v>5</v>
      </c>
      <c r="CC72">
        <v>1</v>
      </c>
      <c r="CE72">
        <v>0</v>
      </c>
      <c r="CF72" s="5"/>
    </row>
    <row r="73" spans="2:84" x14ac:dyDescent="0.2">
      <c r="B73" s="4"/>
      <c r="D73" t="s">
        <v>19</v>
      </c>
      <c r="G73">
        <v>0</v>
      </c>
      <c r="I73">
        <v>0</v>
      </c>
      <c r="K73">
        <v>5</v>
      </c>
      <c r="M73">
        <v>0</v>
      </c>
      <c r="O73">
        <v>0</v>
      </c>
      <c r="Q73">
        <v>0</v>
      </c>
      <c r="S73">
        <v>0</v>
      </c>
      <c r="U73">
        <v>0</v>
      </c>
      <c r="W73">
        <v>0</v>
      </c>
      <c r="Y73">
        <v>1</v>
      </c>
      <c r="AA73">
        <v>0</v>
      </c>
      <c r="AC73">
        <v>0</v>
      </c>
      <c r="AE73">
        <v>0</v>
      </c>
      <c r="AG73">
        <v>0</v>
      </c>
      <c r="AI73">
        <v>0</v>
      </c>
      <c r="AK73">
        <v>0</v>
      </c>
      <c r="AM73">
        <v>0</v>
      </c>
      <c r="AO73">
        <v>2</v>
      </c>
      <c r="AP73" s="5"/>
      <c r="AR73" s="4"/>
      <c r="AT73" t="s">
        <v>19</v>
      </c>
      <c r="AW73">
        <v>0</v>
      </c>
      <c r="AY73">
        <v>0</v>
      </c>
      <c r="BA73">
        <v>0</v>
      </c>
      <c r="BC73">
        <v>0</v>
      </c>
      <c r="BE73">
        <v>0</v>
      </c>
      <c r="BG73">
        <v>0</v>
      </c>
      <c r="BI73">
        <v>0</v>
      </c>
      <c r="BK73">
        <v>0</v>
      </c>
      <c r="BM73">
        <v>0</v>
      </c>
      <c r="BO73">
        <v>0</v>
      </c>
      <c r="BQ73">
        <v>0</v>
      </c>
      <c r="BS73">
        <v>3</v>
      </c>
      <c r="BU73">
        <v>0</v>
      </c>
      <c r="BW73">
        <v>0</v>
      </c>
      <c r="BY73">
        <v>0</v>
      </c>
      <c r="CA73">
        <v>1</v>
      </c>
      <c r="CC73">
        <v>0</v>
      </c>
      <c r="CE73">
        <v>5</v>
      </c>
      <c r="CF73" s="5"/>
    </row>
    <row r="74" spans="2:84" x14ac:dyDescent="0.2">
      <c r="B74" s="4"/>
      <c r="D74" t="s">
        <v>20</v>
      </c>
      <c r="G74">
        <v>0</v>
      </c>
      <c r="I74">
        <v>0</v>
      </c>
      <c r="K74">
        <v>0</v>
      </c>
      <c r="M74">
        <v>0</v>
      </c>
      <c r="O74">
        <v>0</v>
      </c>
      <c r="Q74">
        <v>0</v>
      </c>
      <c r="S74">
        <v>0</v>
      </c>
      <c r="U74">
        <v>0</v>
      </c>
      <c r="W74">
        <v>0</v>
      </c>
      <c r="Y74">
        <v>0</v>
      </c>
      <c r="AA74">
        <v>0</v>
      </c>
      <c r="AC74">
        <v>0</v>
      </c>
      <c r="AE74">
        <v>0</v>
      </c>
      <c r="AG74">
        <v>0</v>
      </c>
      <c r="AI74">
        <v>0</v>
      </c>
      <c r="AK74">
        <v>0</v>
      </c>
      <c r="AM74">
        <v>0</v>
      </c>
      <c r="AO74">
        <v>0</v>
      </c>
      <c r="AP74" s="5"/>
      <c r="AR74" s="4"/>
      <c r="AT74" t="s">
        <v>20</v>
      </c>
      <c r="AW74">
        <v>0</v>
      </c>
      <c r="AY74">
        <v>0</v>
      </c>
      <c r="BA74">
        <v>0</v>
      </c>
      <c r="BC74">
        <v>0</v>
      </c>
      <c r="BE74">
        <v>0</v>
      </c>
      <c r="BG74">
        <v>0</v>
      </c>
      <c r="BI74">
        <v>0</v>
      </c>
      <c r="BK74">
        <v>0</v>
      </c>
      <c r="BM74">
        <v>0</v>
      </c>
      <c r="BO74">
        <v>0</v>
      </c>
      <c r="BQ74">
        <v>0</v>
      </c>
      <c r="BS74">
        <v>0</v>
      </c>
      <c r="BU74">
        <v>0</v>
      </c>
      <c r="BW74">
        <v>0</v>
      </c>
      <c r="BY74">
        <v>0</v>
      </c>
      <c r="CA74">
        <v>0</v>
      </c>
      <c r="CC74">
        <v>0</v>
      </c>
      <c r="CE74">
        <v>0</v>
      </c>
      <c r="CF74" s="5"/>
    </row>
    <row r="75" spans="2:84" x14ac:dyDescent="0.2">
      <c r="B75" s="4"/>
      <c r="D75" t="s">
        <v>30</v>
      </c>
      <c r="G75">
        <v>0</v>
      </c>
      <c r="I75">
        <v>0</v>
      </c>
      <c r="K75">
        <v>0</v>
      </c>
      <c r="M75">
        <v>0</v>
      </c>
      <c r="O75">
        <v>0</v>
      </c>
      <c r="Q75">
        <v>0</v>
      </c>
      <c r="S75">
        <v>0</v>
      </c>
      <c r="U75">
        <v>0</v>
      </c>
      <c r="W75">
        <v>0</v>
      </c>
      <c r="Y75">
        <v>0</v>
      </c>
      <c r="AA75">
        <v>0</v>
      </c>
      <c r="AC75">
        <v>0</v>
      </c>
      <c r="AE75">
        <v>0</v>
      </c>
      <c r="AG75">
        <v>0</v>
      </c>
      <c r="AI75">
        <v>0</v>
      </c>
      <c r="AK75">
        <v>0</v>
      </c>
      <c r="AM75">
        <v>0</v>
      </c>
      <c r="AO75">
        <v>0</v>
      </c>
      <c r="AP75" s="5"/>
      <c r="AR75" s="4"/>
      <c r="AT75" t="s">
        <v>30</v>
      </c>
      <c r="AW75">
        <v>0</v>
      </c>
      <c r="AY75">
        <v>0</v>
      </c>
      <c r="BA75">
        <v>0</v>
      </c>
      <c r="BC75">
        <v>0</v>
      </c>
      <c r="BE75">
        <v>0</v>
      </c>
      <c r="BG75">
        <v>0</v>
      </c>
      <c r="BI75">
        <v>0</v>
      </c>
      <c r="BK75">
        <v>0</v>
      </c>
      <c r="BM75">
        <v>0</v>
      </c>
      <c r="BO75">
        <v>0</v>
      </c>
      <c r="BQ75">
        <v>0</v>
      </c>
      <c r="BS75">
        <v>0</v>
      </c>
      <c r="BU75">
        <v>0</v>
      </c>
      <c r="BW75">
        <v>0</v>
      </c>
      <c r="BY75">
        <v>0</v>
      </c>
      <c r="CA75">
        <v>0</v>
      </c>
      <c r="CC75">
        <v>0</v>
      </c>
      <c r="CE75">
        <v>0</v>
      </c>
      <c r="CF75" s="5"/>
    </row>
    <row r="76" spans="2:84" x14ac:dyDescent="0.2">
      <c r="B76" s="4"/>
      <c r="D76" t="s">
        <v>29</v>
      </c>
      <c r="G76">
        <v>0</v>
      </c>
      <c r="I76">
        <v>0</v>
      </c>
      <c r="K76">
        <v>0</v>
      </c>
      <c r="M76">
        <v>0</v>
      </c>
      <c r="O76">
        <v>0</v>
      </c>
      <c r="Q76">
        <v>0</v>
      </c>
      <c r="S76">
        <v>0</v>
      </c>
      <c r="U76">
        <v>0</v>
      </c>
      <c r="W76">
        <v>0</v>
      </c>
      <c r="Y76">
        <v>0</v>
      </c>
      <c r="AA76">
        <v>0</v>
      </c>
      <c r="AC76">
        <v>0</v>
      </c>
      <c r="AE76">
        <v>0</v>
      </c>
      <c r="AG76">
        <v>0</v>
      </c>
      <c r="AI76">
        <v>0</v>
      </c>
      <c r="AK76">
        <v>0</v>
      </c>
      <c r="AM76">
        <v>0</v>
      </c>
      <c r="AO76">
        <v>0</v>
      </c>
      <c r="AP76" s="5"/>
      <c r="AR76" s="4"/>
      <c r="AT76" t="s">
        <v>29</v>
      </c>
      <c r="AW76">
        <v>0</v>
      </c>
      <c r="AY76">
        <v>0</v>
      </c>
      <c r="BA76">
        <v>0</v>
      </c>
      <c r="BC76">
        <v>0</v>
      </c>
      <c r="BE76">
        <v>0</v>
      </c>
      <c r="BG76">
        <v>0</v>
      </c>
      <c r="BI76">
        <v>0</v>
      </c>
      <c r="BK76">
        <v>0</v>
      </c>
      <c r="BM76">
        <v>0</v>
      </c>
      <c r="BO76">
        <v>0</v>
      </c>
      <c r="BQ76">
        <v>0</v>
      </c>
      <c r="BS76">
        <v>0</v>
      </c>
      <c r="BU76">
        <v>0</v>
      </c>
      <c r="BW76">
        <v>0</v>
      </c>
      <c r="BY76">
        <v>0</v>
      </c>
      <c r="CA76">
        <v>0</v>
      </c>
      <c r="CC76">
        <v>0</v>
      </c>
      <c r="CE76">
        <v>0</v>
      </c>
      <c r="CF76" s="5"/>
    </row>
    <row r="77" spans="2:84" x14ac:dyDescent="0.2">
      <c r="B77" s="4"/>
      <c r="D77" t="s">
        <v>74</v>
      </c>
      <c r="G77">
        <v>0</v>
      </c>
      <c r="I77">
        <v>0</v>
      </c>
      <c r="K77">
        <v>0</v>
      </c>
      <c r="M77">
        <v>0</v>
      </c>
      <c r="O77">
        <v>0</v>
      </c>
      <c r="Q77">
        <v>0</v>
      </c>
      <c r="S77">
        <v>0</v>
      </c>
      <c r="U77">
        <v>0</v>
      </c>
      <c r="W77">
        <v>0</v>
      </c>
      <c r="Y77">
        <v>0</v>
      </c>
      <c r="AA77">
        <v>0</v>
      </c>
      <c r="AC77">
        <v>0</v>
      </c>
      <c r="AE77">
        <v>0</v>
      </c>
      <c r="AG77">
        <v>0</v>
      </c>
      <c r="AI77">
        <v>0</v>
      </c>
      <c r="AK77">
        <v>0</v>
      </c>
      <c r="AM77">
        <v>0</v>
      </c>
      <c r="AO77">
        <v>0</v>
      </c>
      <c r="AP77" s="5"/>
      <c r="AR77" s="4"/>
      <c r="AT77" t="s">
        <v>74</v>
      </c>
      <c r="AW77">
        <v>0</v>
      </c>
      <c r="AY77">
        <v>0</v>
      </c>
      <c r="BA77">
        <v>0</v>
      </c>
      <c r="BC77">
        <v>0</v>
      </c>
      <c r="BE77">
        <v>0</v>
      </c>
      <c r="BG77">
        <v>0</v>
      </c>
      <c r="BI77">
        <v>0</v>
      </c>
      <c r="BK77">
        <v>0</v>
      </c>
      <c r="BM77">
        <v>0</v>
      </c>
      <c r="BO77">
        <v>0</v>
      </c>
      <c r="BQ77">
        <v>0</v>
      </c>
      <c r="BS77">
        <v>0</v>
      </c>
      <c r="BU77">
        <v>0</v>
      </c>
      <c r="BW77">
        <v>0</v>
      </c>
      <c r="BY77">
        <v>0</v>
      </c>
      <c r="CA77">
        <v>0</v>
      </c>
      <c r="CC77">
        <v>0</v>
      </c>
      <c r="CE77">
        <v>0</v>
      </c>
      <c r="CF77" s="5"/>
    </row>
    <row r="78" spans="2:84" x14ac:dyDescent="0.2">
      <c r="B78" s="4"/>
      <c r="D78" t="s">
        <v>73</v>
      </c>
      <c r="G78">
        <v>0</v>
      </c>
      <c r="I78">
        <v>0</v>
      </c>
      <c r="K78">
        <v>0</v>
      </c>
      <c r="M78">
        <v>0</v>
      </c>
      <c r="O78">
        <v>0</v>
      </c>
      <c r="Q78">
        <v>0</v>
      </c>
      <c r="S78">
        <v>0</v>
      </c>
      <c r="U78">
        <v>0</v>
      </c>
      <c r="W78">
        <v>0</v>
      </c>
      <c r="Y78">
        <v>0</v>
      </c>
      <c r="AA78">
        <v>0</v>
      </c>
      <c r="AC78">
        <v>0</v>
      </c>
      <c r="AE78">
        <v>0</v>
      </c>
      <c r="AG78">
        <v>0</v>
      </c>
      <c r="AI78">
        <v>0</v>
      </c>
      <c r="AK78">
        <v>0</v>
      </c>
      <c r="AM78">
        <v>0</v>
      </c>
      <c r="AO78">
        <v>0</v>
      </c>
      <c r="AP78" s="5"/>
      <c r="AR78" s="4"/>
      <c r="AT78" t="s">
        <v>73</v>
      </c>
      <c r="AW78">
        <v>0</v>
      </c>
      <c r="AY78">
        <v>0</v>
      </c>
      <c r="BA78">
        <v>0</v>
      </c>
      <c r="BC78">
        <v>0</v>
      </c>
      <c r="BE78">
        <v>0</v>
      </c>
      <c r="BG78">
        <v>0</v>
      </c>
      <c r="BI78">
        <v>0</v>
      </c>
      <c r="BK78">
        <v>0</v>
      </c>
      <c r="BM78">
        <v>0</v>
      </c>
      <c r="BO78">
        <v>0</v>
      </c>
      <c r="BQ78">
        <v>0</v>
      </c>
      <c r="BS78">
        <v>0</v>
      </c>
      <c r="BU78">
        <v>0</v>
      </c>
      <c r="BW78">
        <v>0</v>
      </c>
      <c r="BY78">
        <v>0</v>
      </c>
      <c r="CA78">
        <v>1</v>
      </c>
      <c r="CC78">
        <v>0</v>
      </c>
      <c r="CE78">
        <v>0</v>
      </c>
      <c r="CF78" s="5"/>
    </row>
    <row r="79" spans="2:84" x14ac:dyDescent="0.2">
      <c r="B79" s="4"/>
      <c r="D79" t="s">
        <v>72</v>
      </c>
      <c r="G79">
        <v>0</v>
      </c>
      <c r="I79">
        <v>0</v>
      </c>
      <c r="K79">
        <v>0</v>
      </c>
      <c r="M79">
        <v>0</v>
      </c>
      <c r="O79">
        <v>0</v>
      </c>
      <c r="Q79">
        <v>0</v>
      </c>
      <c r="S79">
        <v>0</v>
      </c>
      <c r="U79">
        <v>0</v>
      </c>
      <c r="W79">
        <v>0</v>
      </c>
      <c r="Y79">
        <v>0</v>
      </c>
      <c r="AA79">
        <v>0</v>
      </c>
      <c r="AC79">
        <v>0</v>
      </c>
      <c r="AE79">
        <v>0</v>
      </c>
      <c r="AG79">
        <v>0</v>
      </c>
      <c r="AI79">
        <v>0</v>
      </c>
      <c r="AK79">
        <v>0</v>
      </c>
      <c r="AM79">
        <v>0</v>
      </c>
      <c r="AO79">
        <v>0</v>
      </c>
      <c r="AP79" s="5"/>
      <c r="AR79" s="4"/>
      <c r="AT79" t="s">
        <v>72</v>
      </c>
      <c r="AW79">
        <v>0</v>
      </c>
      <c r="AY79">
        <v>0</v>
      </c>
      <c r="BA79">
        <v>0</v>
      </c>
      <c r="BC79">
        <v>0</v>
      </c>
      <c r="BE79">
        <v>0</v>
      </c>
      <c r="BG79">
        <v>0</v>
      </c>
      <c r="BI79">
        <v>0</v>
      </c>
      <c r="BK79">
        <v>0</v>
      </c>
      <c r="BM79">
        <v>0</v>
      </c>
      <c r="BO79">
        <v>0</v>
      </c>
      <c r="BQ79">
        <v>0</v>
      </c>
      <c r="BS79">
        <v>0</v>
      </c>
      <c r="BU79">
        <v>0</v>
      </c>
      <c r="BW79">
        <v>0</v>
      </c>
      <c r="BY79">
        <v>0</v>
      </c>
      <c r="CA79">
        <v>0</v>
      </c>
      <c r="CC79">
        <v>0</v>
      </c>
      <c r="CE79">
        <v>0</v>
      </c>
      <c r="CF79" s="5"/>
    </row>
    <row r="80" spans="2:84" x14ac:dyDescent="0.2">
      <c r="B80" s="4"/>
      <c r="D80" t="s">
        <v>75</v>
      </c>
      <c r="G80">
        <v>0</v>
      </c>
      <c r="I80">
        <v>0</v>
      </c>
      <c r="K80">
        <v>0</v>
      </c>
      <c r="M80">
        <v>0</v>
      </c>
      <c r="O80">
        <v>0</v>
      </c>
      <c r="Q80">
        <v>0</v>
      </c>
      <c r="S80">
        <v>0</v>
      </c>
      <c r="U80">
        <v>0</v>
      </c>
      <c r="W80">
        <v>0</v>
      </c>
      <c r="Y80">
        <v>0</v>
      </c>
      <c r="AA80">
        <v>0</v>
      </c>
      <c r="AC80">
        <v>0</v>
      </c>
      <c r="AE80">
        <v>0</v>
      </c>
      <c r="AG80">
        <v>0</v>
      </c>
      <c r="AI80">
        <v>0</v>
      </c>
      <c r="AK80">
        <v>0</v>
      </c>
      <c r="AM80">
        <v>0</v>
      </c>
      <c r="AO80">
        <v>0</v>
      </c>
      <c r="AP80" s="5"/>
      <c r="AR80" s="4"/>
      <c r="AT80" t="s">
        <v>75</v>
      </c>
      <c r="AW80">
        <v>0</v>
      </c>
      <c r="AY80">
        <v>0</v>
      </c>
      <c r="BA80">
        <v>0</v>
      </c>
      <c r="BC80">
        <v>0</v>
      </c>
      <c r="BE80">
        <v>0</v>
      </c>
      <c r="BG80">
        <v>0</v>
      </c>
      <c r="BI80">
        <v>0</v>
      </c>
      <c r="BK80">
        <v>0</v>
      </c>
      <c r="BM80">
        <v>0</v>
      </c>
      <c r="BO80">
        <v>0</v>
      </c>
      <c r="BQ80">
        <v>0</v>
      </c>
      <c r="BS80">
        <v>0</v>
      </c>
      <c r="BU80">
        <v>0</v>
      </c>
      <c r="BW80">
        <v>0</v>
      </c>
      <c r="BY80">
        <v>0</v>
      </c>
      <c r="CA80">
        <v>0</v>
      </c>
      <c r="CC80">
        <v>0</v>
      </c>
      <c r="CE80">
        <v>0</v>
      </c>
      <c r="CF80" s="5"/>
    </row>
    <row r="81" spans="2:84" x14ac:dyDescent="0.2">
      <c r="B81" s="4"/>
      <c r="D81" t="s">
        <v>28</v>
      </c>
      <c r="G81">
        <v>0</v>
      </c>
      <c r="I81">
        <v>0</v>
      </c>
      <c r="K81">
        <v>0</v>
      </c>
      <c r="M81">
        <v>0</v>
      </c>
      <c r="O81">
        <v>0</v>
      </c>
      <c r="Q81">
        <v>0</v>
      </c>
      <c r="S81">
        <v>0</v>
      </c>
      <c r="U81">
        <v>0</v>
      </c>
      <c r="W81">
        <v>0</v>
      </c>
      <c r="Y81">
        <v>0</v>
      </c>
      <c r="AA81">
        <v>0</v>
      </c>
      <c r="AC81">
        <v>0</v>
      </c>
      <c r="AE81">
        <v>0</v>
      </c>
      <c r="AG81">
        <v>0</v>
      </c>
      <c r="AI81">
        <v>0</v>
      </c>
      <c r="AK81">
        <v>0</v>
      </c>
      <c r="AM81">
        <v>0</v>
      </c>
      <c r="AO81">
        <v>0</v>
      </c>
      <c r="AP81" s="5"/>
      <c r="AR81" s="4"/>
      <c r="AT81" t="s">
        <v>28</v>
      </c>
      <c r="AW81">
        <v>0</v>
      </c>
      <c r="AY81">
        <v>0</v>
      </c>
      <c r="BA81">
        <v>0</v>
      </c>
      <c r="BC81">
        <v>0</v>
      </c>
      <c r="BE81">
        <v>0</v>
      </c>
      <c r="BG81">
        <v>0</v>
      </c>
      <c r="BI81">
        <v>0</v>
      </c>
      <c r="BK81">
        <v>0</v>
      </c>
      <c r="BM81">
        <v>0</v>
      </c>
      <c r="BO81">
        <v>0</v>
      </c>
      <c r="BQ81">
        <v>0</v>
      </c>
      <c r="BS81">
        <v>0</v>
      </c>
      <c r="BU81">
        <v>0</v>
      </c>
      <c r="BW81">
        <v>0</v>
      </c>
      <c r="BY81">
        <v>0</v>
      </c>
      <c r="CA81">
        <v>0</v>
      </c>
      <c r="CC81">
        <v>0</v>
      </c>
      <c r="CE81">
        <v>0</v>
      </c>
      <c r="CF81" s="5"/>
    </row>
    <row r="82" spans="2:84" x14ac:dyDescent="0.2">
      <c r="B82" s="4"/>
      <c r="D82" t="s">
        <v>18</v>
      </c>
      <c r="G82">
        <v>0</v>
      </c>
      <c r="I82">
        <v>0</v>
      </c>
      <c r="K82">
        <v>0</v>
      </c>
      <c r="M82">
        <v>0</v>
      </c>
      <c r="O82">
        <v>0</v>
      </c>
      <c r="Q82">
        <v>0</v>
      </c>
      <c r="S82">
        <v>0</v>
      </c>
      <c r="U82">
        <v>0</v>
      </c>
      <c r="W82">
        <v>0</v>
      </c>
      <c r="Y82">
        <v>0</v>
      </c>
      <c r="AA82">
        <v>0</v>
      </c>
      <c r="AC82">
        <v>0</v>
      </c>
      <c r="AE82">
        <v>0</v>
      </c>
      <c r="AG82">
        <v>0</v>
      </c>
      <c r="AI82">
        <v>0</v>
      </c>
      <c r="AK82">
        <v>0</v>
      </c>
      <c r="AM82">
        <v>0</v>
      </c>
      <c r="AO82">
        <v>0</v>
      </c>
      <c r="AP82" s="5"/>
      <c r="AR82" s="4"/>
      <c r="AT82" t="s">
        <v>18</v>
      </c>
      <c r="AW82">
        <v>0</v>
      </c>
      <c r="AY82">
        <v>0</v>
      </c>
      <c r="BA82">
        <v>0</v>
      </c>
      <c r="BC82">
        <v>0</v>
      </c>
      <c r="BE82">
        <v>0</v>
      </c>
      <c r="BG82">
        <v>0</v>
      </c>
      <c r="BI82">
        <v>0</v>
      </c>
      <c r="BK82">
        <v>0</v>
      </c>
      <c r="BM82">
        <v>0</v>
      </c>
      <c r="BO82">
        <v>0</v>
      </c>
      <c r="BQ82">
        <v>0</v>
      </c>
      <c r="BS82">
        <v>0</v>
      </c>
      <c r="BU82">
        <v>0</v>
      </c>
      <c r="BW82">
        <v>0</v>
      </c>
      <c r="BY82">
        <v>0</v>
      </c>
      <c r="CA82">
        <v>0</v>
      </c>
      <c r="CC82">
        <v>0</v>
      </c>
      <c r="CE82">
        <v>0</v>
      </c>
      <c r="CF82" s="5"/>
    </row>
    <row r="83" spans="2:84" x14ac:dyDescent="0.2">
      <c r="B83" s="4"/>
      <c r="D83" t="s">
        <v>22</v>
      </c>
      <c r="G83">
        <v>0</v>
      </c>
      <c r="I83">
        <v>0</v>
      </c>
      <c r="K83">
        <v>0</v>
      </c>
      <c r="M83">
        <v>0</v>
      </c>
      <c r="O83">
        <v>0</v>
      </c>
      <c r="Q83">
        <v>0</v>
      </c>
      <c r="S83">
        <v>0</v>
      </c>
      <c r="U83">
        <v>0</v>
      </c>
      <c r="W83">
        <v>0</v>
      </c>
      <c r="Y83">
        <v>0</v>
      </c>
      <c r="AA83">
        <v>0</v>
      </c>
      <c r="AC83">
        <v>0</v>
      </c>
      <c r="AE83">
        <v>0</v>
      </c>
      <c r="AG83">
        <v>0</v>
      </c>
      <c r="AI83">
        <v>0</v>
      </c>
      <c r="AK83">
        <v>0</v>
      </c>
      <c r="AM83">
        <v>0</v>
      </c>
      <c r="AO83">
        <v>0</v>
      </c>
      <c r="AP83" s="5"/>
      <c r="AR83" s="4"/>
      <c r="AT83" t="s">
        <v>22</v>
      </c>
      <c r="AW83">
        <v>0</v>
      </c>
      <c r="AY83">
        <v>0</v>
      </c>
      <c r="BA83">
        <v>0</v>
      </c>
      <c r="BC83">
        <v>0</v>
      </c>
      <c r="BE83">
        <v>0</v>
      </c>
      <c r="BG83">
        <v>0</v>
      </c>
      <c r="BI83">
        <v>0</v>
      </c>
      <c r="BK83">
        <v>0</v>
      </c>
      <c r="BM83">
        <v>0</v>
      </c>
      <c r="BO83">
        <v>0</v>
      </c>
      <c r="BQ83">
        <v>0</v>
      </c>
      <c r="BS83">
        <v>0</v>
      </c>
      <c r="BU83">
        <v>0</v>
      </c>
      <c r="BW83">
        <v>0</v>
      </c>
      <c r="BY83">
        <v>0</v>
      </c>
      <c r="CA83">
        <v>0</v>
      </c>
      <c r="CC83">
        <v>0</v>
      </c>
      <c r="CE83">
        <v>0</v>
      </c>
      <c r="CF83" s="5"/>
    </row>
    <row r="84" spans="2:84" ht="16" thickBot="1" x14ac:dyDescent="0.25">
      <c r="B84" s="4"/>
      <c r="D84" t="s">
        <v>71</v>
      </c>
      <c r="G84">
        <v>0</v>
      </c>
      <c r="I84">
        <v>0</v>
      </c>
      <c r="K84">
        <v>0</v>
      </c>
      <c r="M84">
        <v>0</v>
      </c>
      <c r="O84">
        <v>0</v>
      </c>
      <c r="Q84">
        <v>0</v>
      </c>
      <c r="S84">
        <v>0</v>
      </c>
      <c r="U84">
        <v>0</v>
      </c>
      <c r="W84">
        <v>0</v>
      </c>
      <c r="Y84">
        <v>0</v>
      </c>
      <c r="AA84">
        <v>0</v>
      </c>
      <c r="AC84">
        <v>0</v>
      </c>
      <c r="AE84">
        <v>0</v>
      </c>
      <c r="AG84">
        <v>0</v>
      </c>
      <c r="AI84">
        <v>0</v>
      </c>
      <c r="AK84">
        <v>1</v>
      </c>
      <c r="AM84">
        <v>0</v>
      </c>
      <c r="AO84">
        <v>0</v>
      </c>
      <c r="AP84" s="5"/>
      <c r="AR84" s="4"/>
      <c r="AT84" t="s">
        <v>71</v>
      </c>
      <c r="AW84">
        <v>0</v>
      </c>
      <c r="AY84">
        <v>0</v>
      </c>
      <c r="BA84">
        <v>0</v>
      </c>
      <c r="BC84">
        <v>0</v>
      </c>
      <c r="BE84">
        <v>0</v>
      </c>
      <c r="BG84">
        <v>0</v>
      </c>
      <c r="BI84">
        <v>0</v>
      </c>
      <c r="BK84">
        <v>0</v>
      </c>
      <c r="BM84">
        <v>0</v>
      </c>
      <c r="BO84">
        <v>0</v>
      </c>
      <c r="BQ84">
        <v>0</v>
      </c>
      <c r="BS84">
        <v>0</v>
      </c>
      <c r="BU84">
        <v>0</v>
      </c>
      <c r="BW84">
        <v>0</v>
      </c>
      <c r="BY84">
        <v>0</v>
      </c>
      <c r="CA84">
        <v>0</v>
      </c>
      <c r="CC84">
        <v>0</v>
      </c>
      <c r="CE84">
        <v>0</v>
      </c>
      <c r="CF84" s="5"/>
    </row>
    <row r="85" spans="2:84" ht="16" thickBot="1" x14ac:dyDescent="0.25">
      <c r="B85" s="4"/>
      <c r="D85" s="26" t="s">
        <v>21</v>
      </c>
      <c r="G85" s="10">
        <f>SUM(G66:G84)</f>
        <v>24</v>
      </c>
      <c r="I85" s="10">
        <f t="shared" ref="I85" si="87">SUM(I66:I84)</f>
        <v>56</v>
      </c>
      <c r="K85" s="10">
        <f t="shared" ref="K85" si="88">SUM(K66:K84)</f>
        <v>55</v>
      </c>
      <c r="M85" s="10">
        <f t="shared" ref="M85" si="89">SUM(M66:M84)</f>
        <v>36</v>
      </c>
      <c r="O85" s="10">
        <f t="shared" ref="O85" si="90">SUM(O66:O84)</f>
        <v>59</v>
      </c>
      <c r="Q85" s="10">
        <f t="shared" ref="Q85" si="91">SUM(Q66:Q84)</f>
        <v>72</v>
      </c>
      <c r="S85" s="10">
        <f t="shared" ref="S85" si="92">SUM(S66:S84)</f>
        <v>50</v>
      </c>
      <c r="U85" s="10">
        <f t="shared" ref="U85" si="93">SUM(U66:U84)</f>
        <v>37</v>
      </c>
      <c r="W85" s="10">
        <f t="shared" ref="W85" si="94">SUM(W66:W84)</f>
        <v>75</v>
      </c>
      <c r="Y85" s="10">
        <f t="shared" ref="Y85" si="95">SUM(Y66:Y84)</f>
        <v>39</v>
      </c>
      <c r="AA85" s="10">
        <f t="shared" ref="AA85" si="96">SUM(AA66:AA84)</f>
        <v>19</v>
      </c>
      <c r="AC85" s="10">
        <f t="shared" ref="AC85" si="97">SUM(AC66:AC84)</f>
        <v>26</v>
      </c>
      <c r="AE85" s="10">
        <f t="shared" ref="AE85" si="98">SUM(AE66:AE84)</f>
        <v>54</v>
      </c>
      <c r="AG85" s="10">
        <f t="shared" ref="AG85" si="99">SUM(AG66:AG84)</f>
        <v>19</v>
      </c>
      <c r="AI85" s="10">
        <f t="shared" ref="AI85" si="100">SUM(AI66:AI84)</f>
        <v>60</v>
      </c>
      <c r="AK85" s="10">
        <f t="shared" ref="AK85" si="101">SUM(AK66:AK84)</f>
        <v>24</v>
      </c>
      <c r="AM85" s="10">
        <f t="shared" ref="AM85" si="102">SUM(AM66:AM84)</f>
        <v>26</v>
      </c>
      <c r="AO85" s="10">
        <f t="shared" ref="AO85" si="103">SUM(AO66:AO84)</f>
        <v>46</v>
      </c>
      <c r="AP85" s="5"/>
      <c r="AR85" s="4"/>
      <c r="AT85" s="26" t="s">
        <v>21</v>
      </c>
      <c r="AW85" s="10">
        <f>SUM(AW66:AW84)</f>
        <v>12</v>
      </c>
      <c r="AY85" s="10">
        <f t="shared" ref="AY85" si="104">SUM(AY66:AY84)</f>
        <v>20</v>
      </c>
      <c r="BA85" s="10">
        <f t="shared" ref="BA85" si="105">SUM(BA66:BA84)</f>
        <v>52</v>
      </c>
      <c r="BC85" s="10">
        <f t="shared" ref="BC85" si="106">SUM(BC66:BC84)</f>
        <v>16</v>
      </c>
      <c r="BE85" s="10">
        <f t="shared" ref="BE85" si="107">SUM(BE66:BE84)</f>
        <v>80</v>
      </c>
      <c r="BG85" s="10">
        <f t="shared" ref="BG85" si="108">SUM(BG66:BG84)</f>
        <v>5</v>
      </c>
      <c r="BI85" s="10">
        <f t="shared" ref="BI85" si="109">SUM(BI66:BI84)</f>
        <v>6</v>
      </c>
      <c r="BK85" s="10">
        <f t="shared" ref="BK85" si="110">SUM(BK66:BK84)</f>
        <v>1</v>
      </c>
      <c r="BM85" s="10">
        <f t="shared" ref="BM85" si="111">SUM(BM66:BM84)</f>
        <v>40</v>
      </c>
      <c r="BO85" s="10">
        <f t="shared" ref="BO85" si="112">SUM(BO66:BO84)</f>
        <v>11</v>
      </c>
      <c r="BQ85" s="10">
        <f t="shared" ref="BQ85" si="113">SUM(BQ66:BQ84)</f>
        <v>8</v>
      </c>
      <c r="BS85" s="10">
        <f t="shared" ref="BS85" si="114">SUM(BS66:BS84)</f>
        <v>65</v>
      </c>
      <c r="BU85" s="10">
        <f t="shared" ref="BU85" si="115">SUM(BU66:BU84)</f>
        <v>14</v>
      </c>
      <c r="BW85" s="10">
        <f t="shared" ref="BW85" si="116">SUM(BW66:BW84)</f>
        <v>42</v>
      </c>
      <c r="BY85" s="10">
        <f t="shared" ref="BY85" si="117">SUM(BY66:BY84)</f>
        <v>83</v>
      </c>
      <c r="CA85" s="10">
        <f t="shared" ref="CA85" si="118">SUM(CA66:CA84)</f>
        <v>28</v>
      </c>
      <c r="CC85" s="10">
        <f t="shared" ref="CC85" si="119">SUM(CC66:CC84)</f>
        <v>2</v>
      </c>
      <c r="CE85" s="10">
        <f t="shared" ref="CE85" si="120">SUM(CE66:CE84)</f>
        <v>17</v>
      </c>
      <c r="CF85" s="5"/>
    </row>
    <row r="86" spans="2:84" x14ac:dyDescent="0.2">
      <c r="B86" s="4"/>
      <c r="AP86" s="5"/>
      <c r="AR86" s="4"/>
      <c r="CF86" s="5"/>
    </row>
    <row r="87" spans="2:84" x14ac:dyDescent="0.2">
      <c r="B87" s="60" t="s">
        <v>82</v>
      </c>
      <c r="C87" s="61"/>
      <c r="D87" t="s">
        <v>6</v>
      </c>
      <c r="G87">
        <f t="shared" ref="G87:G105" si="121">AVERAGE(G3,G24,G45,G66)</f>
        <v>14.25</v>
      </c>
      <c r="I87">
        <f t="shared" ref="I87:I105" si="122">AVERAGE(I3,I24,I45,I66)</f>
        <v>35</v>
      </c>
      <c r="K87">
        <f t="shared" ref="K87:K105" si="123">AVERAGE(K3,K24,K45,K66)</f>
        <v>40</v>
      </c>
      <c r="M87">
        <f t="shared" ref="M87:M105" si="124">AVERAGE(M3,M24,M45,M66)</f>
        <v>17.5</v>
      </c>
      <c r="O87">
        <f t="shared" ref="O87:O105" si="125">AVERAGE(O3,O24,O45,O66)</f>
        <v>31.25</v>
      </c>
      <c r="Q87">
        <f t="shared" ref="Q87:Q105" si="126">AVERAGE(Q3,Q24,Q45,Q66)</f>
        <v>35.5</v>
      </c>
      <c r="S87">
        <f t="shared" ref="S87:S105" si="127">AVERAGE(S3,S24,S45,S66)</f>
        <v>32.5</v>
      </c>
      <c r="U87">
        <f t="shared" ref="U87:U105" si="128">AVERAGE(U3,U24,U45,U66)</f>
        <v>24.25</v>
      </c>
      <c r="W87">
        <f t="shared" ref="W87:W105" si="129">AVERAGE(W3,W24,W45,W66)</f>
        <v>30</v>
      </c>
      <c r="Y87">
        <f t="shared" ref="Y87:Y105" si="130">AVERAGE(Y3,Y24,Y45,Y66)</f>
        <v>17.5</v>
      </c>
      <c r="AA87">
        <f t="shared" ref="AA87:AA105" si="131">AVERAGE(AA3,AA24,AA45,AA66)</f>
        <v>17.5</v>
      </c>
      <c r="AC87">
        <f t="shared" ref="AC87:AC105" si="132">AVERAGE(AC3,AC24,AC45,AC66)</f>
        <v>24.25</v>
      </c>
      <c r="AE87">
        <f t="shared" ref="AE87:AE105" si="133">AVERAGE(AE3,AE24,AE45,AE66)</f>
        <v>23.75</v>
      </c>
      <c r="AG87">
        <f t="shared" ref="AG87:AG105" si="134">AVERAGE(AG3,AG24,AG45,AG66)</f>
        <v>17.5</v>
      </c>
      <c r="AI87">
        <f t="shared" ref="AI87:AI105" si="135">AVERAGE(AI3,AI24,AI45,AI66)</f>
        <v>18.75</v>
      </c>
      <c r="AK87">
        <f t="shared" ref="AK87:AO105" si="136">AVERAGE(AK3,AK24,AK45,AK66)</f>
        <v>19.5</v>
      </c>
      <c r="AM87">
        <f t="shared" si="136"/>
        <v>20.75</v>
      </c>
      <c r="AO87">
        <f t="shared" si="136"/>
        <v>25</v>
      </c>
      <c r="AP87" s="5"/>
      <c r="AR87" s="60" t="s">
        <v>86</v>
      </c>
      <c r="AS87" s="61"/>
      <c r="AT87" t="s">
        <v>6</v>
      </c>
      <c r="AW87">
        <f t="shared" ref="AW87:AW105" si="137">AVERAGE(AW3,AW24,AW45,AW66)</f>
        <v>15.25</v>
      </c>
      <c r="AY87">
        <f t="shared" ref="AY87:AY105" si="138">AVERAGE(AY3,AY24,AY45,AY66)</f>
        <v>15</v>
      </c>
      <c r="BA87">
        <f t="shared" ref="BA87:BA105" si="139">AVERAGE(BA3,BA24,BA45,BA66)</f>
        <v>25</v>
      </c>
      <c r="BC87">
        <f t="shared" ref="BC87:BC105" si="140">AVERAGE(BC3,BC24,BC45,BC66)</f>
        <v>8.75</v>
      </c>
      <c r="BE87">
        <f t="shared" ref="BE87:BE105" si="141">AVERAGE(BE3,BE24,BE45,BE66)</f>
        <v>18.75</v>
      </c>
      <c r="BG87">
        <f t="shared" ref="BG87:BG105" si="142">AVERAGE(BG3,BG24,BG45,BG66)</f>
        <v>8</v>
      </c>
      <c r="BI87">
        <f t="shared" ref="BI87:BI105" si="143">AVERAGE(BI3,BI24,BI45,BI66)</f>
        <v>4.25</v>
      </c>
      <c r="BK87">
        <f t="shared" ref="BK87:BK105" si="144">AVERAGE(BK3,BK24,BK45,BK66)</f>
        <v>4.5</v>
      </c>
      <c r="BM87">
        <f t="shared" ref="BM87:BM105" si="145">AVERAGE(BM3,BM24,BM45,BM66)</f>
        <v>20</v>
      </c>
      <c r="BO87">
        <f t="shared" ref="BO87:BO105" si="146">AVERAGE(BO3,BO24,BO45,BO66)</f>
        <v>4.25</v>
      </c>
      <c r="BQ87">
        <f t="shared" ref="BQ87:BQ105" si="147">AVERAGE(BQ3,BQ24,BQ45,BQ66)</f>
        <v>6.25</v>
      </c>
      <c r="BS87">
        <f t="shared" ref="BS87:BS105" si="148">AVERAGE(BS3,BS24,BS45,BS66)</f>
        <v>19.25</v>
      </c>
      <c r="BU87">
        <f t="shared" ref="BU87:BU105" si="149">AVERAGE(BU3,BU24,BU45,BU66)</f>
        <v>9.25</v>
      </c>
      <c r="BW87">
        <f t="shared" ref="BW87:BW105" si="150">AVERAGE(BW3,BW24,BW45,BW66)</f>
        <v>18.75</v>
      </c>
      <c r="BY87">
        <f t="shared" ref="BY87:BY105" si="151">AVERAGE(BY3,BY24,BY45,BY66)</f>
        <v>13.75</v>
      </c>
      <c r="CA87">
        <f t="shared" ref="CA87:CE105" si="152">AVERAGE(CA3,CA24,CA45,CA66)</f>
        <v>10.25</v>
      </c>
      <c r="CC87">
        <f t="shared" si="152"/>
        <v>9</v>
      </c>
      <c r="CE87">
        <f t="shared" si="152"/>
        <v>6.25</v>
      </c>
      <c r="CF87" s="5"/>
    </row>
    <row r="88" spans="2:84" x14ac:dyDescent="0.2">
      <c r="B88" s="4"/>
      <c r="D88" t="s">
        <v>132</v>
      </c>
      <c r="G88">
        <f t="shared" si="121"/>
        <v>1.25</v>
      </c>
      <c r="I88">
        <f t="shared" si="122"/>
        <v>3</v>
      </c>
      <c r="K88">
        <f t="shared" si="123"/>
        <v>5</v>
      </c>
      <c r="M88">
        <f t="shared" si="124"/>
        <v>3.75</v>
      </c>
      <c r="O88">
        <f t="shared" si="125"/>
        <v>9.25</v>
      </c>
      <c r="Q88">
        <f t="shared" si="126"/>
        <v>13.75</v>
      </c>
      <c r="S88">
        <f t="shared" si="127"/>
        <v>13.75</v>
      </c>
      <c r="U88">
        <f t="shared" si="128"/>
        <v>9.25</v>
      </c>
      <c r="W88">
        <f t="shared" si="129"/>
        <v>20</v>
      </c>
      <c r="Y88">
        <f t="shared" si="130"/>
        <v>20.25</v>
      </c>
      <c r="AA88">
        <f t="shared" si="131"/>
        <v>18</v>
      </c>
      <c r="AC88">
        <f t="shared" si="132"/>
        <v>31.75</v>
      </c>
      <c r="AE88">
        <f t="shared" si="133"/>
        <v>13.75</v>
      </c>
      <c r="AG88">
        <f t="shared" si="134"/>
        <v>8.75</v>
      </c>
      <c r="AI88">
        <f t="shared" si="135"/>
        <v>3.75</v>
      </c>
      <c r="AK88">
        <f t="shared" si="136"/>
        <v>12.25</v>
      </c>
      <c r="AM88">
        <f t="shared" ref="AM88" si="153">AVERAGE(AM4,AM25,AM46,AM67)</f>
        <v>16.5</v>
      </c>
      <c r="AO88">
        <f t="shared" ref="AO88" si="154">AVERAGE(AO4,AO25,AO46,AO67)</f>
        <v>20.5</v>
      </c>
      <c r="AP88" s="5"/>
      <c r="AR88" s="4"/>
      <c r="AT88" t="s">
        <v>132</v>
      </c>
      <c r="AW88">
        <f t="shared" si="137"/>
        <v>1.5</v>
      </c>
      <c r="AY88">
        <f t="shared" si="138"/>
        <v>8</v>
      </c>
      <c r="BA88">
        <f t="shared" si="139"/>
        <v>22.25</v>
      </c>
      <c r="BC88">
        <f t="shared" si="140"/>
        <v>15.5</v>
      </c>
      <c r="BE88">
        <f t="shared" si="141"/>
        <v>38</v>
      </c>
      <c r="BG88">
        <f t="shared" si="142"/>
        <v>5</v>
      </c>
      <c r="BI88">
        <f t="shared" si="143"/>
        <v>10.5</v>
      </c>
      <c r="BK88">
        <f t="shared" si="144"/>
        <v>5.75</v>
      </c>
      <c r="BM88">
        <f t="shared" si="145"/>
        <v>27.5</v>
      </c>
      <c r="BO88">
        <f t="shared" si="146"/>
        <v>18</v>
      </c>
      <c r="BQ88">
        <f t="shared" si="147"/>
        <v>19.25</v>
      </c>
      <c r="BS88">
        <f t="shared" si="148"/>
        <v>21.25</v>
      </c>
      <c r="BU88">
        <f t="shared" si="149"/>
        <v>7.25</v>
      </c>
      <c r="BW88">
        <f t="shared" si="150"/>
        <v>6.75</v>
      </c>
      <c r="BY88">
        <f t="shared" si="151"/>
        <v>14.25</v>
      </c>
      <c r="CA88">
        <f t="shared" si="152"/>
        <v>7</v>
      </c>
      <c r="CC88">
        <f t="shared" ref="CC88" si="155">AVERAGE(CC4,CC25,CC46,CC67)</f>
        <v>3.25</v>
      </c>
      <c r="CE88">
        <f t="shared" ref="CE88" si="156">AVERAGE(CE4,CE25,CE46,CE67)</f>
        <v>0.5</v>
      </c>
      <c r="CF88" s="5"/>
    </row>
    <row r="89" spans="2:84" x14ac:dyDescent="0.2">
      <c r="B89" s="4"/>
      <c r="D89" t="s">
        <v>11</v>
      </c>
      <c r="G89">
        <f t="shared" si="121"/>
        <v>0.5</v>
      </c>
      <c r="I89">
        <f t="shared" si="122"/>
        <v>1</v>
      </c>
      <c r="K89">
        <f t="shared" si="123"/>
        <v>1</v>
      </c>
      <c r="M89">
        <f t="shared" si="124"/>
        <v>1</v>
      </c>
      <c r="O89">
        <f t="shared" si="125"/>
        <v>2.25</v>
      </c>
      <c r="Q89">
        <f t="shared" si="126"/>
        <v>0.5</v>
      </c>
      <c r="S89">
        <f t="shared" si="127"/>
        <v>0.5</v>
      </c>
      <c r="U89">
        <f t="shared" si="128"/>
        <v>0.5</v>
      </c>
      <c r="W89">
        <f t="shared" si="129"/>
        <v>0.25</v>
      </c>
      <c r="Y89">
        <f t="shared" si="130"/>
        <v>1.25</v>
      </c>
      <c r="AA89">
        <f t="shared" si="131"/>
        <v>2.75</v>
      </c>
      <c r="AC89">
        <f t="shared" si="132"/>
        <v>0.75</v>
      </c>
      <c r="AE89">
        <f t="shared" si="133"/>
        <v>0.5</v>
      </c>
      <c r="AG89">
        <f t="shared" si="134"/>
        <v>0</v>
      </c>
      <c r="AI89">
        <f t="shared" si="135"/>
        <v>0.5</v>
      </c>
      <c r="AK89">
        <f t="shared" si="136"/>
        <v>0</v>
      </c>
      <c r="AM89">
        <f t="shared" ref="AM89" si="157">AVERAGE(AM5,AM26,AM47,AM68)</f>
        <v>0.75</v>
      </c>
      <c r="AO89">
        <f t="shared" ref="AO89" si="158">AVERAGE(AO5,AO26,AO47,AO68)</f>
        <v>1</v>
      </c>
      <c r="AP89" s="5"/>
      <c r="AR89" s="4"/>
      <c r="AT89" t="s">
        <v>11</v>
      </c>
      <c r="AW89">
        <f t="shared" si="137"/>
        <v>1.5</v>
      </c>
      <c r="AY89">
        <f t="shared" si="138"/>
        <v>1.25</v>
      </c>
      <c r="BA89">
        <f t="shared" si="139"/>
        <v>1.75</v>
      </c>
      <c r="BC89">
        <f t="shared" si="140"/>
        <v>1.75</v>
      </c>
      <c r="BE89">
        <f t="shared" si="141"/>
        <v>1.25</v>
      </c>
      <c r="BG89">
        <f t="shared" si="142"/>
        <v>2.25</v>
      </c>
      <c r="BI89">
        <f t="shared" si="143"/>
        <v>1</v>
      </c>
      <c r="BK89">
        <f t="shared" si="144"/>
        <v>0.5</v>
      </c>
      <c r="BM89">
        <f t="shared" si="145"/>
        <v>2.25</v>
      </c>
      <c r="BO89">
        <f t="shared" si="146"/>
        <v>1</v>
      </c>
      <c r="BQ89">
        <f t="shared" si="147"/>
        <v>3.5</v>
      </c>
      <c r="BS89">
        <f t="shared" si="148"/>
        <v>5</v>
      </c>
      <c r="BU89">
        <f t="shared" si="149"/>
        <v>1.5</v>
      </c>
      <c r="BW89">
        <f t="shared" si="150"/>
        <v>1</v>
      </c>
      <c r="BY89">
        <f t="shared" si="151"/>
        <v>4.5</v>
      </c>
      <c r="CA89">
        <f t="shared" si="152"/>
        <v>1</v>
      </c>
      <c r="CC89">
        <f t="shared" ref="CC89" si="159">AVERAGE(CC5,CC26,CC47,CC68)</f>
        <v>2</v>
      </c>
      <c r="CE89">
        <f t="shared" ref="CE89" si="160">AVERAGE(CE5,CE26,CE47,CE68)</f>
        <v>2.75</v>
      </c>
      <c r="CF89" s="5"/>
    </row>
    <row r="90" spans="2:84" x14ac:dyDescent="0.2">
      <c r="B90" s="4"/>
      <c r="D90" t="s">
        <v>13</v>
      </c>
      <c r="G90">
        <f t="shared" si="121"/>
        <v>0</v>
      </c>
      <c r="I90">
        <f t="shared" si="122"/>
        <v>0.25</v>
      </c>
      <c r="K90">
        <f t="shared" si="123"/>
        <v>5</v>
      </c>
      <c r="M90">
        <f t="shared" si="124"/>
        <v>0.75</v>
      </c>
      <c r="O90">
        <f t="shared" si="125"/>
        <v>0</v>
      </c>
      <c r="Q90">
        <f t="shared" si="126"/>
        <v>2.5</v>
      </c>
      <c r="S90">
        <f t="shared" si="127"/>
        <v>2.5</v>
      </c>
      <c r="U90">
        <f t="shared" si="128"/>
        <v>0</v>
      </c>
      <c r="W90">
        <f t="shared" si="129"/>
        <v>0</v>
      </c>
      <c r="Y90">
        <f t="shared" si="130"/>
        <v>0</v>
      </c>
      <c r="AA90">
        <f t="shared" si="131"/>
        <v>0.25</v>
      </c>
      <c r="AC90">
        <f t="shared" si="132"/>
        <v>1</v>
      </c>
      <c r="AE90">
        <f t="shared" si="133"/>
        <v>0</v>
      </c>
      <c r="AG90">
        <f t="shared" si="134"/>
        <v>3</v>
      </c>
      <c r="AI90">
        <f t="shared" si="135"/>
        <v>0.5</v>
      </c>
      <c r="AK90">
        <f t="shared" si="136"/>
        <v>0.5</v>
      </c>
      <c r="AM90">
        <f t="shared" ref="AM90" si="161">AVERAGE(AM6,AM27,AM48,AM69)</f>
        <v>0</v>
      </c>
      <c r="AO90">
        <f t="shared" ref="AO90" si="162">AVERAGE(AO6,AO27,AO48,AO69)</f>
        <v>1.5</v>
      </c>
      <c r="AP90" s="5"/>
      <c r="AR90" s="4"/>
      <c r="AT90" t="s">
        <v>13</v>
      </c>
      <c r="AW90">
        <f t="shared" si="137"/>
        <v>1.25</v>
      </c>
      <c r="AY90">
        <f t="shared" si="138"/>
        <v>0</v>
      </c>
      <c r="BA90">
        <f t="shared" si="139"/>
        <v>0</v>
      </c>
      <c r="BC90">
        <f t="shared" si="140"/>
        <v>0.5</v>
      </c>
      <c r="BE90">
        <f t="shared" si="141"/>
        <v>1.25</v>
      </c>
      <c r="BG90">
        <f t="shared" si="142"/>
        <v>0.5</v>
      </c>
      <c r="BI90">
        <f t="shared" si="143"/>
        <v>0.5</v>
      </c>
      <c r="BK90">
        <f t="shared" si="144"/>
        <v>0</v>
      </c>
      <c r="BM90">
        <f t="shared" si="145"/>
        <v>1</v>
      </c>
      <c r="BO90">
        <f t="shared" si="146"/>
        <v>1.5</v>
      </c>
      <c r="BQ90">
        <f t="shared" si="147"/>
        <v>0</v>
      </c>
      <c r="BS90">
        <f t="shared" si="148"/>
        <v>2.5</v>
      </c>
      <c r="BU90">
        <f t="shared" si="149"/>
        <v>0.5</v>
      </c>
      <c r="BW90">
        <f t="shared" si="150"/>
        <v>0</v>
      </c>
      <c r="BY90">
        <f t="shared" si="151"/>
        <v>0.25</v>
      </c>
      <c r="CA90">
        <f t="shared" si="152"/>
        <v>0.25</v>
      </c>
      <c r="CC90">
        <f t="shared" ref="CC90" si="163">AVERAGE(CC6,CC27,CC48,CC69)</f>
        <v>0</v>
      </c>
      <c r="CE90">
        <f t="shared" ref="CE90" si="164">AVERAGE(CE6,CE27,CE48,CE69)</f>
        <v>0</v>
      </c>
      <c r="CF90" s="5"/>
    </row>
    <row r="91" spans="2:84" x14ac:dyDescent="0.2">
      <c r="B91" s="4"/>
      <c r="D91" t="s">
        <v>14</v>
      </c>
      <c r="G91">
        <f t="shared" si="121"/>
        <v>0</v>
      </c>
      <c r="I91">
        <f t="shared" si="122"/>
        <v>0.5</v>
      </c>
      <c r="K91">
        <f t="shared" si="123"/>
        <v>2.5</v>
      </c>
      <c r="M91">
        <f t="shared" si="124"/>
        <v>0.75</v>
      </c>
      <c r="O91">
        <f t="shared" si="125"/>
        <v>12.5</v>
      </c>
      <c r="Q91">
        <f t="shared" si="126"/>
        <v>1.25</v>
      </c>
      <c r="S91">
        <f t="shared" si="127"/>
        <v>2.5</v>
      </c>
      <c r="U91">
        <f t="shared" si="128"/>
        <v>0</v>
      </c>
      <c r="W91">
        <f t="shared" si="129"/>
        <v>5</v>
      </c>
      <c r="Y91">
        <f t="shared" si="130"/>
        <v>0</v>
      </c>
      <c r="AA91">
        <f t="shared" si="131"/>
        <v>2</v>
      </c>
      <c r="AC91">
        <f t="shared" si="132"/>
        <v>0</v>
      </c>
      <c r="AE91">
        <f t="shared" si="133"/>
        <v>2.5</v>
      </c>
      <c r="AG91">
        <f t="shared" si="134"/>
        <v>0</v>
      </c>
      <c r="AI91">
        <f t="shared" si="135"/>
        <v>0</v>
      </c>
      <c r="AK91">
        <f t="shared" si="136"/>
        <v>0</v>
      </c>
      <c r="AM91">
        <f t="shared" ref="AM91" si="165">AVERAGE(AM7,AM28,AM49,AM70)</f>
        <v>0</v>
      </c>
      <c r="AO91">
        <f t="shared" ref="AO91" si="166">AVERAGE(AO7,AO28,AO49,AO70)</f>
        <v>0</v>
      </c>
      <c r="AP91" s="5"/>
      <c r="AR91" s="4"/>
      <c r="AT91" t="s">
        <v>14</v>
      </c>
      <c r="AW91">
        <f t="shared" si="137"/>
        <v>0</v>
      </c>
      <c r="AY91">
        <f t="shared" si="138"/>
        <v>0</v>
      </c>
      <c r="BA91">
        <f t="shared" si="139"/>
        <v>0</v>
      </c>
      <c r="BC91">
        <f t="shared" si="140"/>
        <v>0</v>
      </c>
      <c r="BE91">
        <f t="shared" si="141"/>
        <v>0</v>
      </c>
      <c r="BG91">
        <f t="shared" si="142"/>
        <v>0</v>
      </c>
      <c r="BI91">
        <f t="shared" si="143"/>
        <v>0</v>
      </c>
      <c r="BK91">
        <f t="shared" si="144"/>
        <v>0</v>
      </c>
      <c r="BM91">
        <f t="shared" si="145"/>
        <v>0</v>
      </c>
      <c r="BO91">
        <f t="shared" si="146"/>
        <v>0</v>
      </c>
      <c r="BQ91">
        <f t="shared" si="147"/>
        <v>0</v>
      </c>
      <c r="BS91">
        <f t="shared" si="148"/>
        <v>0</v>
      </c>
      <c r="BU91">
        <f t="shared" si="149"/>
        <v>0</v>
      </c>
      <c r="BW91">
        <f t="shared" si="150"/>
        <v>0</v>
      </c>
      <c r="BY91">
        <f t="shared" si="151"/>
        <v>0</v>
      </c>
      <c r="CA91">
        <f t="shared" si="152"/>
        <v>0</v>
      </c>
      <c r="CC91">
        <f t="shared" ref="CC91" si="167">AVERAGE(CC7,CC28,CC49,CC70)</f>
        <v>0</v>
      </c>
      <c r="CE91">
        <f t="shared" ref="CE91" si="168">AVERAGE(CE7,CE28,CE49,CE70)</f>
        <v>0</v>
      </c>
      <c r="CF91" s="5"/>
    </row>
    <row r="92" spans="2:84" x14ac:dyDescent="0.2">
      <c r="B92" s="4"/>
      <c r="D92" t="s">
        <v>15</v>
      </c>
      <c r="G92">
        <f t="shared" si="121"/>
        <v>0</v>
      </c>
      <c r="I92">
        <f t="shared" si="122"/>
        <v>0</v>
      </c>
      <c r="K92">
        <f t="shared" si="123"/>
        <v>0</v>
      </c>
      <c r="M92">
        <f t="shared" si="124"/>
        <v>0</v>
      </c>
      <c r="O92">
        <f t="shared" si="125"/>
        <v>0</v>
      </c>
      <c r="Q92">
        <f t="shared" si="126"/>
        <v>0</v>
      </c>
      <c r="S92">
        <f t="shared" si="127"/>
        <v>0</v>
      </c>
      <c r="U92">
        <f t="shared" si="128"/>
        <v>0</v>
      </c>
      <c r="W92">
        <f t="shared" si="129"/>
        <v>0</v>
      </c>
      <c r="Y92">
        <f t="shared" si="130"/>
        <v>0</v>
      </c>
      <c r="AA92">
        <f t="shared" si="131"/>
        <v>0</v>
      </c>
      <c r="AC92">
        <f t="shared" si="132"/>
        <v>0</v>
      </c>
      <c r="AE92">
        <f t="shared" si="133"/>
        <v>0</v>
      </c>
      <c r="AG92">
        <f t="shared" si="134"/>
        <v>0</v>
      </c>
      <c r="AI92">
        <f t="shared" si="135"/>
        <v>0</v>
      </c>
      <c r="AK92">
        <f t="shared" si="136"/>
        <v>0</v>
      </c>
      <c r="AM92">
        <f t="shared" ref="AM92" si="169">AVERAGE(AM8,AM29,AM50,AM71)</f>
        <v>0</v>
      </c>
      <c r="AO92">
        <f t="shared" ref="AO92" si="170">AVERAGE(AO8,AO29,AO50,AO71)</f>
        <v>0</v>
      </c>
      <c r="AP92" s="5"/>
      <c r="AR92" s="4"/>
      <c r="AT92" t="s">
        <v>15</v>
      </c>
      <c r="AW92">
        <f t="shared" si="137"/>
        <v>0</v>
      </c>
      <c r="AY92">
        <f t="shared" si="138"/>
        <v>0</v>
      </c>
      <c r="BA92">
        <f t="shared" si="139"/>
        <v>0</v>
      </c>
      <c r="BC92">
        <f t="shared" si="140"/>
        <v>0</v>
      </c>
      <c r="BE92">
        <f t="shared" si="141"/>
        <v>0</v>
      </c>
      <c r="BG92">
        <f t="shared" si="142"/>
        <v>0</v>
      </c>
      <c r="BI92">
        <f t="shared" si="143"/>
        <v>0</v>
      </c>
      <c r="BK92">
        <f t="shared" si="144"/>
        <v>0</v>
      </c>
      <c r="BM92">
        <f t="shared" si="145"/>
        <v>0</v>
      </c>
      <c r="BO92">
        <f t="shared" si="146"/>
        <v>0</v>
      </c>
      <c r="BQ92">
        <f t="shared" si="147"/>
        <v>0</v>
      </c>
      <c r="BS92">
        <f t="shared" si="148"/>
        <v>0</v>
      </c>
      <c r="BU92">
        <f t="shared" si="149"/>
        <v>0</v>
      </c>
      <c r="BW92">
        <f t="shared" si="150"/>
        <v>0</v>
      </c>
      <c r="BY92">
        <f t="shared" si="151"/>
        <v>0</v>
      </c>
      <c r="CA92">
        <f t="shared" si="152"/>
        <v>0</v>
      </c>
      <c r="CC92">
        <f t="shared" ref="CC92" si="171">AVERAGE(CC8,CC29,CC50,CC71)</f>
        <v>0</v>
      </c>
      <c r="CE92">
        <f t="shared" ref="CE92" si="172">AVERAGE(CE8,CE29,CE50,CE71)</f>
        <v>0</v>
      </c>
      <c r="CF92" s="5"/>
    </row>
    <row r="93" spans="2:84" x14ac:dyDescent="0.2">
      <c r="B93" s="4"/>
      <c r="D93" t="s">
        <v>17</v>
      </c>
      <c r="G93">
        <f t="shared" si="121"/>
        <v>0.5</v>
      </c>
      <c r="I93">
        <f t="shared" si="122"/>
        <v>1.25</v>
      </c>
      <c r="K93">
        <f t="shared" si="123"/>
        <v>0</v>
      </c>
      <c r="M93">
        <f t="shared" si="124"/>
        <v>1.5</v>
      </c>
      <c r="O93">
        <f t="shared" si="125"/>
        <v>1.25</v>
      </c>
      <c r="Q93">
        <f t="shared" si="126"/>
        <v>0.5</v>
      </c>
      <c r="S93">
        <f t="shared" si="127"/>
        <v>0</v>
      </c>
      <c r="U93">
        <f t="shared" si="128"/>
        <v>0.5</v>
      </c>
      <c r="W93">
        <f t="shared" si="129"/>
        <v>1.25</v>
      </c>
      <c r="Y93">
        <f t="shared" si="130"/>
        <v>1</v>
      </c>
      <c r="AA93">
        <f t="shared" si="131"/>
        <v>3.75</v>
      </c>
      <c r="AC93">
        <f t="shared" si="132"/>
        <v>5.5</v>
      </c>
      <c r="AE93">
        <f t="shared" si="133"/>
        <v>2.25</v>
      </c>
      <c r="AG93">
        <f t="shared" si="134"/>
        <v>1.75</v>
      </c>
      <c r="AI93">
        <f t="shared" si="135"/>
        <v>1.25</v>
      </c>
      <c r="AK93">
        <f t="shared" si="136"/>
        <v>1.75</v>
      </c>
      <c r="AM93">
        <f t="shared" ref="AM93" si="173">AVERAGE(AM9,AM30,AM51,AM72)</f>
        <v>0.75</v>
      </c>
      <c r="AO93">
        <f t="shared" ref="AO93" si="174">AVERAGE(AO9,AO30,AO51,AO72)</f>
        <v>2.75</v>
      </c>
      <c r="AP93" s="5"/>
      <c r="AR93" s="4"/>
      <c r="AT93" t="s">
        <v>17</v>
      </c>
      <c r="AW93">
        <f t="shared" si="137"/>
        <v>0</v>
      </c>
      <c r="AY93">
        <f t="shared" si="138"/>
        <v>0</v>
      </c>
      <c r="BA93">
        <f t="shared" si="139"/>
        <v>1</v>
      </c>
      <c r="BC93">
        <f t="shared" si="140"/>
        <v>0.5</v>
      </c>
      <c r="BE93">
        <f t="shared" si="141"/>
        <v>1.25</v>
      </c>
      <c r="BG93">
        <f t="shared" si="142"/>
        <v>0</v>
      </c>
      <c r="BI93">
        <f t="shared" si="143"/>
        <v>0.5</v>
      </c>
      <c r="BK93">
        <f t="shared" si="144"/>
        <v>0</v>
      </c>
      <c r="BM93">
        <f t="shared" si="145"/>
        <v>2.5</v>
      </c>
      <c r="BO93">
        <f t="shared" si="146"/>
        <v>2.75</v>
      </c>
      <c r="BQ93">
        <f t="shared" si="147"/>
        <v>0.5</v>
      </c>
      <c r="BS93">
        <f t="shared" si="148"/>
        <v>3</v>
      </c>
      <c r="BU93">
        <f t="shared" si="149"/>
        <v>3</v>
      </c>
      <c r="BW93">
        <f t="shared" si="150"/>
        <v>0</v>
      </c>
      <c r="BY93">
        <f t="shared" si="151"/>
        <v>1.25</v>
      </c>
      <c r="CA93">
        <f t="shared" si="152"/>
        <v>1.25</v>
      </c>
      <c r="CC93">
        <f t="shared" ref="CC93" si="175">AVERAGE(CC9,CC30,CC51,CC72)</f>
        <v>2</v>
      </c>
      <c r="CE93">
        <f t="shared" ref="CE93" si="176">AVERAGE(CE9,CE30,CE51,CE72)</f>
        <v>0.5</v>
      </c>
      <c r="CF93" s="5"/>
    </row>
    <row r="94" spans="2:84" x14ac:dyDescent="0.2">
      <c r="B94" s="4"/>
      <c r="D94" t="s">
        <v>19</v>
      </c>
      <c r="G94">
        <f t="shared" si="121"/>
        <v>0</v>
      </c>
      <c r="I94">
        <f t="shared" si="122"/>
        <v>0</v>
      </c>
      <c r="K94">
        <f t="shared" si="123"/>
        <v>3</v>
      </c>
      <c r="M94">
        <f t="shared" si="124"/>
        <v>0</v>
      </c>
      <c r="O94">
        <f t="shared" si="125"/>
        <v>0</v>
      </c>
      <c r="Q94">
        <f t="shared" si="126"/>
        <v>0</v>
      </c>
      <c r="S94">
        <f t="shared" si="127"/>
        <v>0</v>
      </c>
      <c r="U94">
        <f t="shared" si="128"/>
        <v>0</v>
      </c>
      <c r="W94">
        <f t="shared" si="129"/>
        <v>0</v>
      </c>
      <c r="Y94">
        <f t="shared" si="130"/>
        <v>0.75</v>
      </c>
      <c r="AA94">
        <f t="shared" si="131"/>
        <v>0.25</v>
      </c>
      <c r="AC94">
        <f t="shared" si="132"/>
        <v>2.5</v>
      </c>
      <c r="AE94">
        <f t="shared" si="133"/>
        <v>0</v>
      </c>
      <c r="AG94">
        <f t="shared" si="134"/>
        <v>0</v>
      </c>
      <c r="AI94">
        <f t="shared" si="135"/>
        <v>0</v>
      </c>
      <c r="AK94">
        <f t="shared" si="136"/>
        <v>0</v>
      </c>
      <c r="AM94">
        <f t="shared" ref="AM94" si="177">AVERAGE(AM10,AM31,AM52,AM73)</f>
        <v>0</v>
      </c>
      <c r="AO94">
        <f t="shared" ref="AO94" si="178">AVERAGE(AO10,AO31,AO52,AO73)</f>
        <v>3.5</v>
      </c>
      <c r="AP94" s="5"/>
      <c r="AR94" s="4"/>
      <c r="AT94" t="s">
        <v>19</v>
      </c>
      <c r="AW94">
        <f t="shared" si="137"/>
        <v>0</v>
      </c>
      <c r="AY94">
        <f t="shared" si="138"/>
        <v>0</v>
      </c>
      <c r="BA94">
        <f t="shared" si="139"/>
        <v>2.5</v>
      </c>
      <c r="BC94">
        <f t="shared" si="140"/>
        <v>0</v>
      </c>
      <c r="BE94">
        <f t="shared" si="141"/>
        <v>0</v>
      </c>
      <c r="BG94">
        <f t="shared" si="142"/>
        <v>0</v>
      </c>
      <c r="BI94">
        <f t="shared" si="143"/>
        <v>0</v>
      </c>
      <c r="BK94">
        <f t="shared" si="144"/>
        <v>0</v>
      </c>
      <c r="BM94">
        <f t="shared" si="145"/>
        <v>1</v>
      </c>
      <c r="BO94">
        <f t="shared" si="146"/>
        <v>0</v>
      </c>
      <c r="BQ94">
        <f t="shared" si="147"/>
        <v>0</v>
      </c>
      <c r="BS94">
        <f t="shared" si="148"/>
        <v>5.25</v>
      </c>
      <c r="BU94">
        <f t="shared" si="149"/>
        <v>0</v>
      </c>
      <c r="BW94">
        <f t="shared" si="150"/>
        <v>0</v>
      </c>
      <c r="BY94">
        <f t="shared" si="151"/>
        <v>0</v>
      </c>
      <c r="CA94">
        <f t="shared" si="152"/>
        <v>1</v>
      </c>
      <c r="CC94">
        <f t="shared" ref="CC94" si="179">AVERAGE(CC10,CC31,CC52,CC73)</f>
        <v>0</v>
      </c>
      <c r="CE94">
        <f t="shared" ref="CE94" si="180">AVERAGE(CE10,CE31,CE52,CE73)</f>
        <v>3</v>
      </c>
      <c r="CF94" s="5"/>
    </row>
    <row r="95" spans="2:84" x14ac:dyDescent="0.2">
      <c r="B95" s="4"/>
      <c r="D95" t="s">
        <v>20</v>
      </c>
      <c r="G95">
        <f t="shared" si="121"/>
        <v>0</v>
      </c>
      <c r="I95">
        <f t="shared" si="122"/>
        <v>0</v>
      </c>
      <c r="K95">
        <f t="shared" si="123"/>
        <v>0</v>
      </c>
      <c r="M95">
        <f t="shared" si="124"/>
        <v>0</v>
      </c>
      <c r="O95">
        <f t="shared" si="125"/>
        <v>0</v>
      </c>
      <c r="Q95">
        <f t="shared" si="126"/>
        <v>0</v>
      </c>
      <c r="S95">
        <f t="shared" si="127"/>
        <v>0</v>
      </c>
      <c r="U95">
        <f t="shared" si="128"/>
        <v>0</v>
      </c>
      <c r="W95">
        <f t="shared" si="129"/>
        <v>0</v>
      </c>
      <c r="Y95">
        <f t="shared" si="130"/>
        <v>0</v>
      </c>
      <c r="AA95">
        <f t="shared" si="131"/>
        <v>0</v>
      </c>
      <c r="AC95">
        <f t="shared" si="132"/>
        <v>0</v>
      </c>
      <c r="AE95">
        <f t="shared" si="133"/>
        <v>0</v>
      </c>
      <c r="AG95">
        <f t="shared" si="134"/>
        <v>0</v>
      </c>
      <c r="AI95">
        <f t="shared" si="135"/>
        <v>0</v>
      </c>
      <c r="AK95">
        <f t="shared" si="136"/>
        <v>0</v>
      </c>
      <c r="AM95">
        <f t="shared" ref="AM95" si="181">AVERAGE(AM11,AM32,AM53,AM74)</f>
        <v>0</v>
      </c>
      <c r="AO95">
        <f t="shared" ref="AO95" si="182">AVERAGE(AO11,AO32,AO53,AO74)</f>
        <v>0</v>
      </c>
      <c r="AP95" s="5"/>
      <c r="AR95" s="4"/>
      <c r="AT95" t="s">
        <v>20</v>
      </c>
      <c r="AW95">
        <f t="shared" si="137"/>
        <v>0</v>
      </c>
      <c r="AY95">
        <f t="shared" si="138"/>
        <v>0</v>
      </c>
      <c r="BA95">
        <f t="shared" si="139"/>
        <v>0</v>
      </c>
      <c r="BC95">
        <f t="shared" si="140"/>
        <v>0</v>
      </c>
      <c r="BE95">
        <f t="shared" si="141"/>
        <v>0</v>
      </c>
      <c r="BG95">
        <f t="shared" si="142"/>
        <v>0</v>
      </c>
      <c r="BI95">
        <f t="shared" si="143"/>
        <v>0</v>
      </c>
      <c r="BK95">
        <f t="shared" si="144"/>
        <v>0</v>
      </c>
      <c r="BM95">
        <f t="shared" si="145"/>
        <v>0.25</v>
      </c>
      <c r="BO95">
        <f t="shared" si="146"/>
        <v>0</v>
      </c>
      <c r="BQ95">
        <f t="shared" si="147"/>
        <v>0</v>
      </c>
      <c r="BS95">
        <f t="shared" si="148"/>
        <v>0</v>
      </c>
      <c r="BU95">
        <f t="shared" si="149"/>
        <v>0</v>
      </c>
      <c r="BW95">
        <f t="shared" si="150"/>
        <v>0</v>
      </c>
      <c r="BY95">
        <f t="shared" si="151"/>
        <v>0</v>
      </c>
      <c r="CA95">
        <f t="shared" si="152"/>
        <v>0</v>
      </c>
      <c r="CC95">
        <f t="shared" ref="CC95" si="183">AVERAGE(CC11,CC32,CC53,CC74)</f>
        <v>0</v>
      </c>
      <c r="CE95">
        <f t="shared" ref="CE95" si="184">AVERAGE(CE11,CE32,CE53,CE74)</f>
        <v>0</v>
      </c>
      <c r="CF95" s="5"/>
    </row>
    <row r="96" spans="2:84" x14ac:dyDescent="0.2">
      <c r="B96" s="4"/>
      <c r="D96" t="s">
        <v>30</v>
      </c>
      <c r="G96">
        <f t="shared" si="121"/>
        <v>0</v>
      </c>
      <c r="I96">
        <f t="shared" si="122"/>
        <v>0</v>
      </c>
      <c r="K96">
        <f t="shared" si="123"/>
        <v>0</v>
      </c>
      <c r="M96">
        <f t="shared" si="124"/>
        <v>0</v>
      </c>
      <c r="O96">
        <f t="shared" si="125"/>
        <v>0</v>
      </c>
      <c r="Q96">
        <f t="shared" si="126"/>
        <v>0</v>
      </c>
      <c r="S96">
        <f t="shared" si="127"/>
        <v>0</v>
      </c>
      <c r="U96">
        <f t="shared" si="128"/>
        <v>0</v>
      </c>
      <c r="W96">
        <f t="shared" si="129"/>
        <v>0</v>
      </c>
      <c r="Y96">
        <f t="shared" si="130"/>
        <v>0</v>
      </c>
      <c r="AA96">
        <f t="shared" si="131"/>
        <v>0</v>
      </c>
      <c r="AC96">
        <f t="shared" si="132"/>
        <v>0</v>
      </c>
      <c r="AE96">
        <f t="shared" si="133"/>
        <v>0</v>
      </c>
      <c r="AG96">
        <f t="shared" si="134"/>
        <v>0</v>
      </c>
      <c r="AI96">
        <f t="shared" si="135"/>
        <v>0</v>
      </c>
      <c r="AK96">
        <f t="shared" si="136"/>
        <v>0</v>
      </c>
      <c r="AM96">
        <f t="shared" ref="AM96" si="185">AVERAGE(AM12,AM33,AM54,AM75)</f>
        <v>0</v>
      </c>
      <c r="AO96">
        <f t="shared" ref="AO96" si="186">AVERAGE(AO12,AO33,AO54,AO75)</f>
        <v>0</v>
      </c>
      <c r="AP96" s="5"/>
      <c r="AR96" s="4"/>
      <c r="AT96" t="s">
        <v>30</v>
      </c>
      <c r="AW96">
        <f t="shared" si="137"/>
        <v>0</v>
      </c>
      <c r="AY96">
        <f t="shared" si="138"/>
        <v>0</v>
      </c>
      <c r="BA96">
        <f t="shared" si="139"/>
        <v>0</v>
      </c>
      <c r="BC96">
        <f t="shared" si="140"/>
        <v>0</v>
      </c>
      <c r="BE96">
        <f t="shared" si="141"/>
        <v>0</v>
      </c>
      <c r="BG96">
        <f t="shared" si="142"/>
        <v>0</v>
      </c>
      <c r="BI96">
        <f t="shared" si="143"/>
        <v>0</v>
      </c>
      <c r="BK96">
        <f t="shared" si="144"/>
        <v>0</v>
      </c>
      <c r="BM96">
        <f t="shared" si="145"/>
        <v>0</v>
      </c>
      <c r="BO96">
        <f t="shared" si="146"/>
        <v>0</v>
      </c>
      <c r="BQ96">
        <f t="shared" si="147"/>
        <v>0</v>
      </c>
      <c r="BS96">
        <f t="shared" si="148"/>
        <v>0</v>
      </c>
      <c r="BU96">
        <f t="shared" si="149"/>
        <v>0</v>
      </c>
      <c r="BW96">
        <f t="shared" si="150"/>
        <v>0</v>
      </c>
      <c r="BY96">
        <f t="shared" si="151"/>
        <v>0</v>
      </c>
      <c r="CA96">
        <f t="shared" si="152"/>
        <v>0.25</v>
      </c>
      <c r="CC96">
        <f t="shared" ref="CC96" si="187">AVERAGE(CC12,CC33,CC54,CC75)</f>
        <v>0</v>
      </c>
      <c r="CE96">
        <f t="shared" ref="CE96" si="188">AVERAGE(CE12,CE33,CE54,CE75)</f>
        <v>0</v>
      </c>
      <c r="CF96" s="5"/>
    </row>
    <row r="97" spans="2:84" x14ac:dyDescent="0.2">
      <c r="B97" s="4"/>
      <c r="D97" t="s">
        <v>29</v>
      </c>
      <c r="G97">
        <f t="shared" si="121"/>
        <v>0</v>
      </c>
      <c r="I97">
        <f t="shared" si="122"/>
        <v>0</v>
      </c>
      <c r="K97">
        <f t="shared" si="123"/>
        <v>0</v>
      </c>
      <c r="M97">
        <f t="shared" si="124"/>
        <v>0</v>
      </c>
      <c r="O97">
        <f t="shared" si="125"/>
        <v>0</v>
      </c>
      <c r="Q97">
        <f t="shared" si="126"/>
        <v>0</v>
      </c>
      <c r="S97">
        <f t="shared" si="127"/>
        <v>0</v>
      </c>
      <c r="U97">
        <f t="shared" si="128"/>
        <v>0</v>
      </c>
      <c r="W97">
        <f t="shared" si="129"/>
        <v>0</v>
      </c>
      <c r="Y97">
        <f t="shared" si="130"/>
        <v>0</v>
      </c>
      <c r="AA97">
        <f t="shared" si="131"/>
        <v>0</v>
      </c>
      <c r="AC97">
        <f t="shared" si="132"/>
        <v>0</v>
      </c>
      <c r="AE97">
        <f t="shared" si="133"/>
        <v>0</v>
      </c>
      <c r="AG97">
        <f t="shared" si="134"/>
        <v>0</v>
      </c>
      <c r="AI97">
        <f t="shared" si="135"/>
        <v>0</v>
      </c>
      <c r="AK97">
        <f t="shared" si="136"/>
        <v>0</v>
      </c>
      <c r="AM97">
        <f t="shared" ref="AM97" si="189">AVERAGE(AM13,AM34,AM55,AM76)</f>
        <v>0</v>
      </c>
      <c r="AO97">
        <f t="shared" ref="AO97" si="190">AVERAGE(AO13,AO34,AO55,AO76)</f>
        <v>0</v>
      </c>
      <c r="AP97" s="5"/>
      <c r="AR97" s="4"/>
      <c r="AT97" t="s">
        <v>29</v>
      </c>
      <c r="AW97">
        <f t="shared" si="137"/>
        <v>0</v>
      </c>
      <c r="AY97">
        <f t="shared" si="138"/>
        <v>0</v>
      </c>
      <c r="BA97">
        <f t="shared" si="139"/>
        <v>0</v>
      </c>
      <c r="BC97">
        <f t="shared" si="140"/>
        <v>0</v>
      </c>
      <c r="BE97">
        <f t="shared" si="141"/>
        <v>0</v>
      </c>
      <c r="BG97">
        <f t="shared" si="142"/>
        <v>0</v>
      </c>
      <c r="BI97">
        <f t="shared" si="143"/>
        <v>0</v>
      </c>
      <c r="BK97">
        <f t="shared" si="144"/>
        <v>0</v>
      </c>
      <c r="BM97">
        <f t="shared" si="145"/>
        <v>0</v>
      </c>
      <c r="BO97">
        <f t="shared" si="146"/>
        <v>0</v>
      </c>
      <c r="BQ97">
        <f t="shared" si="147"/>
        <v>0</v>
      </c>
      <c r="BS97">
        <f t="shared" si="148"/>
        <v>0</v>
      </c>
      <c r="BU97">
        <f t="shared" si="149"/>
        <v>0</v>
      </c>
      <c r="BW97">
        <f t="shared" si="150"/>
        <v>0</v>
      </c>
      <c r="BY97">
        <f t="shared" si="151"/>
        <v>0</v>
      </c>
      <c r="CA97">
        <f t="shared" si="152"/>
        <v>0</v>
      </c>
      <c r="CC97">
        <f t="shared" ref="CC97" si="191">AVERAGE(CC13,CC34,CC55,CC76)</f>
        <v>0</v>
      </c>
      <c r="CE97">
        <f t="shared" ref="CE97" si="192">AVERAGE(CE13,CE34,CE55,CE76)</f>
        <v>0</v>
      </c>
      <c r="CF97" s="5"/>
    </row>
    <row r="98" spans="2:84" x14ac:dyDescent="0.2">
      <c r="B98" s="4"/>
      <c r="D98" t="s">
        <v>74</v>
      </c>
      <c r="G98">
        <f t="shared" si="121"/>
        <v>0</v>
      </c>
      <c r="I98">
        <f t="shared" si="122"/>
        <v>0</v>
      </c>
      <c r="K98">
        <f t="shared" si="123"/>
        <v>0</v>
      </c>
      <c r="M98">
        <f t="shared" si="124"/>
        <v>0</v>
      </c>
      <c r="O98">
        <f t="shared" si="125"/>
        <v>0</v>
      </c>
      <c r="Q98">
        <f t="shared" si="126"/>
        <v>0</v>
      </c>
      <c r="S98">
        <f t="shared" si="127"/>
        <v>0</v>
      </c>
      <c r="U98">
        <f t="shared" si="128"/>
        <v>0</v>
      </c>
      <c r="W98">
        <f t="shared" si="129"/>
        <v>0</v>
      </c>
      <c r="Y98">
        <f t="shared" si="130"/>
        <v>0</v>
      </c>
      <c r="AA98">
        <f t="shared" si="131"/>
        <v>0</v>
      </c>
      <c r="AC98">
        <f t="shared" si="132"/>
        <v>0</v>
      </c>
      <c r="AE98">
        <f t="shared" si="133"/>
        <v>0</v>
      </c>
      <c r="AG98">
        <f t="shared" si="134"/>
        <v>0</v>
      </c>
      <c r="AI98">
        <f t="shared" si="135"/>
        <v>0</v>
      </c>
      <c r="AK98">
        <f t="shared" si="136"/>
        <v>0</v>
      </c>
      <c r="AM98">
        <f t="shared" ref="AM98" si="193">AVERAGE(AM14,AM35,AM56,AM77)</f>
        <v>0</v>
      </c>
      <c r="AO98">
        <f t="shared" ref="AO98" si="194">AVERAGE(AO14,AO35,AO56,AO77)</f>
        <v>0</v>
      </c>
      <c r="AP98" s="5"/>
      <c r="AR98" s="4"/>
      <c r="AT98" t="s">
        <v>74</v>
      </c>
      <c r="AW98">
        <f t="shared" si="137"/>
        <v>0</v>
      </c>
      <c r="AY98">
        <f t="shared" si="138"/>
        <v>0</v>
      </c>
      <c r="BA98">
        <f t="shared" si="139"/>
        <v>0</v>
      </c>
      <c r="BC98">
        <f t="shared" si="140"/>
        <v>0</v>
      </c>
      <c r="BE98">
        <f t="shared" si="141"/>
        <v>0</v>
      </c>
      <c r="BG98">
        <f t="shared" si="142"/>
        <v>0</v>
      </c>
      <c r="BI98">
        <f t="shared" si="143"/>
        <v>0</v>
      </c>
      <c r="BK98">
        <f t="shared" si="144"/>
        <v>0</v>
      </c>
      <c r="BM98">
        <f t="shared" si="145"/>
        <v>0</v>
      </c>
      <c r="BO98">
        <f t="shared" si="146"/>
        <v>0</v>
      </c>
      <c r="BQ98">
        <f t="shared" si="147"/>
        <v>0</v>
      </c>
      <c r="BS98">
        <f t="shared" si="148"/>
        <v>0</v>
      </c>
      <c r="BU98">
        <f t="shared" si="149"/>
        <v>0</v>
      </c>
      <c r="BW98">
        <f t="shared" si="150"/>
        <v>0</v>
      </c>
      <c r="BY98">
        <f t="shared" si="151"/>
        <v>0</v>
      </c>
      <c r="CA98">
        <f t="shared" si="152"/>
        <v>0</v>
      </c>
      <c r="CC98">
        <f t="shared" ref="CC98" si="195">AVERAGE(CC14,CC35,CC56,CC77)</f>
        <v>0</v>
      </c>
      <c r="CE98">
        <f t="shared" ref="CE98" si="196">AVERAGE(CE14,CE35,CE56,CE77)</f>
        <v>0</v>
      </c>
      <c r="CF98" s="5"/>
    </row>
    <row r="99" spans="2:84" x14ac:dyDescent="0.2">
      <c r="B99" s="4"/>
      <c r="D99" t="s">
        <v>73</v>
      </c>
      <c r="G99">
        <f t="shared" si="121"/>
        <v>0</v>
      </c>
      <c r="I99">
        <f t="shared" si="122"/>
        <v>0</v>
      </c>
      <c r="K99">
        <f t="shared" si="123"/>
        <v>0</v>
      </c>
      <c r="M99">
        <f t="shared" si="124"/>
        <v>0</v>
      </c>
      <c r="O99">
        <f t="shared" si="125"/>
        <v>0</v>
      </c>
      <c r="Q99">
        <f t="shared" si="126"/>
        <v>0</v>
      </c>
      <c r="S99">
        <f t="shared" si="127"/>
        <v>0</v>
      </c>
      <c r="U99">
        <f t="shared" si="128"/>
        <v>0</v>
      </c>
      <c r="W99">
        <f t="shared" si="129"/>
        <v>0</v>
      </c>
      <c r="Y99">
        <f t="shared" si="130"/>
        <v>0</v>
      </c>
      <c r="AA99">
        <f t="shared" si="131"/>
        <v>0</v>
      </c>
      <c r="AC99">
        <f t="shared" si="132"/>
        <v>0</v>
      </c>
      <c r="AE99">
        <f t="shared" si="133"/>
        <v>0</v>
      </c>
      <c r="AG99">
        <f t="shared" si="134"/>
        <v>0</v>
      </c>
      <c r="AI99">
        <f t="shared" si="135"/>
        <v>0</v>
      </c>
      <c r="AK99">
        <f t="shared" si="136"/>
        <v>0</v>
      </c>
      <c r="AM99">
        <f t="shared" ref="AM99" si="197">AVERAGE(AM15,AM36,AM57,AM78)</f>
        <v>0</v>
      </c>
      <c r="AO99">
        <f t="shared" ref="AO99" si="198">AVERAGE(AO15,AO36,AO57,AO78)</f>
        <v>0</v>
      </c>
      <c r="AP99" s="5"/>
      <c r="AR99" s="4"/>
      <c r="AT99" t="s">
        <v>73</v>
      </c>
      <c r="AW99">
        <f t="shared" si="137"/>
        <v>0</v>
      </c>
      <c r="AY99">
        <f t="shared" si="138"/>
        <v>0</v>
      </c>
      <c r="BA99">
        <f t="shared" si="139"/>
        <v>0</v>
      </c>
      <c r="BC99">
        <f t="shared" si="140"/>
        <v>0</v>
      </c>
      <c r="BE99">
        <f t="shared" si="141"/>
        <v>0</v>
      </c>
      <c r="BG99">
        <f t="shared" si="142"/>
        <v>0</v>
      </c>
      <c r="BI99">
        <f t="shared" si="143"/>
        <v>0</v>
      </c>
      <c r="BK99">
        <f t="shared" si="144"/>
        <v>0</v>
      </c>
      <c r="BM99">
        <f t="shared" si="145"/>
        <v>0</v>
      </c>
      <c r="BO99">
        <f t="shared" si="146"/>
        <v>0</v>
      </c>
      <c r="BQ99">
        <f t="shared" si="147"/>
        <v>0</v>
      </c>
      <c r="BS99">
        <f t="shared" si="148"/>
        <v>0</v>
      </c>
      <c r="BU99">
        <f t="shared" si="149"/>
        <v>0</v>
      </c>
      <c r="BW99">
        <f t="shared" si="150"/>
        <v>0</v>
      </c>
      <c r="BY99">
        <f t="shared" si="151"/>
        <v>0</v>
      </c>
      <c r="CA99">
        <f t="shared" si="152"/>
        <v>1.25</v>
      </c>
      <c r="CC99">
        <f t="shared" ref="CC99" si="199">AVERAGE(CC15,CC36,CC57,CC78)</f>
        <v>0</v>
      </c>
      <c r="CE99">
        <f t="shared" ref="CE99" si="200">AVERAGE(CE15,CE36,CE57,CE78)</f>
        <v>0</v>
      </c>
      <c r="CF99" s="5"/>
    </row>
    <row r="100" spans="2:84" x14ac:dyDescent="0.2">
      <c r="B100" s="4"/>
      <c r="D100" t="s">
        <v>72</v>
      </c>
      <c r="G100">
        <f t="shared" si="121"/>
        <v>0</v>
      </c>
      <c r="I100">
        <f t="shared" si="122"/>
        <v>0</v>
      </c>
      <c r="K100">
        <f t="shared" si="123"/>
        <v>0</v>
      </c>
      <c r="M100">
        <f t="shared" si="124"/>
        <v>0</v>
      </c>
      <c r="O100">
        <f t="shared" si="125"/>
        <v>0</v>
      </c>
      <c r="Q100">
        <f t="shared" si="126"/>
        <v>0</v>
      </c>
      <c r="S100">
        <f t="shared" si="127"/>
        <v>0</v>
      </c>
      <c r="U100">
        <f t="shared" si="128"/>
        <v>0</v>
      </c>
      <c r="W100">
        <f t="shared" si="129"/>
        <v>0</v>
      </c>
      <c r="Y100">
        <f t="shared" si="130"/>
        <v>0</v>
      </c>
      <c r="AA100">
        <f t="shared" si="131"/>
        <v>0</v>
      </c>
      <c r="AC100">
        <f t="shared" si="132"/>
        <v>0</v>
      </c>
      <c r="AE100">
        <f t="shared" si="133"/>
        <v>0</v>
      </c>
      <c r="AG100">
        <f t="shared" si="134"/>
        <v>0</v>
      </c>
      <c r="AI100">
        <f t="shared" si="135"/>
        <v>0</v>
      </c>
      <c r="AK100">
        <f t="shared" si="136"/>
        <v>0.25</v>
      </c>
      <c r="AM100">
        <f t="shared" ref="AM100" si="201">AVERAGE(AM16,AM37,AM58,AM79)</f>
        <v>0</v>
      </c>
      <c r="AO100">
        <f t="shared" ref="AO100" si="202">AVERAGE(AO16,AO37,AO58,AO79)</f>
        <v>1</v>
      </c>
      <c r="AP100" s="5"/>
      <c r="AR100" s="4"/>
      <c r="AT100" t="s">
        <v>72</v>
      </c>
      <c r="AW100">
        <f t="shared" si="137"/>
        <v>0</v>
      </c>
      <c r="AY100">
        <f t="shared" si="138"/>
        <v>0</v>
      </c>
      <c r="BA100">
        <f t="shared" si="139"/>
        <v>0</v>
      </c>
      <c r="BC100">
        <f t="shared" si="140"/>
        <v>0</v>
      </c>
      <c r="BE100">
        <f t="shared" si="141"/>
        <v>0</v>
      </c>
      <c r="BG100">
        <f t="shared" si="142"/>
        <v>0</v>
      </c>
      <c r="BI100">
        <f t="shared" si="143"/>
        <v>0</v>
      </c>
      <c r="BK100">
        <f t="shared" si="144"/>
        <v>0</v>
      </c>
      <c r="BM100">
        <f t="shared" si="145"/>
        <v>0</v>
      </c>
      <c r="BO100">
        <f t="shared" si="146"/>
        <v>0</v>
      </c>
      <c r="BQ100">
        <f t="shared" si="147"/>
        <v>0</v>
      </c>
      <c r="BS100">
        <f t="shared" si="148"/>
        <v>0</v>
      </c>
      <c r="BU100">
        <f t="shared" si="149"/>
        <v>0</v>
      </c>
      <c r="BW100">
        <f t="shared" si="150"/>
        <v>0</v>
      </c>
      <c r="BY100">
        <f t="shared" si="151"/>
        <v>0</v>
      </c>
      <c r="CA100">
        <f t="shared" si="152"/>
        <v>1.25</v>
      </c>
      <c r="CC100">
        <f t="shared" ref="CC100" si="203">AVERAGE(CC16,CC37,CC58,CC79)</f>
        <v>0.25</v>
      </c>
      <c r="CE100">
        <f t="shared" ref="CE100" si="204">AVERAGE(CE16,CE37,CE58,CE79)</f>
        <v>0.25</v>
      </c>
      <c r="CF100" s="5"/>
    </row>
    <row r="101" spans="2:84" x14ac:dyDescent="0.2">
      <c r="B101" s="4"/>
      <c r="D101" t="s">
        <v>75</v>
      </c>
      <c r="G101">
        <f t="shared" si="121"/>
        <v>0</v>
      </c>
      <c r="I101">
        <f t="shared" si="122"/>
        <v>0</v>
      </c>
      <c r="K101">
        <f t="shared" si="123"/>
        <v>0</v>
      </c>
      <c r="M101">
        <f t="shared" si="124"/>
        <v>0</v>
      </c>
      <c r="O101">
        <f t="shared" si="125"/>
        <v>0</v>
      </c>
      <c r="Q101">
        <f t="shared" si="126"/>
        <v>0</v>
      </c>
      <c r="S101">
        <f t="shared" si="127"/>
        <v>0</v>
      </c>
      <c r="U101">
        <f t="shared" si="128"/>
        <v>0</v>
      </c>
      <c r="W101">
        <f t="shared" si="129"/>
        <v>0</v>
      </c>
      <c r="Y101">
        <f t="shared" si="130"/>
        <v>0</v>
      </c>
      <c r="AA101">
        <f t="shared" si="131"/>
        <v>0</v>
      </c>
      <c r="AC101">
        <f t="shared" si="132"/>
        <v>0</v>
      </c>
      <c r="AE101">
        <f t="shared" si="133"/>
        <v>0</v>
      </c>
      <c r="AG101">
        <f t="shared" si="134"/>
        <v>0</v>
      </c>
      <c r="AI101">
        <f t="shared" si="135"/>
        <v>0</v>
      </c>
      <c r="AK101">
        <f t="shared" si="136"/>
        <v>0</v>
      </c>
      <c r="AM101">
        <f t="shared" ref="AM101" si="205">AVERAGE(AM17,AM38,AM59,AM80)</f>
        <v>0</v>
      </c>
      <c r="AO101">
        <f t="shared" ref="AO101" si="206">AVERAGE(AO17,AO38,AO59,AO80)</f>
        <v>0</v>
      </c>
      <c r="AP101" s="5"/>
      <c r="AR101" s="4"/>
      <c r="AT101" t="s">
        <v>75</v>
      </c>
      <c r="AW101">
        <f t="shared" si="137"/>
        <v>0</v>
      </c>
      <c r="AY101">
        <f t="shared" si="138"/>
        <v>0</v>
      </c>
      <c r="BA101">
        <f t="shared" si="139"/>
        <v>0</v>
      </c>
      <c r="BC101">
        <f t="shared" si="140"/>
        <v>0</v>
      </c>
      <c r="BE101">
        <f t="shared" si="141"/>
        <v>0</v>
      </c>
      <c r="BG101">
        <f t="shared" si="142"/>
        <v>0</v>
      </c>
      <c r="BI101">
        <f t="shared" si="143"/>
        <v>0</v>
      </c>
      <c r="BK101">
        <f t="shared" si="144"/>
        <v>0</v>
      </c>
      <c r="BM101">
        <f t="shared" si="145"/>
        <v>0</v>
      </c>
      <c r="BO101">
        <f t="shared" si="146"/>
        <v>0</v>
      </c>
      <c r="BQ101">
        <f t="shared" si="147"/>
        <v>0</v>
      </c>
      <c r="BS101">
        <f t="shared" si="148"/>
        <v>0</v>
      </c>
      <c r="BU101">
        <f t="shared" si="149"/>
        <v>0</v>
      </c>
      <c r="BW101">
        <f t="shared" si="150"/>
        <v>0</v>
      </c>
      <c r="BY101">
        <f t="shared" si="151"/>
        <v>0</v>
      </c>
      <c r="CA101">
        <f t="shared" si="152"/>
        <v>0</v>
      </c>
      <c r="CC101">
        <f t="shared" ref="CC101" si="207">AVERAGE(CC17,CC38,CC59,CC80)</f>
        <v>0</v>
      </c>
      <c r="CE101">
        <f t="shared" ref="CE101" si="208">AVERAGE(CE17,CE38,CE59,CE80)</f>
        <v>0</v>
      </c>
      <c r="CF101" s="5"/>
    </row>
    <row r="102" spans="2:84" x14ac:dyDescent="0.2">
      <c r="B102" s="4"/>
      <c r="D102" t="s">
        <v>28</v>
      </c>
      <c r="G102">
        <f t="shared" si="121"/>
        <v>0</v>
      </c>
      <c r="I102">
        <f t="shared" si="122"/>
        <v>0</v>
      </c>
      <c r="K102">
        <f t="shared" si="123"/>
        <v>0</v>
      </c>
      <c r="M102">
        <f t="shared" si="124"/>
        <v>0</v>
      </c>
      <c r="O102">
        <f t="shared" si="125"/>
        <v>0</v>
      </c>
      <c r="Q102">
        <f t="shared" si="126"/>
        <v>0</v>
      </c>
      <c r="S102">
        <f t="shared" si="127"/>
        <v>0</v>
      </c>
      <c r="U102">
        <f t="shared" si="128"/>
        <v>0</v>
      </c>
      <c r="W102">
        <f t="shared" si="129"/>
        <v>0</v>
      </c>
      <c r="Y102">
        <f t="shared" si="130"/>
        <v>0</v>
      </c>
      <c r="AA102">
        <f t="shared" si="131"/>
        <v>0</v>
      </c>
      <c r="AC102">
        <f t="shared" si="132"/>
        <v>0</v>
      </c>
      <c r="AE102">
        <f t="shared" si="133"/>
        <v>0</v>
      </c>
      <c r="AG102">
        <f t="shared" si="134"/>
        <v>0</v>
      </c>
      <c r="AI102">
        <f t="shared" si="135"/>
        <v>0</v>
      </c>
      <c r="AK102">
        <f t="shared" si="136"/>
        <v>0</v>
      </c>
      <c r="AM102">
        <f t="shared" ref="AM102" si="209">AVERAGE(AM18,AM39,AM60,AM81)</f>
        <v>0</v>
      </c>
      <c r="AO102">
        <f t="shared" ref="AO102" si="210">AVERAGE(AO18,AO39,AO60,AO81)</f>
        <v>0</v>
      </c>
      <c r="AP102" s="5"/>
      <c r="AR102" s="4"/>
      <c r="AT102" t="s">
        <v>28</v>
      </c>
      <c r="AW102">
        <f t="shared" si="137"/>
        <v>0</v>
      </c>
      <c r="AY102">
        <f t="shared" si="138"/>
        <v>0</v>
      </c>
      <c r="BA102">
        <f t="shared" si="139"/>
        <v>0</v>
      </c>
      <c r="BC102">
        <f t="shared" si="140"/>
        <v>0</v>
      </c>
      <c r="BE102">
        <f t="shared" si="141"/>
        <v>0</v>
      </c>
      <c r="BG102">
        <f t="shared" si="142"/>
        <v>0</v>
      </c>
      <c r="BI102">
        <f t="shared" si="143"/>
        <v>0</v>
      </c>
      <c r="BK102">
        <f t="shared" si="144"/>
        <v>0</v>
      </c>
      <c r="BM102">
        <f t="shared" si="145"/>
        <v>0</v>
      </c>
      <c r="BO102">
        <f t="shared" si="146"/>
        <v>0</v>
      </c>
      <c r="BQ102">
        <f t="shared" si="147"/>
        <v>0</v>
      </c>
      <c r="BS102">
        <f t="shared" si="148"/>
        <v>0</v>
      </c>
      <c r="BU102">
        <f t="shared" si="149"/>
        <v>0</v>
      </c>
      <c r="BW102">
        <f t="shared" si="150"/>
        <v>0</v>
      </c>
      <c r="BY102">
        <f t="shared" si="151"/>
        <v>0</v>
      </c>
      <c r="CA102">
        <f t="shared" si="152"/>
        <v>0</v>
      </c>
      <c r="CC102">
        <f t="shared" ref="CC102" si="211">AVERAGE(CC18,CC39,CC60,CC81)</f>
        <v>0</v>
      </c>
      <c r="CE102">
        <f t="shared" ref="CE102" si="212">AVERAGE(CE18,CE39,CE60,CE81)</f>
        <v>0</v>
      </c>
      <c r="CF102" s="5"/>
    </row>
    <row r="103" spans="2:84" x14ac:dyDescent="0.2">
      <c r="B103" s="4"/>
      <c r="D103" t="s">
        <v>18</v>
      </c>
      <c r="G103">
        <f t="shared" si="121"/>
        <v>0</v>
      </c>
      <c r="I103">
        <f t="shared" si="122"/>
        <v>0</v>
      </c>
      <c r="K103">
        <f t="shared" si="123"/>
        <v>0</v>
      </c>
      <c r="M103">
        <f t="shared" si="124"/>
        <v>0</v>
      </c>
      <c r="O103">
        <f t="shared" si="125"/>
        <v>0</v>
      </c>
      <c r="Q103">
        <f t="shared" si="126"/>
        <v>0</v>
      </c>
      <c r="S103">
        <f t="shared" si="127"/>
        <v>0</v>
      </c>
      <c r="U103">
        <f t="shared" si="128"/>
        <v>0</v>
      </c>
      <c r="W103">
        <f t="shared" si="129"/>
        <v>0</v>
      </c>
      <c r="Y103">
        <f t="shared" si="130"/>
        <v>0</v>
      </c>
      <c r="AA103">
        <f t="shared" si="131"/>
        <v>0</v>
      </c>
      <c r="AC103">
        <f t="shared" si="132"/>
        <v>0</v>
      </c>
      <c r="AE103">
        <f t="shared" si="133"/>
        <v>0</v>
      </c>
      <c r="AG103">
        <f t="shared" si="134"/>
        <v>0</v>
      </c>
      <c r="AI103">
        <f t="shared" si="135"/>
        <v>0</v>
      </c>
      <c r="AK103">
        <f t="shared" si="136"/>
        <v>0</v>
      </c>
      <c r="AM103">
        <f t="shared" ref="AM103" si="213">AVERAGE(AM19,AM40,AM61,AM82)</f>
        <v>0</v>
      </c>
      <c r="AO103">
        <f t="shared" ref="AO103" si="214">AVERAGE(AO19,AO40,AO61,AO82)</f>
        <v>0</v>
      </c>
      <c r="AP103" s="5"/>
      <c r="AR103" s="4"/>
      <c r="AT103" t="s">
        <v>18</v>
      </c>
      <c r="AW103">
        <f t="shared" si="137"/>
        <v>0</v>
      </c>
      <c r="AY103">
        <f t="shared" si="138"/>
        <v>0</v>
      </c>
      <c r="BA103">
        <f t="shared" si="139"/>
        <v>0</v>
      </c>
      <c r="BC103">
        <f t="shared" si="140"/>
        <v>0</v>
      </c>
      <c r="BE103">
        <f t="shared" si="141"/>
        <v>0</v>
      </c>
      <c r="BG103">
        <f t="shared" si="142"/>
        <v>0</v>
      </c>
      <c r="BI103">
        <f t="shared" si="143"/>
        <v>0</v>
      </c>
      <c r="BK103">
        <f t="shared" si="144"/>
        <v>0</v>
      </c>
      <c r="BM103">
        <f t="shared" si="145"/>
        <v>0</v>
      </c>
      <c r="BO103">
        <f t="shared" si="146"/>
        <v>1.25</v>
      </c>
      <c r="BQ103">
        <f t="shared" si="147"/>
        <v>0</v>
      </c>
      <c r="BS103">
        <f t="shared" si="148"/>
        <v>1.5</v>
      </c>
      <c r="BU103">
        <f t="shared" si="149"/>
        <v>0</v>
      </c>
      <c r="BW103">
        <f t="shared" si="150"/>
        <v>1</v>
      </c>
      <c r="BY103">
        <f t="shared" si="151"/>
        <v>0.75</v>
      </c>
      <c r="CA103">
        <f t="shared" si="152"/>
        <v>1.75</v>
      </c>
      <c r="CC103">
        <f t="shared" ref="CC103" si="215">AVERAGE(CC19,CC40,CC61,CC82)</f>
        <v>0</v>
      </c>
      <c r="CE103">
        <f t="shared" ref="CE103" si="216">AVERAGE(CE19,CE40,CE61,CE82)</f>
        <v>0</v>
      </c>
      <c r="CF103" s="5"/>
    </row>
    <row r="104" spans="2:84" x14ac:dyDescent="0.2">
      <c r="B104" s="4"/>
      <c r="D104" t="s">
        <v>22</v>
      </c>
      <c r="G104">
        <f t="shared" si="121"/>
        <v>0</v>
      </c>
      <c r="I104">
        <f t="shared" si="122"/>
        <v>0</v>
      </c>
      <c r="K104">
        <f t="shared" si="123"/>
        <v>0</v>
      </c>
      <c r="M104">
        <f t="shared" si="124"/>
        <v>0</v>
      </c>
      <c r="O104">
        <f t="shared" si="125"/>
        <v>0</v>
      </c>
      <c r="Q104">
        <f t="shared" si="126"/>
        <v>0</v>
      </c>
      <c r="S104">
        <f t="shared" si="127"/>
        <v>0</v>
      </c>
      <c r="U104">
        <f t="shared" si="128"/>
        <v>0</v>
      </c>
      <c r="W104">
        <f t="shared" si="129"/>
        <v>0</v>
      </c>
      <c r="Y104">
        <f t="shared" si="130"/>
        <v>0</v>
      </c>
      <c r="AA104">
        <f t="shared" si="131"/>
        <v>0</v>
      </c>
      <c r="AC104">
        <f t="shared" si="132"/>
        <v>0</v>
      </c>
      <c r="AE104">
        <f t="shared" si="133"/>
        <v>0</v>
      </c>
      <c r="AG104">
        <f t="shared" si="134"/>
        <v>0</v>
      </c>
      <c r="AI104">
        <f t="shared" si="135"/>
        <v>0</v>
      </c>
      <c r="AK104">
        <f t="shared" si="136"/>
        <v>0</v>
      </c>
      <c r="AM104">
        <f t="shared" ref="AM104" si="217">AVERAGE(AM20,AM41,AM62,AM83)</f>
        <v>0</v>
      </c>
      <c r="AO104">
        <f t="shared" ref="AO104" si="218">AVERAGE(AO20,AO41,AO62,AO83)</f>
        <v>0</v>
      </c>
      <c r="AP104" s="5"/>
      <c r="AR104" s="4"/>
      <c r="AT104" t="s">
        <v>22</v>
      </c>
      <c r="AW104">
        <f t="shared" si="137"/>
        <v>0</v>
      </c>
      <c r="AY104">
        <f t="shared" si="138"/>
        <v>0</v>
      </c>
      <c r="BA104">
        <f t="shared" si="139"/>
        <v>0</v>
      </c>
      <c r="BC104">
        <f t="shared" si="140"/>
        <v>0</v>
      </c>
      <c r="BE104">
        <f t="shared" si="141"/>
        <v>0</v>
      </c>
      <c r="BG104">
        <f t="shared" si="142"/>
        <v>0</v>
      </c>
      <c r="BI104">
        <f t="shared" si="143"/>
        <v>0</v>
      </c>
      <c r="BK104">
        <f t="shared" si="144"/>
        <v>0</v>
      </c>
      <c r="BM104">
        <f t="shared" si="145"/>
        <v>0</v>
      </c>
      <c r="BO104">
        <f t="shared" si="146"/>
        <v>0</v>
      </c>
      <c r="BQ104">
        <f t="shared" si="147"/>
        <v>0</v>
      </c>
      <c r="BS104">
        <f t="shared" si="148"/>
        <v>0.25</v>
      </c>
      <c r="BU104">
        <f t="shared" si="149"/>
        <v>0</v>
      </c>
      <c r="BW104">
        <f t="shared" si="150"/>
        <v>0</v>
      </c>
      <c r="BY104">
        <f t="shared" si="151"/>
        <v>0</v>
      </c>
      <c r="CA104">
        <f t="shared" si="152"/>
        <v>0.25</v>
      </c>
      <c r="CC104">
        <f t="shared" ref="CC104" si="219">AVERAGE(CC20,CC41,CC62,CC83)</f>
        <v>0</v>
      </c>
      <c r="CE104">
        <f t="shared" ref="CE104" si="220">AVERAGE(CE20,CE41,CE62,CE83)</f>
        <v>0.25</v>
      </c>
      <c r="CF104" s="5"/>
    </row>
    <row r="105" spans="2:84" x14ac:dyDescent="0.2">
      <c r="B105" s="4"/>
      <c r="D105" t="s">
        <v>71</v>
      </c>
      <c r="G105">
        <f t="shared" si="121"/>
        <v>0</v>
      </c>
      <c r="I105">
        <f t="shared" si="122"/>
        <v>0</v>
      </c>
      <c r="K105">
        <f t="shared" si="123"/>
        <v>0</v>
      </c>
      <c r="M105">
        <f t="shared" si="124"/>
        <v>0</v>
      </c>
      <c r="O105">
        <f t="shared" si="125"/>
        <v>0</v>
      </c>
      <c r="Q105">
        <f t="shared" si="126"/>
        <v>0</v>
      </c>
      <c r="S105">
        <f t="shared" si="127"/>
        <v>0</v>
      </c>
      <c r="U105">
        <f t="shared" si="128"/>
        <v>0</v>
      </c>
      <c r="W105">
        <f t="shared" si="129"/>
        <v>0.5</v>
      </c>
      <c r="Y105">
        <f t="shared" si="130"/>
        <v>0</v>
      </c>
      <c r="AA105">
        <f t="shared" si="131"/>
        <v>0</v>
      </c>
      <c r="AC105">
        <f t="shared" si="132"/>
        <v>0.25</v>
      </c>
      <c r="AE105">
        <f t="shared" si="133"/>
        <v>0</v>
      </c>
      <c r="AG105">
        <f t="shared" si="134"/>
        <v>0</v>
      </c>
      <c r="AI105">
        <f t="shared" si="135"/>
        <v>0</v>
      </c>
      <c r="AK105">
        <f t="shared" si="136"/>
        <v>0.25</v>
      </c>
      <c r="AM105">
        <f t="shared" ref="AM105" si="221">AVERAGE(AM21,AM42,AM63,AM84)</f>
        <v>0</v>
      </c>
      <c r="AO105">
        <f t="shared" ref="AO105" si="222">AVERAGE(AO21,AO42,AO63,AO84)</f>
        <v>0</v>
      </c>
      <c r="AP105" s="5"/>
      <c r="AR105" s="4"/>
      <c r="AT105" t="s">
        <v>71</v>
      </c>
      <c r="AW105">
        <f t="shared" si="137"/>
        <v>0</v>
      </c>
      <c r="AY105">
        <f t="shared" si="138"/>
        <v>0</v>
      </c>
      <c r="BA105">
        <f t="shared" si="139"/>
        <v>0</v>
      </c>
      <c r="BC105">
        <f t="shared" si="140"/>
        <v>0</v>
      </c>
      <c r="BE105">
        <f t="shared" si="141"/>
        <v>0</v>
      </c>
      <c r="BG105">
        <f t="shared" si="142"/>
        <v>0</v>
      </c>
      <c r="BI105">
        <f t="shared" si="143"/>
        <v>0</v>
      </c>
      <c r="BK105">
        <f t="shared" si="144"/>
        <v>0</v>
      </c>
      <c r="BM105">
        <f t="shared" si="145"/>
        <v>0</v>
      </c>
      <c r="BO105">
        <f t="shared" si="146"/>
        <v>0</v>
      </c>
      <c r="BQ105">
        <f t="shared" si="147"/>
        <v>0</v>
      </c>
      <c r="BS105">
        <f t="shared" si="148"/>
        <v>0</v>
      </c>
      <c r="BU105">
        <f t="shared" si="149"/>
        <v>0</v>
      </c>
      <c r="BW105">
        <f t="shared" si="150"/>
        <v>0</v>
      </c>
      <c r="BY105">
        <f t="shared" si="151"/>
        <v>0</v>
      </c>
      <c r="CA105">
        <f t="shared" si="152"/>
        <v>0</v>
      </c>
      <c r="CC105">
        <f t="shared" ref="CC105" si="223">AVERAGE(CC21,CC42,CC63,CC84)</f>
        <v>0</v>
      </c>
      <c r="CE105">
        <f t="shared" ref="CE105" si="224">AVERAGE(CE21,CE42,CE63,CE84)</f>
        <v>0</v>
      </c>
      <c r="CF105" s="5"/>
    </row>
    <row r="106" spans="2:84" ht="16" thickBot="1" x14ac:dyDescent="0.25">
      <c r="B106" s="4"/>
      <c r="AP106" s="5"/>
      <c r="AR106" s="4"/>
      <c r="CF106" s="5"/>
    </row>
    <row r="107" spans="2:84" ht="16" thickBot="1" x14ac:dyDescent="0.25">
      <c r="B107" s="4"/>
      <c r="D107" s="26" t="s">
        <v>23</v>
      </c>
      <c r="E107" s="10">
        <v>60</v>
      </c>
      <c r="G107" s="10">
        <f>AVERAGE(G22,G43,G64,G85)</f>
        <v>16.5</v>
      </c>
      <c r="I107" s="10">
        <f>AVERAGE(I22,I43,I64,I85)</f>
        <v>41</v>
      </c>
      <c r="K107" s="10">
        <f>AVERAGE(K22,K43,K64,K85)</f>
        <v>56.5</v>
      </c>
      <c r="M107" s="10">
        <f>AVERAGE(M22,M43,M64,M85)</f>
        <v>25.25</v>
      </c>
      <c r="O107" s="10">
        <f>AVERAGE(O22,O43,O64,O85)</f>
        <v>56.5</v>
      </c>
      <c r="Q107" s="10">
        <f>AVERAGE(Q22,Q43,Q64,Q85)</f>
        <v>54</v>
      </c>
      <c r="S107" s="10">
        <f>AVERAGE(S22,S43,S64,S85)</f>
        <v>51.75</v>
      </c>
      <c r="U107" s="10">
        <f>AVERAGE(U22,U43,U64,U85)</f>
        <v>34.5</v>
      </c>
      <c r="W107" s="10">
        <f>AVERAGE(W22,W43,W64,W85)</f>
        <v>57</v>
      </c>
      <c r="Y107" s="10">
        <f>AVERAGE(Y22,Y43,Y64,Y85)</f>
        <v>40.75</v>
      </c>
      <c r="AA107" s="10">
        <f>AVERAGE(AA22,AA43,AA64,AA85)</f>
        <v>44.5</v>
      </c>
      <c r="AC107" s="10">
        <f>AVERAGE(AC22,AC43,AC64,AC85)</f>
        <v>66</v>
      </c>
      <c r="AE107" s="10">
        <f>AVERAGE(AE22,AE43,AE64,AE85)</f>
        <v>42.75</v>
      </c>
      <c r="AG107" s="10">
        <f>AVERAGE(AG22,AG43,AG64,AG85)</f>
        <v>31</v>
      </c>
      <c r="AI107" s="10">
        <f>AVERAGE(AI22,AI43,AI64,AI85)</f>
        <v>24.75</v>
      </c>
      <c r="AK107" s="10">
        <f>AVERAGE(AK22,AK43,AK64,AK85)</f>
        <v>34.5</v>
      </c>
      <c r="AM107" s="10">
        <f t="shared" ref="AM107:AO107" si="225">AVERAGE(AM22,AM43,AM64,AM85)</f>
        <v>38.75</v>
      </c>
      <c r="AO107" s="10">
        <f t="shared" si="225"/>
        <v>55.25</v>
      </c>
      <c r="AP107" s="5"/>
      <c r="AR107" s="4"/>
      <c r="AT107" s="26" t="s">
        <v>23</v>
      </c>
      <c r="AU107" s="10">
        <v>50</v>
      </c>
      <c r="AW107" s="10">
        <f>AVERAGE(AW22,AW43,AW64,AW85)</f>
        <v>19.5</v>
      </c>
      <c r="AY107" s="10">
        <f>AVERAGE(AY22,AY43,AY64,AY85)</f>
        <v>24.25</v>
      </c>
      <c r="BA107" s="10">
        <f>AVERAGE(BA22,BA43,BA64,BA85)</f>
        <v>52.5</v>
      </c>
      <c r="BC107" s="10">
        <f>AVERAGE(BC22,BC43,BC64,BC85)</f>
        <v>27</v>
      </c>
      <c r="BE107" s="10">
        <f>AVERAGE(BE22,BE43,BE64,BE85)</f>
        <v>60.5</v>
      </c>
      <c r="BG107" s="10">
        <f>AVERAGE(BG22,BG43,BG64,BG85)</f>
        <v>15.75</v>
      </c>
      <c r="BI107" s="10">
        <f>AVERAGE(BI22,BI43,BI64,BI85)</f>
        <v>16.75</v>
      </c>
      <c r="BK107" s="10">
        <f>AVERAGE(BK22,BK43,BK64,BK85)</f>
        <v>10.75</v>
      </c>
      <c r="BM107" s="10">
        <f>AVERAGE(BM22,BM43,BM64,BM85)</f>
        <v>54.5</v>
      </c>
      <c r="BO107" s="10">
        <f>AVERAGE(BO22,BO43,BO64,BO85)</f>
        <v>28.75</v>
      </c>
      <c r="BQ107" s="10">
        <f>AVERAGE(BQ22,BQ43,BQ64,BQ85)</f>
        <v>29.5</v>
      </c>
      <c r="BS107" s="10">
        <f>AVERAGE(BS22,BS43,BS64,BS85)</f>
        <v>58</v>
      </c>
      <c r="BU107" s="10">
        <f>AVERAGE(BU22,BU43,BU64,BU85)</f>
        <v>21.5</v>
      </c>
      <c r="BW107" s="10">
        <f>AVERAGE(BW22,BW43,BW64,BW85)</f>
        <v>27.5</v>
      </c>
      <c r="BY107" s="10">
        <f>AVERAGE(BY22,BY43,BY64,BY85)</f>
        <v>34.75</v>
      </c>
      <c r="CA107" s="10">
        <f>AVERAGE(CA22,CA43,CA64,CA85)</f>
        <v>25.5</v>
      </c>
      <c r="CC107" s="10">
        <f t="shared" ref="CC107:CE107" si="226">AVERAGE(CC22,CC43,CC64,CC85)</f>
        <v>16.5</v>
      </c>
      <c r="CE107" s="10">
        <f t="shared" si="226"/>
        <v>13.5</v>
      </c>
      <c r="CF107" s="5"/>
    </row>
    <row r="108" spans="2:84" x14ac:dyDescent="0.2">
      <c r="B108" s="4"/>
      <c r="D108" t="s">
        <v>83</v>
      </c>
      <c r="G108">
        <f>STDEV(G22,G43,G64,G85)/SQRT(4)</f>
        <v>4.9916597106239795</v>
      </c>
      <c r="I108">
        <f>STDEV(I22,I43,I64,I85)/SQRT(4)</f>
        <v>6.5701344481423414</v>
      </c>
      <c r="K108">
        <f>STDEV(K22,K43,K64,K85)/SQRT(4)</f>
        <v>7.8049129826453969</v>
      </c>
      <c r="M108">
        <f>STDEV(M22,M43,M64,M85)/SQRT(4)</f>
        <v>5.1214418542698175</v>
      </c>
      <c r="O108">
        <f>STDEV(O22,O43,O64,O85)/SQRT(4)</f>
        <v>13.907432065865597</v>
      </c>
      <c r="Q108">
        <f>STDEV(Q22,Q43,Q64,Q85)/SQRT(4)</f>
        <v>9.65228815704684</v>
      </c>
      <c r="S108">
        <f>STDEV(S22,S43,S64,S85)/SQRT(4)</f>
        <v>3.6142080737002402</v>
      </c>
      <c r="U108">
        <f>STDEV(U22,U43,U64,U85)/SQRT(4)</f>
        <v>7.8581168227508558</v>
      </c>
      <c r="W108">
        <f>STDEV(W22,W43,W64,W85)/SQRT(4)</f>
        <v>9.5916630466254382</v>
      </c>
      <c r="Y108">
        <f>STDEV(Y22,Y43,Y64,Y85)/SQRT(4)</f>
        <v>6.0052060747321567</v>
      </c>
      <c r="AA108">
        <f>STDEV(AA22,AA43,AA64,AA85)/SQRT(4)</f>
        <v>9.6133587609464914</v>
      </c>
      <c r="AC108">
        <f>STDEV(AC22,AC43,AC64,AC85)/SQRT(4)</f>
        <v>13.73559851869101</v>
      </c>
      <c r="AE108">
        <f>STDEV(AE22,AE43,AE64,AE85)/SQRT(4)</f>
        <v>9.5513960585176587</v>
      </c>
      <c r="AG108">
        <f>STDEV(AG22,AG43,AG64,AG85)/SQRT(4)</f>
        <v>4.4907311951024935</v>
      </c>
      <c r="AI108">
        <f>STDEV(AI22,AI43,AI64,AI85)/SQRT(4)</f>
        <v>13.237415407346958</v>
      </c>
      <c r="AK108">
        <f>STDEV(AK22,AK43,AK64,AK85)/SQRT(4)</f>
        <v>10.428326807307105</v>
      </c>
      <c r="AM108">
        <f t="shared" ref="AM108:AO108" si="227">STDEV(AM22,AM43,AM64,AM85)/SQRT(4)</f>
        <v>13.640472865703741</v>
      </c>
      <c r="AO108">
        <f t="shared" si="227"/>
        <v>13.22481883933891</v>
      </c>
      <c r="AP108" s="5"/>
      <c r="AR108" s="4"/>
      <c r="AT108" t="s">
        <v>83</v>
      </c>
      <c r="AW108">
        <f>STDEV(AW22,AW43,AW64,AW85)/SQRT(4)</f>
        <v>7.544313531837517</v>
      </c>
      <c r="AY108">
        <f>STDEV(AY22,AY43,AY64,AY85)/SQRT(4)</f>
        <v>5.2974050251042728</v>
      </c>
      <c r="BA108">
        <f>STDEV(BA22,BA43,BA64,BA85)/SQRT(4)</f>
        <v>6.5383484153110105</v>
      </c>
      <c r="BC108">
        <f>STDEV(BC22,BC43,BC64,BC85)/SQRT(4)</f>
        <v>9.6781540939719832</v>
      </c>
      <c r="BE108">
        <f>STDEV(BE22,BE43,BE64,BE85)/SQRT(4)</f>
        <v>8.9582364335844584</v>
      </c>
      <c r="BG108">
        <f>STDEV(BG22,BG43,BG64,BG85)/SQRT(4)</f>
        <v>5.5883062430996624</v>
      </c>
      <c r="BI108">
        <f>STDEV(BI22,BI43,BI64,BI85)/SQRT(4)</f>
        <v>6.2633191413711842</v>
      </c>
      <c r="BK108">
        <f>STDEV(BK22,BK43,BK64,BK85)/SQRT(4)</f>
        <v>5.4064005277695317</v>
      </c>
      <c r="BM108">
        <f>STDEV(BM22,BM43,BM64,BM85)/SQRT(4)</f>
        <v>7.0296989029877137</v>
      </c>
      <c r="BO108">
        <f>STDEV(BO22,BO43,BO64,BO85)/SQRT(4)</f>
        <v>8.6253019270825142</v>
      </c>
      <c r="BQ108">
        <f>STDEV(BQ22,BQ43,BQ64,BQ85)/SQRT(4)</f>
        <v>11.405408073950417</v>
      </c>
      <c r="BS108">
        <f>STDEV(BS22,BS43,BS64,BS85)/SQRT(4)</f>
        <v>8.3166499665830997</v>
      </c>
      <c r="BU108">
        <f>STDEV(BU22,BU43,BU64,BU85)/SQRT(4)</f>
        <v>10.3400515794974</v>
      </c>
      <c r="BW108">
        <f>STDEV(BW22,BW43,BW64,BW85)/SQRT(4)</f>
        <v>7.3767653254435759</v>
      </c>
      <c r="BY108">
        <f>STDEV(BY22,BY43,BY64,BY85)/SQRT(4)</f>
        <v>16.321636968555982</v>
      </c>
      <c r="CA108">
        <f>STDEV(CA22,CA43,CA64,CA85)/SQRT(4)</f>
        <v>11.507244095206579</v>
      </c>
      <c r="CC108">
        <f t="shared" ref="CC108:CE108" si="228">STDEV(CC22,CC43,CC64,CC85)/SQRT(4)</f>
        <v>6.1441028637222539</v>
      </c>
      <c r="CE108">
        <f t="shared" si="228"/>
        <v>2.0207259421636903</v>
      </c>
      <c r="CF108" s="5"/>
    </row>
    <row r="109" spans="2:84" ht="16" thickBot="1" x14ac:dyDescent="0.25">
      <c r="B109" s="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c r="AP109" s="8"/>
      <c r="AR109" s="6"/>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8"/>
    </row>
    <row r="110" spans="2:84" ht="16" thickBot="1" x14ac:dyDescent="0.25"/>
    <row r="111" spans="2:84" x14ac:dyDescent="0.2">
      <c r="B111" s="1" t="s">
        <v>2</v>
      </c>
      <c r="C111" s="2" t="s">
        <v>3</v>
      </c>
      <c r="D111" s="2" t="s">
        <v>70</v>
      </c>
      <c r="E111" s="2">
        <v>2007</v>
      </c>
      <c r="F111" s="2"/>
      <c r="G111" s="2">
        <v>2008</v>
      </c>
      <c r="H111" s="2"/>
      <c r="I111" s="2">
        <v>2009</v>
      </c>
      <c r="J111" s="2"/>
      <c r="K111" s="2">
        <v>2010</v>
      </c>
      <c r="L111" s="2"/>
      <c r="M111" s="2">
        <v>2011</v>
      </c>
      <c r="N111" s="2"/>
      <c r="O111" s="2">
        <v>2012</v>
      </c>
      <c r="P111" s="2"/>
      <c r="Q111" s="2">
        <v>2013</v>
      </c>
      <c r="R111" s="2"/>
      <c r="S111" s="2">
        <v>2014</v>
      </c>
      <c r="T111" s="2"/>
      <c r="U111" s="2">
        <v>2015</v>
      </c>
      <c r="V111" s="2"/>
      <c r="W111" s="2">
        <v>2016</v>
      </c>
      <c r="X111" s="2"/>
      <c r="Y111" s="2">
        <v>2017</v>
      </c>
      <c r="Z111" s="2"/>
      <c r="AA111" s="2">
        <v>2018</v>
      </c>
      <c r="AB111" s="2"/>
      <c r="AC111" s="2">
        <v>2019</v>
      </c>
      <c r="AD111" s="2"/>
      <c r="AE111" s="2">
        <v>2020</v>
      </c>
      <c r="AF111" s="2"/>
      <c r="AG111" s="2">
        <v>2021</v>
      </c>
      <c r="AH111" s="2"/>
      <c r="AI111" s="2">
        <v>2022</v>
      </c>
      <c r="AJ111" s="2"/>
      <c r="AK111" s="2">
        <v>2023</v>
      </c>
      <c r="AL111" s="2"/>
      <c r="AM111" s="2">
        <v>2024</v>
      </c>
      <c r="AN111" s="2"/>
      <c r="AO111" s="2">
        <v>2025</v>
      </c>
      <c r="AP111" s="3"/>
      <c r="AR111" s="1" t="s">
        <v>2</v>
      </c>
      <c r="AS111" s="2" t="s">
        <v>3</v>
      </c>
      <c r="AT111" s="2" t="s">
        <v>70</v>
      </c>
      <c r="AU111" s="2">
        <v>2007</v>
      </c>
      <c r="AV111" s="2"/>
      <c r="AW111" s="2">
        <v>2008</v>
      </c>
      <c r="AX111" s="2"/>
      <c r="AY111" s="2">
        <v>2009</v>
      </c>
      <c r="AZ111" s="2"/>
      <c r="BA111" s="2">
        <v>2010</v>
      </c>
      <c r="BB111" s="2"/>
      <c r="BC111" s="2">
        <v>2011</v>
      </c>
      <c r="BD111" s="2"/>
      <c r="BE111" s="2">
        <v>2012</v>
      </c>
      <c r="BF111" s="2"/>
      <c r="BG111" s="2">
        <v>2013</v>
      </c>
      <c r="BH111" s="2"/>
      <c r="BI111" s="2">
        <v>2014</v>
      </c>
      <c r="BJ111" s="2"/>
      <c r="BK111" s="2">
        <v>2015</v>
      </c>
      <c r="BL111" s="2"/>
      <c r="BM111" s="2">
        <v>2016</v>
      </c>
      <c r="BN111" s="2"/>
      <c r="BO111" s="2">
        <v>2017</v>
      </c>
      <c r="BP111" s="2"/>
      <c r="BQ111" s="2">
        <v>2018</v>
      </c>
      <c r="BR111" s="2"/>
      <c r="BS111" s="2">
        <v>2019</v>
      </c>
      <c r="BT111" s="2"/>
      <c r="BU111" s="2">
        <v>2020</v>
      </c>
      <c r="BV111" s="2"/>
      <c r="BW111" s="2">
        <v>2021</v>
      </c>
      <c r="BX111" s="2"/>
      <c r="BY111" s="2">
        <v>2022</v>
      </c>
      <c r="BZ111" s="2"/>
      <c r="CA111" s="2">
        <v>2023</v>
      </c>
      <c r="CB111" s="2"/>
      <c r="CC111" s="2">
        <v>2024</v>
      </c>
      <c r="CD111" s="2"/>
      <c r="CE111" s="2">
        <v>2025</v>
      </c>
      <c r="CF111" s="3"/>
    </row>
    <row r="112" spans="2:84" x14ac:dyDescent="0.2">
      <c r="B112" s="4" t="s">
        <v>24</v>
      </c>
      <c r="C112">
        <v>1</v>
      </c>
      <c r="D112" t="s">
        <v>6</v>
      </c>
      <c r="G112">
        <v>5</v>
      </c>
      <c r="I112">
        <v>10</v>
      </c>
      <c r="K112">
        <v>5</v>
      </c>
      <c r="M112">
        <v>5</v>
      </c>
      <c r="O112">
        <v>5</v>
      </c>
      <c r="Q112">
        <v>5</v>
      </c>
      <c r="S112">
        <v>0</v>
      </c>
      <c r="U112">
        <v>0</v>
      </c>
      <c r="W112">
        <v>0</v>
      </c>
      <c r="Y112">
        <v>0</v>
      </c>
      <c r="AA112">
        <v>0</v>
      </c>
      <c r="AC112">
        <v>0</v>
      </c>
      <c r="AE112">
        <v>0</v>
      </c>
      <c r="AG112">
        <v>0</v>
      </c>
      <c r="AI112">
        <v>0</v>
      </c>
      <c r="AK112">
        <v>3</v>
      </c>
      <c r="AM112">
        <v>0</v>
      </c>
      <c r="AO112">
        <v>0</v>
      </c>
      <c r="AP112" s="5"/>
      <c r="AR112" s="4" t="s">
        <v>25</v>
      </c>
      <c r="AS112">
        <v>1</v>
      </c>
      <c r="AT112" t="s">
        <v>6</v>
      </c>
      <c r="AW112">
        <v>0</v>
      </c>
      <c r="AY112">
        <v>0</v>
      </c>
      <c r="BA112">
        <v>0</v>
      </c>
      <c r="BC112">
        <v>5</v>
      </c>
      <c r="BE112">
        <v>0</v>
      </c>
      <c r="BG112">
        <v>2</v>
      </c>
      <c r="BI112">
        <v>25</v>
      </c>
      <c r="BK112">
        <v>0</v>
      </c>
      <c r="BM112">
        <v>0</v>
      </c>
      <c r="BO112">
        <v>0</v>
      </c>
      <c r="BQ112">
        <v>0</v>
      </c>
      <c r="BS112">
        <v>0</v>
      </c>
      <c r="BU112">
        <v>0</v>
      </c>
      <c r="BW112">
        <v>2</v>
      </c>
      <c r="BY112">
        <v>0</v>
      </c>
      <c r="CA112">
        <v>0</v>
      </c>
      <c r="CC112">
        <v>2</v>
      </c>
      <c r="CE112">
        <v>10</v>
      </c>
      <c r="CF112" s="5"/>
    </row>
    <row r="113" spans="2:84" x14ac:dyDescent="0.2">
      <c r="B113" s="4"/>
      <c r="D113" t="s">
        <v>132</v>
      </c>
      <c r="G113">
        <v>0</v>
      </c>
      <c r="I113">
        <v>1</v>
      </c>
      <c r="K113">
        <v>0</v>
      </c>
      <c r="M113">
        <v>0</v>
      </c>
      <c r="O113">
        <v>0</v>
      </c>
      <c r="Q113">
        <v>0</v>
      </c>
      <c r="S113">
        <v>0</v>
      </c>
      <c r="U113">
        <v>0</v>
      </c>
      <c r="W113">
        <v>0</v>
      </c>
      <c r="Y113">
        <v>0</v>
      </c>
      <c r="AA113">
        <v>0</v>
      </c>
      <c r="AC113">
        <v>0</v>
      </c>
      <c r="AE113">
        <v>0</v>
      </c>
      <c r="AG113">
        <v>0</v>
      </c>
      <c r="AI113">
        <v>0</v>
      </c>
      <c r="AK113">
        <v>25</v>
      </c>
      <c r="AM113">
        <v>0</v>
      </c>
      <c r="AO113">
        <v>0</v>
      </c>
      <c r="AP113" s="5"/>
      <c r="AR113" s="4"/>
      <c r="AT113" t="s">
        <v>132</v>
      </c>
      <c r="AW113">
        <v>0</v>
      </c>
      <c r="AY113">
        <v>5</v>
      </c>
      <c r="BA113">
        <v>5</v>
      </c>
      <c r="BC113">
        <v>3</v>
      </c>
      <c r="BE113">
        <v>0</v>
      </c>
      <c r="BG113">
        <v>0</v>
      </c>
      <c r="BI113">
        <v>10</v>
      </c>
      <c r="BK113">
        <v>0</v>
      </c>
      <c r="BM113">
        <v>0</v>
      </c>
      <c r="BO113">
        <v>5</v>
      </c>
      <c r="BQ113">
        <v>0</v>
      </c>
      <c r="BS113">
        <v>0</v>
      </c>
      <c r="BU113">
        <v>0</v>
      </c>
      <c r="BW113">
        <v>0</v>
      </c>
      <c r="BY113">
        <v>5</v>
      </c>
      <c r="CA113">
        <v>0</v>
      </c>
      <c r="CC113">
        <v>0</v>
      </c>
      <c r="CE113">
        <v>0</v>
      </c>
      <c r="CF113" s="5"/>
    </row>
    <row r="114" spans="2:84" x14ac:dyDescent="0.2">
      <c r="B114" s="4"/>
      <c r="D114" t="s">
        <v>11</v>
      </c>
      <c r="G114">
        <v>0</v>
      </c>
      <c r="I114">
        <v>0</v>
      </c>
      <c r="K114">
        <v>0</v>
      </c>
      <c r="M114">
        <v>0</v>
      </c>
      <c r="O114">
        <v>0</v>
      </c>
      <c r="Q114">
        <v>0</v>
      </c>
      <c r="S114">
        <v>0</v>
      </c>
      <c r="U114">
        <v>0</v>
      </c>
      <c r="W114">
        <v>0</v>
      </c>
      <c r="Y114">
        <v>0</v>
      </c>
      <c r="AA114">
        <v>0</v>
      </c>
      <c r="AC114">
        <v>0</v>
      </c>
      <c r="AE114">
        <v>0</v>
      </c>
      <c r="AG114">
        <v>0</v>
      </c>
      <c r="AI114">
        <v>0</v>
      </c>
      <c r="AK114">
        <v>0</v>
      </c>
      <c r="AM114">
        <v>0</v>
      </c>
      <c r="AO114">
        <v>0</v>
      </c>
      <c r="AP114" s="5"/>
      <c r="AR114" s="4"/>
      <c r="AT114" t="s">
        <v>11</v>
      </c>
      <c r="AW114">
        <v>1</v>
      </c>
      <c r="AY114">
        <v>0</v>
      </c>
      <c r="BA114">
        <v>0</v>
      </c>
      <c r="BC114">
        <v>0</v>
      </c>
      <c r="BE114">
        <v>0</v>
      </c>
      <c r="BG114">
        <v>2</v>
      </c>
      <c r="BI114">
        <v>0</v>
      </c>
      <c r="BK114">
        <v>0</v>
      </c>
      <c r="BM114">
        <v>0</v>
      </c>
      <c r="BO114">
        <v>0</v>
      </c>
      <c r="BQ114">
        <v>2</v>
      </c>
      <c r="BS114">
        <v>0</v>
      </c>
      <c r="BU114">
        <v>0</v>
      </c>
      <c r="BW114">
        <v>0</v>
      </c>
      <c r="BY114">
        <v>0</v>
      </c>
      <c r="CA114">
        <v>0</v>
      </c>
      <c r="CC114">
        <v>0</v>
      </c>
      <c r="CE114">
        <v>0</v>
      </c>
      <c r="CF114" s="5"/>
    </row>
    <row r="115" spans="2:84" x14ac:dyDescent="0.2">
      <c r="B115" s="4"/>
      <c r="D115" t="s">
        <v>13</v>
      </c>
      <c r="G115">
        <v>0</v>
      </c>
      <c r="I115">
        <v>0</v>
      </c>
      <c r="K115">
        <v>0</v>
      </c>
      <c r="M115">
        <v>0</v>
      </c>
      <c r="O115">
        <v>0</v>
      </c>
      <c r="Q115">
        <v>0</v>
      </c>
      <c r="S115">
        <v>0</v>
      </c>
      <c r="U115">
        <v>0</v>
      </c>
      <c r="W115">
        <v>0</v>
      </c>
      <c r="Y115">
        <v>0</v>
      </c>
      <c r="AA115">
        <v>0</v>
      </c>
      <c r="AC115">
        <v>0</v>
      </c>
      <c r="AE115">
        <v>0</v>
      </c>
      <c r="AG115">
        <v>0</v>
      </c>
      <c r="AI115">
        <v>0</v>
      </c>
      <c r="AK115">
        <v>0</v>
      </c>
      <c r="AM115">
        <v>0</v>
      </c>
      <c r="AO115">
        <v>0</v>
      </c>
      <c r="AP115" s="5"/>
      <c r="AR115" s="4"/>
      <c r="AT115" t="s">
        <v>13</v>
      </c>
      <c r="AW115">
        <v>0</v>
      </c>
      <c r="AY115">
        <v>0</v>
      </c>
      <c r="BA115">
        <v>0</v>
      </c>
      <c r="BC115">
        <v>0</v>
      </c>
      <c r="BE115">
        <v>0</v>
      </c>
      <c r="BG115">
        <v>0</v>
      </c>
      <c r="BI115">
        <v>0</v>
      </c>
      <c r="BK115">
        <v>0</v>
      </c>
      <c r="BM115">
        <v>0</v>
      </c>
      <c r="BO115">
        <v>0</v>
      </c>
      <c r="BQ115">
        <v>0</v>
      </c>
      <c r="BS115">
        <v>0</v>
      </c>
      <c r="BU115">
        <v>0</v>
      </c>
      <c r="BW115">
        <v>0</v>
      </c>
      <c r="BY115">
        <v>0</v>
      </c>
      <c r="CA115">
        <v>0</v>
      </c>
      <c r="CC115">
        <v>0</v>
      </c>
      <c r="CE115">
        <v>0</v>
      </c>
      <c r="CF115" s="5"/>
    </row>
    <row r="116" spans="2:84" x14ac:dyDescent="0.2">
      <c r="B116" s="4"/>
      <c r="D116" t="s">
        <v>14</v>
      </c>
      <c r="G116">
        <v>0</v>
      </c>
      <c r="I116">
        <v>0</v>
      </c>
      <c r="K116">
        <v>0</v>
      </c>
      <c r="M116">
        <v>0</v>
      </c>
      <c r="O116">
        <v>0</v>
      </c>
      <c r="Q116">
        <v>0</v>
      </c>
      <c r="S116">
        <v>0</v>
      </c>
      <c r="U116">
        <v>0</v>
      </c>
      <c r="W116">
        <v>0</v>
      </c>
      <c r="Y116">
        <v>0</v>
      </c>
      <c r="AA116">
        <v>0</v>
      </c>
      <c r="AC116">
        <v>0</v>
      </c>
      <c r="AE116">
        <v>0</v>
      </c>
      <c r="AG116">
        <v>0</v>
      </c>
      <c r="AI116">
        <v>0</v>
      </c>
      <c r="AK116">
        <v>0</v>
      </c>
      <c r="AM116">
        <v>0</v>
      </c>
      <c r="AO116">
        <v>0</v>
      </c>
      <c r="AP116" s="5"/>
      <c r="AR116" s="4"/>
      <c r="AT116" t="s">
        <v>14</v>
      </c>
      <c r="AW116">
        <v>0</v>
      </c>
      <c r="AY116">
        <v>0</v>
      </c>
      <c r="BA116">
        <v>0</v>
      </c>
      <c r="BC116">
        <v>0</v>
      </c>
      <c r="BE116">
        <v>0</v>
      </c>
      <c r="BG116">
        <v>0</v>
      </c>
      <c r="BI116">
        <v>0</v>
      </c>
      <c r="BK116">
        <v>0</v>
      </c>
      <c r="BM116">
        <v>0</v>
      </c>
      <c r="BO116">
        <v>0</v>
      </c>
      <c r="BQ116">
        <v>0</v>
      </c>
      <c r="BS116">
        <v>0</v>
      </c>
      <c r="BU116">
        <v>0</v>
      </c>
      <c r="BW116">
        <v>0</v>
      </c>
      <c r="BY116">
        <v>0</v>
      </c>
      <c r="CA116">
        <v>0</v>
      </c>
      <c r="CC116">
        <v>0</v>
      </c>
      <c r="CE116">
        <v>0</v>
      </c>
      <c r="CF116" s="5"/>
    </row>
    <row r="117" spans="2:84" x14ac:dyDescent="0.2">
      <c r="B117" s="4"/>
      <c r="D117" t="s">
        <v>15</v>
      </c>
      <c r="G117">
        <v>0</v>
      </c>
      <c r="I117">
        <v>0</v>
      </c>
      <c r="K117">
        <v>0</v>
      </c>
      <c r="M117">
        <v>0</v>
      </c>
      <c r="O117">
        <v>0</v>
      </c>
      <c r="Q117">
        <v>0</v>
      </c>
      <c r="S117">
        <v>0</v>
      </c>
      <c r="U117">
        <v>0</v>
      </c>
      <c r="W117">
        <v>0</v>
      </c>
      <c r="Y117">
        <v>0</v>
      </c>
      <c r="AA117">
        <v>0</v>
      </c>
      <c r="AC117">
        <v>0</v>
      </c>
      <c r="AE117">
        <v>0</v>
      </c>
      <c r="AG117">
        <v>0</v>
      </c>
      <c r="AI117">
        <v>0</v>
      </c>
      <c r="AK117">
        <v>0</v>
      </c>
      <c r="AM117">
        <v>0</v>
      </c>
      <c r="AO117">
        <v>0</v>
      </c>
      <c r="AP117" s="5"/>
      <c r="AR117" s="4"/>
      <c r="AT117" t="s">
        <v>15</v>
      </c>
      <c r="AW117">
        <v>0</v>
      </c>
      <c r="AY117">
        <v>0</v>
      </c>
      <c r="BA117">
        <v>0</v>
      </c>
      <c r="BC117">
        <v>0</v>
      </c>
      <c r="BE117">
        <v>0</v>
      </c>
      <c r="BG117">
        <v>0</v>
      </c>
      <c r="BI117">
        <v>0</v>
      </c>
      <c r="BK117">
        <v>0</v>
      </c>
      <c r="BM117">
        <v>0</v>
      </c>
      <c r="BO117">
        <v>0</v>
      </c>
      <c r="BQ117">
        <v>0</v>
      </c>
      <c r="BS117">
        <v>0</v>
      </c>
      <c r="BU117">
        <v>0</v>
      </c>
      <c r="BW117">
        <v>0</v>
      </c>
      <c r="BY117">
        <v>0</v>
      </c>
      <c r="CA117">
        <v>0</v>
      </c>
      <c r="CC117">
        <v>0</v>
      </c>
      <c r="CE117">
        <v>0</v>
      </c>
      <c r="CF117" s="5"/>
    </row>
    <row r="118" spans="2:84" x14ac:dyDescent="0.2">
      <c r="B118" s="4"/>
      <c r="D118" t="s">
        <v>17</v>
      </c>
      <c r="G118">
        <v>0</v>
      </c>
      <c r="I118">
        <v>3</v>
      </c>
      <c r="K118">
        <v>0</v>
      </c>
      <c r="M118">
        <v>1</v>
      </c>
      <c r="O118">
        <v>5</v>
      </c>
      <c r="Q118">
        <v>0</v>
      </c>
      <c r="S118">
        <v>0</v>
      </c>
      <c r="U118">
        <v>0</v>
      </c>
      <c r="W118">
        <v>0</v>
      </c>
      <c r="Y118">
        <v>0</v>
      </c>
      <c r="AA118">
        <v>0</v>
      </c>
      <c r="AC118">
        <v>2</v>
      </c>
      <c r="AE118">
        <v>0</v>
      </c>
      <c r="AG118">
        <v>0</v>
      </c>
      <c r="AI118">
        <v>0</v>
      </c>
      <c r="AK118">
        <v>0</v>
      </c>
      <c r="AM118">
        <v>0</v>
      </c>
      <c r="AO118">
        <v>0</v>
      </c>
      <c r="AP118" s="5"/>
      <c r="AR118" s="4"/>
      <c r="AT118" t="s">
        <v>17</v>
      </c>
      <c r="AW118">
        <v>1</v>
      </c>
      <c r="AY118">
        <v>10</v>
      </c>
      <c r="BA118">
        <v>20</v>
      </c>
      <c r="BC118">
        <v>5</v>
      </c>
      <c r="BE118">
        <v>0</v>
      </c>
      <c r="BG118">
        <v>0</v>
      </c>
      <c r="BI118">
        <v>2</v>
      </c>
      <c r="BK118">
        <v>1</v>
      </c>
      <c r="BM118">
        <v>7</v>
      </c>
      <c r="BO118">
        <v>0</v>
      </c>
      <c r="BQ118">
        <v>2</v>
      </c>
      <c r="BS118">
        <v>8</v>
      </c>
      <c r="BU118">
        <v>2</v>
      </c>
      <c r="BW118">
        <v>0</v>
      </c>
      <c r="BY118">
        <v>1</v>
      </c>
      <c r="CA118">
        <v>5</v>
      </c>
      <c r="CC118">
        <v>2</v>
      </c>
      <c r="CE118">
        <v>4</v>
      </c>
      <c r="CF118" s="5"/>
    </row>
    <row r="119" spans="2:84" x14ac:dyDescent="0.2">
      <c r="B119" s="4"/>
      <c r="D119" t="s">
        <v>19</v>
      </c>
      <c r="G119">
        <v>0</v>
      </c>
      <c r="I119">
        <v>0</v>
      </c>
      <c r="K119">
        <v>0</v>
      </c>
      <c r="M119">
        <v>0</v>
      </c>
      <c r="O119">
        <v>0</v>
      </c>
      <c r="Q119">
        <v>0</v>
      </c>
      <c r="S119">
        <v>0</v>
      </c>
      <c r="U119">
        <v>0</v>
      </c>
      <c r="W119">
        <v>0</v>
      </c>
      <c r="Y119">
        <v>0</v>
      </c>
      <c r="AA119">
        <v>0</v>
      </c>
      <c r="AC119">
        <v>0</v>
      </c>
      <c r="AE119">
        <v>0</v>
      </c>
      <c r="AG119">
        <v>0</v>
      </c>
      <c r="AI119">
        <v>0</v>
      </c>
      <c r="AK119">
        <v>0</v>
      </c>
      <c r="AM119">
        <v>0</v>
      </c>
      <c r="AO119">
        <v>0</v>
      </c>
      <c r="AP119" s="5"/>
      <c r="AR119" s="4"/>
      <c r="AT119" t="s">
        <v>19</v>
      </c>
      <c r="AW119">
        <v>0</v>
      </c>
      <c r="AY119">
        <v>0</v>
      </c>
      <c r="BA119">
        <v>5</v>
      </c>
      <c r="BC119">
        <v>0</v>
      </c>
      <c r="BE119">
        <v>0</v>
      </c>
      <c r="BG119">
        <v>0</v>
      </c>
      <c r="BI119">
        <v>0</v>
      </c>
      <c r="BK119">
        <v>0</v>
      </c>
      <c r="BM119">
        <v>5</v>
      </c>
      <c r="BO119">
        <v>0</v>
      </c>
      <c r="BQ119">
        <v>0</v>
      </c>
      <c r="BS119">
        <v>4</v>
      </c>
      <c r="BU119">
        <v>0</v>
      </c>
      <c r="BW119">
        <v>0</v>
      </c>
      <c r="BY119">
        <v>0</v>
      </c>
      <c r="CA119">
        <v>0</v>
      </c>
      <c r="CC119">
        <v>0</v>
      </c>
      <c r="CE119">
        <v>0</v>
      </c>
      <c r="CF119" s="5"/>
    </row>
    <row r="120" spans="2:84" x14ac:dyDescent="0.2">
      <c r="B120" s="4"/>
      <c r="D120" t="s">
        <v>20</v>
      </c>
      <c r="G120">
        <v>0</v>
      </c>
      <c r="I120">
        <v>0</v>
      </c>
      <c r="K120">
        <v>0</v>
      </c>
      <c r="M120">
        <v>0</v>
      </c>
      <c r="O120">
        <v>0</v>
      </c>
      <c r="Q120">
        <v>0</v>
      </c>
      <c r="S120">
        <v>0</v>
      </c>
      <c r="U120">
        <v>0</v>
      </c>
      <c r="W120">
        <v>0</v>
      </c>
      <c r="Y120">
        <v>0</v>
      </c>
      <c r="AA120">
        <v>0</v>
      </c>
      <c r="AC120">
        <v>0</v>
      </c>
      <c r="AE120">
        <v>0</v>
      </c>
      <c r="AG120">
        <v>0</v>
      </c>
      <c r="AI120">
        <v>0</v>
      </c>
      <c r="AK120">
        <v>0</v>
      </c>
      <c r="AM120">
        <v>0</v>
      </c>
      <c r="AO120">
        <v>0</v>
      </c>
      <c r="AP120" s="5"/>
      <c r="AR120" s="4"/>
      <c r="AT120" t="s">
        <v>20</v>
      </c>
      <c r="AW120">
        <v>0</v>
      </c>
      <c r="AY120">
        <v>0</v>
      </c>
      <c r="BA120">
        <v>0</v>
      </c>
      <c r="BC120">
        <v>0</v>
      </c>
      <c r="BE120">
        <v>0</v>
      </c>
      <c r="BG120">
        <v>0</v>
      </c>
      <c r="BI120">
        <v>0</v>
      </c>
      <c r="BK120">
        <v>0</v>
      </c>
      <c r="BM120">
        <v>0</v>
      </c>
      <c r="BO120">
        <v>0</v>
      </c>
      <c r="BQ120">
        <v>0</v>
      </c>
      <c r="BS120">
        <v>0</v>
      </c>
      <c r="BU120">
        <v>0</v>
      </c>
      <c r="BW120">
        <v>0</v>
      </c>
      <c r="BY120">
        <v>0</v>
      </c>
      <c r="CA120">
        <v>0</v>
      </c>
      <c r="CC120">
        <v>0</v>
      </c>
      <c r="CE120">
        <v>0</v>
      </c>
      <c r="CF120" s="5"/>
    </row>
    <row r="121" spans="2:84" x14ac:dyDescent="0.2">
      <c r="B121" s="4"/>
      <c r="D121" t="s">
        <v>30</v>
      </c>
      <c r="G121">
        <v>0</v>
      </c>
      <c r="I121">
        <v>0</v>
      </c>
      <c r="K121">
        <v>0</v>
      </c>
      <c r="M121">
        <v>0</v>
      </c>
      <c r="O121">
        <v>0</v>
      </c>
      <c r="Q121">
        <v>0</v>
      </c>
      <c r="S121">
        <v>0</v>
      </c>
      <c r="U121">
        <v>0</v>
      </c>
      <c r="W121">
        <v>0</v>
      </c>
      <c r="Y121">
        <v>0</v>
      </c>
      <c r="AA121">
        <v>0</v>
      </c>
      <c r="AC121">
        <v>0</v>
      </c>
      <c r="AE121">
        <v>0</v>
      </c>
      <c r="AG121">
        <v>0</v>
      </c>
      <c r="AI121">
        <v>0</v>
      </c>
      <c r="AK121">
        <v>0</v>
      </c>
      <c r="AM121">
        <v>0</v>
      </c>
      <c r="AO121">
        <v>0</v>
      </c>
      <c r="AP121" s="5"/>
      <c r="AR121" s="4"/>
      <c r="AT121" t="s">
        <v>30</v>
      </c>
      <c r="AW121">
        <v>0</v>
      </c>
      <c r="AY121">
        <v>0</v>
      </c>
      <c r="BA121">
        <v>0</v>
      </c>
      <c r="BC121">
        <v>0</v>
      </c>
      <c r="BE121">
        <v>0</v>
      </c>
      <c r="BG121">
        <v>0</v>
      </c>
      <c r="BI121">
        <v>0</v>
      </c>
      <c r="BK121">
        <v>0</v>
      </c>
      <c r="BM121">
        <v>0</v>
      </c>
      <c r="BO121">
        <v>0</v>
      </c>
      <c r="BQ121">
        <v>0</v>
      </c>
      <c r="BS121">
        <v>0</v>
      </c>
      <c r="BU121">
        <v>0</v>
      </c>
      <c r="BW121">
        <v>0</v>
      </c>
      <c r="BY121">
        <v>0</v>
      </c>
      <c r="CA121">
        <v>0</v>
      </c>
      <c r="CC121">
        <v>0</v>
      </c>
      <c r="CE121">
        <v>0</v>
      </c>
      <c r="CF121" s="5"/>
    </row>
    <row r="122" spans="2:84" x14ac:dyDescent="0.2">
      <c r="B122" s="4"/>
      <c r="D122" t="s">
        <v>29</v>
      </c>
      <c r="G122">
        <v>0</v>
      </c>
      <c r="I122">
        <v>0</v>
      </c>
      <c r="K122">
        <v>0</v>
      </c>
      <c r="M122">
        <v>0</v>
      </c>
      <c r="O122">
        <v>0</v>
      </c>
      <c r="Q122">
        <v>0</v>
      </c>
      <c r="S122">
        <v>0</v>
      </c>
      <c r="U122">
        <v>0</v>
      </c>
      <c r="W122">
        <v>0</v>
      </c>
      <c r="Y122">
        <v>0</v>
      </c>
      <c r="AA122">
        <v>0</v>
      </c>
      <c r="AC122">
        <v>0</v>
      </c>
      <c r="AE122">
        <v>0</v>
      </c>
      <c r="AG122">
        <v>0</v>
      </c>
      <c r="AI122">
        <v>0</v>
      </c>
      <c r="AK122">
        <v>0</v>
      </c>
      <c r="AM122">
        <v>0</v>
      </c>
      <c r="AO122">
        <v>0</v>
      </c>
      <c r="AP122" s="5"/>
      <c r="AR122" s="4"/>
      <c r="AT122" t="s">
        <v>29</v>
      </c>
      <c r="AW122">
        <v>0</v>
      </c>
      <c r="AY122">
        <v>0</v>
      </c>
      <c r="BA122">
        <v>0</v>
      </c>
      <c r="BC122">
        <v>0</v>
      </c>
      <c r="BE122">
        <v>0</v>
      </c>
      <c r="BG122">
        <v>0</v>
      </c>
      <c r="BI122">
        <v>0</v>
      </c>
      <c r="BK122">
        <v>0</v>
      </c>
      <c r="BM122">
        <v>0</v>
      </c>
      <c r="BO122">
        <v>0</v>
      </c>
      <c r="BQ122">
        <v>0</v>
      </c>
      <c r="BS122">
        <v>0</v>
      </c>
      <c r="BU122">
        <v>0</v>
      </c>
      <c r="BW122">
        <v>0</v>
      </c>
      <c r="BY122">
        <v>0</v>
      </c>
      <c r="CA122">
        <v>0</v>
      </c>
      <c r="CC122">
        <v>0</v>
      </c>
      <c r="CE122">
        <v>0</v>
      </c>
      <c r="CF122" s="5"/>
    </row>
    <row r="123" spans="2:84" x14ac:dyDescent="0.2">
      <c r="B123" s="4"/>
      <c r="D123" t="s">
        <v>74</v>
      </c>
      <c r="G123">
        <v>0</v>
      </c>
      <c r="I123">
        <v>0</v>
      </c>
      <c r="K123">
        <v>0</v>
      </c>
      <c r="M123">
        <v>0</v>
      </c>
      <c r="O123">
        <v>0</v>
      </c>
      <c r="Q123">
        <v>0</v>
      </c>
      <c r="S123">
        <v>0</v>
      </c>
      <c r="U123">
        <v>0</v>
      </c>
      <c r="W123">
        <v>0</v>
      </c>
      <c r="Y123">
        <v>0</v>
      </c>
      <c r="AA123">
        <v>0</v>
      </c>
      <c r="AC123">
        <v>0</v>
      </c>
      <c r="AE123">
        <v>0</v>
      </c>
      <c r="AG123">
        <v>0</v>
      </c>
      <c r="AI123">
        <v>0</v>
      </c>
      <c r="AK123">
        <v>0</v>
      </c>
      <c r="AM123">
        <v>0</v>
      </c>
      <c r="AO123">
        <v>0</v>
      </c>
      <c r="AP123" s="5"/>
      <c r="AR123" s="4"/>
      <c r="AT123" t="s">
        <v>74</v>
      </c>
      <c r="AW123">
        <v>0</v>
      </c>
      <c r="AY123">
        <v>0</v>
      </c>
      <c r="BA123">
        <v>0</v>
      </c>
      <c r="BC123">
        <v>0</v>
      </c>
      <c r="BE123">
        <v>0</v>
      </c>
      <c r="BG123">
        <v>0</v>
      </c>
      <c r="BI123">
        <v>0</v>
      </c>
      <c r="BK123">
        <v>0</v>
      </c>
      <c r="BM123">
        <v>0</v>
      </c>
      <c r="BO123">
        <v>0</v>
      </c>
      <c r="BQ123">
        <v>0</v>
      </c>
      <c r="BS123">
        <v>0</v>
      </c>
      <c r="BU123">
        <v>0</v>
      </c>
      <c r="BW123">
        <v>0</v>
      </c>
      <c r="BY123">
        <v>0</v>
      </c>
      <c r="CA123">
        <v>0</v>
      </c>
      <c r="CC123">
        <v>0</v>
      </c>
      <c r="CE123">
        <v>0</v>
      </c>
      <c r="CF123" s="5"/>
    </row>
    <row r="124" spans="2:84" x14ac:dyDescent="0.2">
      <c r="B124" s="4"/>
      <c r="D124" t="s">
        <v>73</v>
      </c>
      <c r="G124">
        <v>0</v>
      </c>
      <c r="I124">
        <v>0</v>
      </c>
      <c r="K124">
        <v>0</v>
      </c>
      <c r="M124">
        <v>0</v>
      </c>
      <c r="O124">
        <v>0</v>
      </c>
      <c r="Q124">
        <v>0</v>
      </c>
      <c r="S124">
        <v>0</v>
      </c>
      <c r="U124">
        <v>0</v>
      </c>
      <c r="W124">
        <v>0</v>
      </c>
      <c r="Y124">
        <v>0</v>
      </c>
      <c r="AA124">
        <v>0</v>
      </c>
      <c r="AC124">
        <v>0</v>
      </c>
      <c r="AE124">
        <v>0</v>
      </c>
      <c r="AG124">
        <v>0</v>
      </c>
      <c r="AI124">
        <v>0</v>
      </c>
      <c r="AK124">
        <v>0</v>
      </c>
      <c r="AM124">
        <v>0</v>
      </c>
      <c r="AO124">
        <v>0</v>
      </c>
      <c r="AP124" s="5"/>
      <c r="AR124" s="4"/>
      <c r="AT124" t="s">
        <v>73</v>
      </c>
      <c r="AW124">
        <v>0</v>
      </c>
      <c r="AY124">
        <v>0</v>
      </c>
      <c r="BA124">
        <v>0</v>
      </c>
      <c r="BC124">
        <v>0</v>
      </c>
      <c r="BE124">
        <v>0</v>
      </c>
      <c r="BG124">
        <v>0</v>
      </c>
      <c r="BI124">
        <v>0</v>
      </c>
      <c r="BK124">
        <v>0</v>
      </c>
      <c r="BM124">
        <v>0</v>
      </c>
      <c r="BO124">
        <v>0</v>
      </c>
      <c r="BQ124">
        <v>0</v>
      </c>
      <c r="BS124">
        <v>0</v>
      </c>
      <c r="BU124">
        <v>0</v>
      </c>
      <c r="BW124">
        <v>0</v>
      </c>
      <c r="BY124">
        <v>0</v>
      </c>
      <c r="CA124">
        <v>2</v>
      </c>
      <c r="CC124">
        <v>0</v>
      </c>
      <c r="CE124">
        <v>0</v>
      </c>
      <c r="CF124" s="5"/>
    </row>
    <row r="125" spans="2:84" x14ac:dyDescent="0.2">
      <c r="B125" s="4"/>
      <c r="D125" t="s">
        <v>72</v>
      </c>
      <c r="G125">
        <v>0</v>
      </c>
      <c r="I125">
        <v>0</v>
      </c>
      <c r="K125">
        <v>0</v>
      </c>
      <c r="M125">
        <v>0</v>
      </c>
      <c r="O125">
        <v>0</v>
      </c>
      <c r="Q125">
        <v>0</v>
      </c>
      <c r="S125">
        <v>0</v>
      </c>
      <c r="U125">
        <v>0</v>
      </c>
      <c r="W125">
        <v>0</v>
      </c>
      <c r="Y125">
        <v>0</v>
      </c>
      <c r="AA125">
        <v>0</v>
      </c>
      <c r="AC125">
        <v>0</v>
      </c>
      <c r="AE125">
        <v>0</v>
      </c>
      <c r="AG125">
        <v>0</v>
      </c>
      <c r="AI125">
        <v>0</v>
      </c>
      <c r="AK125">
        <v>0</v>
      </c>
      <c r="AM125">
        <v>0</v>
      </c>
      <c r="AO125">
        <v>0</v>
      </c>
      <c r="AP125" s="5"/>
      <c r="AR125" s="4"/>
      <c r="AT125" t="s">
        <v>72</v>
      </c>
      <c r="AW125">
        <v>0</v>
      </c>
      <c r="AY125">
        <v>0</v>
      </c>
      <c r="BA125">
        <v>0</v>
      </c>
      <c r="BC125">
        <v>0</v>
      </c>
      <c r="BE125">
        <v>0</v>
      </c>
      <c r="BG125">
        <v>0</v>
      </c>
      <c r="BI125">
        <v>0</v>
      </c>
      <c r="BK125">
        <v>0</v>
      </c>
      <c r="BM125">
        <v>0</v>
      </c>
      <c r="BO125">
        <v>0</v>
      </c>
      <c r="BQ125">
        <v>0</v>
      </c>
      <c r="BS125">
        <v>0</v>
      </c>
      <c r="BU125">
        <v>0</v>
      </c>
      <c r="BW125">
        <v>0</v>
      </c>
      <c r="BY125">
        <v>0</v>
      </c>
      <c r="CA125">
        <v>0</v>
      </c>
      <c r="CC125">
        <v>0</v>
      </c>
      <c r="CE125">
        <v>0</v>
      </c>
      <c r="CF125" s="5"/>
    </row>
    <row r="126" spans="2:84" x14ac:dyDescent="0.2">
      <c r="B126" s="4"/>
      <c r="D126" t="s">
        <v>75</v>
      </c>
      <c r="G126">
        <v>0</v>
      </c>
      <c r="I126">
        <v>0</v>
      </c>
      <c r="K126">
        <v>0</v>
      </c>
      <c r="M126">
        <v>0</v>
      </c>
      <c r="O126">
        <v>0</v>
      </c>
      <c r="Q126">
        <v>0</v>
      </c>
      <c r="S126">
        <v>0</v>
      </c>
      <c r="U126">
        <v>0</v>
      </c>
      <c r="W126">
        <v>0</v>
      </c>
      <c r="Y126">
        <v>0</v>
      </c>
      <c r="AA126">
        <v>0</v>
      </c>
      <c r="AC126">
        <v>0</v>
      </c>
      <c r="AE126">
        <v>0</v>
      </c>
      <c r="AG126">
        <v>0</v>
      </c>
      <c r="AI126">
        <v>0</v>
      </c>
      <c r="AK126">
        <v>0</v>
      </c>
      <c r="AM126">
        <v>0</v>
      </c>
      <c r="AO126">
        <v>0</v>
      </c>
      <c r="AP126" s="5"/>
      <c r="AR126" s="4"/>
      <c r="AT126" t="s">
        <v>75</v>
      </c>
      <c r="AW126">
        <v>0</v>
      </c>
      <c r="AY126">
        <v>0</v>
      </c>
      <c r="BA126">
        <v>0</v>
      </c>
      <c r="BC126">
        <v>0</v>
      </c>
      <c r="BE126">
        <v>0</v>
      </c>
      <c r="BG126">
        <v>0</v>
      </c>
      <c r="BI126">
        <v>0</v>
      </c>
      <c r="BK126">
        <v>0</v>
      </c>
      <c r="BM126">
        <v>0</v>
      </c>
      <c r="BO126">
        <v>0</v>
      </c>
      <c r="BQ126">
        <v>0</v>
      </c>
      <c r="BS126">
        <v>0</v>
      </c>
      <c r="BU126">
        <v>0</v>
      </c>
      <c r="BW126">
        <v>0</v>
      </c>
      <c r="BY126">
        <v>0</v>
      </c>
      <c r="CA126">
        <v>0</v>
      </c>
      <c r="CC126">
        <v>0</v>
      </c>
      <c r="CE126">
        <v>0</v>
      </c>
      <c r="CF126" s="5"/>
    </row>
    <row r="127" spans="2:84" x14ac:dyDescent="0.2">
      <c r="B127" s="4"/>
      <c r="D127" t="s">
        <v>28</v>
      </c>
      <c r="G127">
        <v>0</v>
      </c>
      <c r="I127">
        <v>0</v>
      </c>
      <c r="K127">
        <v>0</v>
      </c>
      <c r="M127">
        <v>0</v>
      </c>
      <c r="O127">
        <v>0</v>
      </c>
      <c r="Q127">
        <v>0</v>
      </c>
      <c r="S127">
        <v>0</v>
      </c>
      <c r="U127">
        <v>0</v>
      </c>
      <c r="W127">
        <v>0</v>
      </c>
      <c r="Y127">
        <v>0</v>
      </c>
      <c r="AA127">
        <v>0</v>
      </c>
      <c r="AC127">
        <v>0</v>
      </c>
      <c r="AE127">
        <v>0</v>
      </c>
      <c r="AG127">
        <v>0</v>
      </c>
      <c r="AI127">
        <v>0</v>
      </c>
      <c r="AK127">
        <v>0</v>
      </c>
      <c r="AM127">
        <v>0</v>
      </c>
      <c r="AO127">
        <v>0</v>
      </c>
      <c r="AP127" s="5"/>
      <c r="AR127" s="4"/>
      <c r="AT127" t="s">
        <v>28</v>
      </c>
      <c r="AW127">
        <v>0</v>
      </c>
      <c r="AY127">
        <v>0</v>
      </c>
      <c r="BA127">
        <v>0</v>
      </c>
      <c r="BC127">
        <v>0</v>
      </c>
      <c r="BE127">
        <v>0</v>
      </c>
      <c r="BG127">
        <v>0</v>
      </c>
      <c r="BI127">
        <v>0</v>
      </c>
      <c r="BK127">
        <v>0</v>
      </c>
      <c r="BM127">
        <v>0</v>
      </c>
      <c r="BO127">
        <v>0</v>
      </c>
      <c r="BQ127">
        <v>0</v>
      </c>
      <c r="BS127">
        <v>0</v>
      </c>
      <c r="BU127">
        <v>0</v>
      </c>
      <c r="BW127">
        <v>0</v>
      </c>
      <c r="BY127">
        <v>0</v>
      </c>
      <c r="CA127">
        <v>0</v>
      </c>
      <c r="CC127">
        <v>0</v>
      </c>
      <c r="CE127">
        <v>0</v>
      </c>
      <c r="CF127" s="5"/>
    </row>
    <row r="128" spans="2:84" x14ac:dyDescent="0.2">
      <c r="B128" s="4"/>
      <c r="D128" t="s">
        <v>18</v>
      </c>
      <c r="G128">
        <v>0</v>
      </c>
      <c r="I128">
        <v>0</v>
      </c>
      <c r="K128">
        <v>0</v>
      </c>
      <c r="M128">
        <v>0</v>
      </c>
      <c r="O128">
        <v>0</v>
      </c>
      <c r="Q128">
        <v>0</v>
      </c>
      <c r="S128">
        <v>0</v>
      </c>
      <c r="U128">
        <v>0</v>
      </c>
      <c r="W128">
        <v>0</v>
      </c>
      <c r="Y128">
        <v>0</v>
      </c>
      <c r="AA128">
        <v>0</v>
      </c>
      <c r="AC128">
        <v>0</v>
      </c>
      <c r="AE128">
        <v>0</v>
      </c>
      <c r="AG128">
        <v>0</v>
      </c>
      <c r="AI128">
        <v>0</v>
      </c>
      <c r="AK128">
        <v>0</v>
      </c>
      <c r="AM128">
        <v>0</v>
      </c>
      <c r="AO128">
        <v>0</v>
      </c>
      <c r="AP128" s="5"/>
      <c r="AR128" s="4"/>
      <c r="AT128" t="s">
        <v>18</v>
      </c>
      <c r="AW128">
        <v>0</v>
      </c>
      <c r="AY128">
        <v>0</v>
      </c>
      <c r="BA128">
        <v>0</v>
      </c>
      <c r="BC128">
        <v>0</v>
      </c>
      <c r="BE128">
        <v>0</v>
      </c>
      <c r="BG128">
        <v>0</v>
      </c>
      <c r="BI128">
        <v>0</v>
      </c>
      <c r="BK128">
        <v>0</v>
      </c>
      <c r="BM128">
        <v>0</v>
      </c>
      <c r="BO128">
        <v>0</v>
      </c>
      <c r="BQ128">
        <v>0</v>
      </c>
      <c r="BS128">
        <v>0</v>
      </c>
      <c r="BU128">
        <v>0</v>
      </c>
      <c r="BW128">
        <v>0</v>
      </c>
      <c r="BY128">
        <v>0</v>
      </c>
      <c r="CA128">
        <v>0</v>
      </c>
      <c r="CC128">
        <v>0</v>
      </c>
      <c r="CE128">
        <v>0</v>
      </c>
      <c r="CF128" s="5"/>
    </row>
    <row r="129" spans="2:84" x14ac:dyDescent="0.2">
      <c r="B129" s="4"/>
      <c r="D129" t="s">
        <v>22</v>
      </c>
      <c r="G129">
        <v>0</v>
      </c>
      <c r="I129">
        <v>0</v>
      </c>
      <c r="K129">
        <v>0</v>
      </c>
      <c r="M129">
        <v>0</v>
      </c>
      <c r="O129">
        <v>0</v>
      </c>
      <c r="Q129">
        <v>0</v>
      </c>
      <c r="S129">
        <v>0</v>
      </c>
      <c r="U129">
        <v>0</v>
      </c>
      <c r="W129">
        <v>0</v>
      </c>
      <c r="Y129">
        <v>0</v>
      </c>
      <c r="AA129">
        <v>0</v>
      </c>
      <c r="AC129">
        <v>0</v>
      </c>
      <c r="AE129">
        <v>0</v>
      </c>
      <c r="AG129">
        <v>0</v>
      </c>
      <c r="AI129">
        <v>0</v>
      </c>
      <c r="AK129">
        <v>0</v>
      </c>
      <c r="AM129">
        <v>0</v>
      </c>
      <c r="AO129">
        <v>0</v>
      </c>
      <c r="AP129" s="5"/>
      <c r="AR129" s="4"/>
      <c r="AT129" t="s">
        <v>22</v>
      </c>
      <c r="AW129">
        <v>0</v>
      </c>
      <c r="AY129">
        <v>0</v>
      </c>
      <c r="BA129">
        <v>0</v>
      </c>
      <c r="BC129">
        <v>0</v>
      </c>
      <c r="BE129">
        <v>0</v>
      </c>
      <c r="BG129">
        <v>0</v>
      </c>
      <c r="BI129">
        <v>0</v>
      </c>
      <c r="BK129">
        <v>0</v>
      </c>
      <c r="BM129">
        <v>0</v>
      </c>
      <c r="BO129">
        <v>0</v>
      </c>
      <c r="BQ129">
        <v>0</v>
      </c>
      <c r="BS129">
        <v>0</v>
      </c>
      <c r="BU129">
        <v>0</v>
      </c>
      <c r="BW129">
        <v>0</v>
      </c>
      <c r="BY129">
        <v>0</v>
      </c>
      <c r="CA129">
        <v>0</v>
      </c>
      <c r="CC129">
        <v>0</v>
      </c>
      <c r="CE129">
        <v>0</v>
      </c>
      <c r="CF129" s="5"/>
    </row>
    <row r="130" spans="2:84" ht="16" thickBot="1" x14ac:dyDescent="0.25">
      <c r="B130" s="4"/>
      <c r="D130" t="s">
        <v>71</v>
      </c>
      <c r="G130">
        <v>0</v>
      </c>
      <c r="I130">
        <v>0</v>
      </c>
      <c r="K130">
        <v>0</v>
      </c>
      <c r="M130">
        <v>0</v>
      </c>
      <c r="O130">
        <v>0</v>
      </c>
      <c r="Q130">
        <v>0</v>
      </c>
      <c r="S130">
        <v>0</v>
      </c>
      <c r="U130">
        <v>0</v>
      </c>
      <c r="W130">
        <v>0</v>
      </c>
      <c r="Y130">
        <v>0</v>
      </c>
      <c r="AA130">
        <v>0</v>
      </c>
      <c r="AC130">
        <v>0</v>
      </c>
      <c r="AE130">
        <v>0</v>
      </c>
      <c r="AG130">
        <v>0</v>
      </c>
      <c r="AI130">
        <v>0</v>
      </c>
      <c r="AK130">
        <v>0</v>
      </c>
      <c r="AM130">
        <v>0</v>
      </c>
      <c r="AO130">
        <v>0</v>
      </c>
      <c r="AP130" s="5"/>
      <c r="AR130" s="4"/>
      <c r="AT130" t="s">
        <v>71</v>
      </c>
      <c r="AW130">
        <v>0</v>
      </c>
      <c r="AY130">
        <v>0</v>
      </c>
      <c r="BA130">
        <v>0</v>
      </c>
      <c r="BC130">
        <v>0</v>
      </c>
      <c r="BE130">
        <v>0</v>
      </c>
      <c r="BG130">
        <v>0</v>
      </c>
      <c r="BI130">
        <v>0</v>
      </c>
      <c r="BK130">
        <v>0</v>
      </c>
      <c r="BM130">
        <v>0</v>
      </c>
      <c r="BO130">
        <v>0</v>
      </c>
      <c r="BQ130">
        <v>0</v>
      </c>
      <c r="BS130">
        <v>0</v>
      </c>
      <c r="BU130">
        <v>0</v>
      </c>
      <c r="BW130">
        <v>0</v>
      </c>
      <c r="BY130">
        <v>0</v>
      </c>
      <c r="CA130">
        <v>1</v>
      </c>
      <c r="CC130">
        <v>0</v>
      </c>
      <c r="CE130">
        <v>0</v>
      </c>
      <c r="CF130" s="5"/>
    </row>
    <row r="131" spans="2:84" ht="16" thickBot="1" x14ac:dyDescent="0.25">
      <c r="B131" s="4"/>
      <c r="D131" s="26" t="s">
        <v>21</v>
      </c>
      <c r="G131" s="10">
        <f>SUM(G112:G130)</f>
        <v>5</v>
      </c>
      <c r="I131" s="10">
        <f t="shared" ref="I131" si="229">SUM(I112:I130)</f>
        <v>14</v>
      </c>
      <c r="K131" s="10">
        <f t="shared" ref="K131" si="230">SUM(K112:K130)</f>
        <v>5</v>
      </c>
      <c r="M131" s="10">
        <f t="shared" ref="M131" si="231">SUM(M112:M130)</f>
        <v>6</v>
      </c>
      <c r="O131" s="10">
        <f t="shared" ref="O131" si="232">SUM(O112:O130)</f>
        <v>10</v>
      </c>
      <c r="Q131" s="10">
        <f t="shared" ref="Q131" si="233">SUM(Q112:Q130)</f>
        <v>5</v>
      </c>
      <c r="S131" s="10">
        <f t="shared" ref="S131" si="234">SUM(S112:S130)</f>
        <v>0</v>
      </c>
      <c r="U131" s="10">
        <f t="shared" ref="U131" si="235">SUM(U112:U130)</f>
        <v>0</v>
      </c>
      <c r="W131" s="10">
        <f t="shared" ref="W131" si="236">SUM(W112:W130)</f>
        <v>0</v>
      </c>
      <c r="Y131" s="10">
        <f t="shared" ref="Y131" si="237">SUM(Y112:Y130)</f>
        <v>0</v>
      </c>
      <c r="AA131" s="10">
        <f t="shared" ref="AA131" si="238">SUM(AA112:AA130)</f>
        <v>0</v>
      </c>
      <c r="AC131" s="10">
        <f t="shared" ref="AC131" si="239">SUM(AC112:AC130)</f>
        <v>2</v>
      </c>
      <c r="AE131" s="10">
        <f t="shared" ref="AE131" si="240">SUM(AE112:AE130)</f>
        <v>0</v>
      </c>
      <c r="AG131" s="10">
        <f t="shared" ref="AG131" si="241">SUM(AG112:AG130)</f>
        <v>0</v>
      </c>
      <c r="AI131" s="10">
        <f t="shared" ref="AI131" si="242">SUM(AI112:AI130)</f>
        <v>0</v>
      </c>
      <c r="AK131" s="10">
        <f t="shared" ref="AK131" si="243">SUM(AK112:AK130)</f>
        <v>28</v>
      </c>
      <c r="AM131" s="10">
        <f t="shared" ref="AM131" si="244">SUM(AM112:AM130)</f>
        <v>0</v>
      </c>
      <c r="AO131" s="10">
        <f t="shared" ref="AO131" si="245">SUM(AO112:AO130)</f>
        <v>0</v>
      </c>
      <c r="AP131" s="5"/>
      <c r="AR131" s="4"/>
      <c r="AT131" s="26" t="s">
        <v>21</v>
      </c>
      <c r="AW131" s="10">
        <f>SUM(AW112:AW130)</f>
        <v>2</v>
      </c>
      <c r="AY131" s="10">
        <f t="shared" ref="AY131" si="246">SUM(AY112:AY130)</f>
        <v>15</v>
      </c>
      <c r="BA131" s="10">
        <f t="shared" ref="BA131" si="247">SUM(BA112:BA130)</f>
        <v>30</v>
      </c>
      <c r="BC131" s="10">
        <f t="shared" ref="BC131" si="248">SUM(BC112:BC130)</f>
        <v>13</v>
      </c>
      <c r="BE131" s="10">
        <f t="shared" ref="BE131" si="249">SUM(BE112:BE130)</f>
        <v>0</v>
      </c>
      <c r="BG131" s="10">
        <f t="shared" ref="BG131" si="250">SUM(BG112:BG130)</f>
        <v>4</v>
      </c>
      <c r="BI131" s="10">
        <f t="shared" ref="BI131" si="251">SUM(BI112:BI130)</f>
        <v>37</v>
      </c>
      <c r="BK131" s="10">
        <f t="shared" ref="BK131" si="252">SUM(BK112:BK130)</f>
        <v>1</v>
      </c>
      <c r="BM131" s="10">
        <f t="shared" ref="BM131" si="253">SUM(BM112:BM130)</f>
        <v>12</v>
      </c>
      <c r="BO131" s="10">
        <f t="shared" ref="BO131" si="254">SUM(BO112:BO130)</f>
        <v>5</v>
      </c>
      <c r="BQ131" s="10">
        <f t="shared" ref="BQ131" si="255">SUM(BQ112:BQ130)</f>
        <v>4</v>
      </c>
      <c r="BS131" s="10">
        <f t="shared" ref="BS131" si="256">SUM(BS112:BS130)</f>
        <v>12</v>
      </c>
      <c r="BU131" s="10">
        <f t="shared" ref="BU131" si="257">SUM(BU112:BU130)</f>
        <v>2</v>
      </c>
      <c r="BW131" s="10">
        <f t="shared" ref="BW131" si="258">SUM(BW112:BW130)</f>
        <v>2</v>
      </c>
      <c r="BY131" s="10">
        <f t="shared" ref="BY131" si="259">SUM(BY112:BY130)</f>
        <v>6</v>
      </c>
      <c r="CA131" s="10">
        <f t="shared" ref="CA131" si="260">SUM(CA112:CA130)</f>
        <v>8</v>
      </c>
      <c r="CC131" s="10">
        <f t="shared" ref="CC131" si="261">SUM(CC112:CC130)</f>
        <v>4</v>
      </c>
      <c r="CE131" s="10">
        <f t="shared" ref="CE131" si="262">SUM(CE112:CE130)</f>
        <v>14</v>
      </c>
      <c r="CF131" s="5"/>
    </row>
    <row r="132" spans="2:84" x14ac:dyDescent="0.2">
      <c r="B132" s="4"/>
      <c r="AP132" s="5"/>
      <c r="AR132" s="4"/>
      <c r="CF132" s="5"/>
    </row>
    <row r="133" spans="2:84" x14ac:dyDescent="0.2">
      <c r="B133" s="4" t="s">
        <v>24</v>
      </c>
      <c r="C133">
        <v>2</v>
      </c>
      <c r="D133" t="s">
        <v>6</v>
      </c>
      <c r="G133">
        <v>0</v>
      </c>
      <c r="I133">
        <v>0</v>
      </c>
      <c r="K133">
        <v>0</v>
      </c>
      <c r="M133">
        <v>0</v>
      </c>
      <c r="O133">
        <v>0</v>
      </c>
      <c r="Q133">
        <v>0</v>
      </c>
      <c r="S133">
        <v>0</v>
      </c>
      <c r="U133">
        <v>0</v>
      </c>
      <c r="W133">
        <v>0</v>
      </c>
      <c r="Y133">
        <v>0</v>
      </c>
      <c r="AA133">
        <v>0</v>
      </c>
      <c r="AC133">
        <v>0</v>
      </c>
      <c r="AE133">
        <v>0</v>
      </c>
      <c r="AG133">
        <v>0</v>
      </c>
      <c r="AI133">
        <v>0</v>
      </c>
      <c r="AK133">
        <v>0</v>
      </c>
      <c r="AM133">
        <v>0</v>
      </c>
      <c r="AO133">
        <v>0</v>
      </c>
      <c r="AP133" s="5"/>
      <c r="AR133" s="4" t="s">
        <v>25</v>
      </c>
      <c r="AS133">
        <v>2</v>
      </c>
      <c r="AT133" t="s">
        <v>6</v>
      </c>
      <c r="AW133">
        <v>25</v>
      </c>
      <c r="AY133">
        <v>0</v>
      </c>
      <c r="BA133">
        <v>25</v>
      </c>
      <c r="BC133">
        <v>3</v>
      </c>
      <c r="BE133">
        <v>2</v>
      </c>
      <c r="BG133">
        <v>2</v>
      </c>
      <c r="BI133">
        <v>35</v>
      </c>
      <c r="BK133">
        <v>5</v>
      </c>
      <c r="BM133">
        <v>25</v>
      </c>
      <c r="BO133">
        <v>0</v>
      </c>
      <c r="BQ133">
        <v>25</v>
      </c>
      <c r="BS133">
        <v>12</v>
      </c>
      <c r="BU133">
        <v>10</v>
      </c>
      <c r="BW133">
        <v>10</v>
      </c>
      <c r="BY133">
        <v>10</v>
      </c>
      <c r="CA133">
        <v>2</v>
      </c>
      <c r="CC133">
        <v>25</v>
      </c>
      <c r="CE133">
        <v>4</v>
      </c>
      <c r="CF133" s="5"/>
    </row>
    <row r="134" spans="2:84" x14ac:dyDescent="0.2">
      <c r="B134" s="4"/>
      <c r="D134" t="s">
        <v>132</v>
      </c>
      <c r="G134">
        <v>5</v>
      </c>
      <c r="I134">
        <v>25</v>
      </c>
      <c r="K134">
        <v>25</v>
      </c>
      <c r="M134">
        <v>5</v>
      </c>
      <c r="O134">
        <v>5</v>
      </c>
      <c r="Q134">
        <v>10</v>
      </c>
      <c r="S134">
        <v>25</v>
      </c>
      <c r="U134">
        <v>10</v>
      </c>
      <c r="W134">
        <v>75</v>
      </c>
      <c r="Y134">
        <v>50</v>
      </c>
      <c r="AA134">
        <v>15</v>
      </c>
      <c r="AC134">
        <v>12</v>
      </c>
      <c r="AE134">
        <v>20</v>
      </c>
      <c r="AG134">
        <v>2</v>
      </c>
      <c r="AI134">
        <v>5</v>
      </c>
      <c r="AK134">
        <v>0</v>
      </c>
      <c r="AM134">
        <v>1</v>
      </c>
      <c r="AO134">
        <v>5</v>
      </c>
      <c r="AP134" s="5"/>
      <c r="AR134" s="4"/>
      <c r="AT134" t="s">
        <v>132</v>
      </c>
      <c r="AW134">
        <v>2</v>
      </c>
      <c r="AY134">
        <v>3</v>
      </c>
      <c r="BA134">
        <v>5</v>
      </c>
      <c r="BC134">
        <v>5</v>
      </c>
      <c r="BE134">
        <v>10</v>
      </c>
      <c r="BG134">
        <v>0</v>
      </c>
      <c r="BI134">
        <v>2</v>
      </c>
      <c r="BK134">
        <v>1</v>
      </c>
      <c r="BM134">
        <v>20</v>
      </c>
      <c r="BO134">
        <v>2</v>
      </c>
      <c r="BQ134">
        <v>0</v>
      </c>
      <c r="BS134">
        <v>2</v>
      </c>
      <c r="BU134">
        <v>2</v>
      </c>
      <c r="BW134">
        <v>2</v>
      </c>
      <c r="BY134">
        <v>1</v>
      </c>
      <c r="CA134">
        <v>0</v>
      </c>
      <c r="CC134">
        <v>0</v>
      </c>
      <c r="CE134">
        <v>0</v>
      </c>
      <c r="CF134" s="5"/>
    </row>
    <row r="135" spans="2:84" x14ac:dyDescent="0.2">
      <c r="B135" s="4"/>
      <c r="D135" t="s">
        <v>11</v>
      </c>
      <c r="G135">
        <v>0</v>
      </c>
      <c r="I135">
        <v>0</v>
      </c>
      <c r="K135">
        <v>0</v>
      </c>
      <c r="M135">
        <v>0</v>
      </c>
      <c r="O135">
        <v>0</v>
      </c>
      <c r="Q135">
        <v>0</v>
      </c>
      <c r="S135">
        <v>0</v>
      </c>
      <c r="U135">
        <v>0</v>
      </c>
      <c r="W135">
        <v>0</v>
      </c>
      <c r="Y135">
        <v>0</v>
      </c>
      <c r="AA135">
        <v>4</v>
      </c>
      <c r="AC135">
        <v>0</v>
      </c>
      <c r="AE135">
        <v>0</v>
      </c>
      <c r="AG135">
        <v>0</v>
      </c>
      <c r="AI135">
        <v>0</v>
      </c>
      <c r="AK135">
        <v>0</v>
      </c>
      <c r="AM135">
        <v>0</v>
      </c>
      <c r="AO135">
        <v>0</v>
      </c>
      <c r="AP135" s="5"/>
      <c r="AR135" s="4"/>
      <c r="AT135" t="s">
        <v>11</v>
      </c>
      <c r="AW135">
        <v>2</v>
      </c>
      <c r="AY135">
        <v>2</v>
      </c>
      <c r="BA135">
        <v>0</v>
      </c>
      <c r="BC135">
        <v>0</v>
      </c>
      <c r="BE135">
        <v>0</v>
      </c>
      <c r="BG135">
        <v>2</v>
      </c>
      <c r="BI135">
        <v>2</v>
      </c>
      <c r="BK135">
        <v>0</v>
      </c>
      <c r="BM135">
        <v>0</v>
      </c>
      <c r="BO135">
        <v>1</v>
      </c>
      <c r="BQ135">
        <v>5</v>
      </c>
      <c r="BS135">
        <v>5</v>
      </c>
      <c r="BU135">
        <v>2</v>
      </c>
      <c r="BW135">
        <v>0</v>
      </c>
      <c r="BY135">
        <v>0</v>
      </c>
      <c r="CA135">
        <v>2</v>
      </c>
      <c r="CC135">
        <v>2</v>
      </c>
      <c r="CE135">
        <v>0</v>
      </c>
      <c r="CF135" s="5"/>
    </row>
    <row r="136" spans="2:84" x14ac:dyDescent="0.2">
      <c r="B136" s="4"/>
      <c r="D136" t="s">
        <v>13</v>
      </c>
      <c r="G136">
        <v>0</v>
      </c>
      <c r="I136">
        <v>0</v>
      </c>
      <c r="K136">
        <v>0</v>
      </c>
      <c r="M136">
        <v>0</v>
      </c>
      <c r="O136">
        <v>0</v>
      </c>
      <c r="Q136">
        <v>0</v>
      </c>
      <c r="S136">
        <v>0</v>
      </c>
      <c r="U136">
        <v>0</v>
      </c>
      <c r="W136">
        <v>0</v>
      </c>
      <c r="Y136">
        <v>0</v>
      </c>
      <c r="AA136">
        <v>0</v>
      </c>
      <c r="AC136">
        <v>0</v>
      </c>
      <c r="AE136">
        <v>0</v>
      </c>
      <c r="AG136">
        <v>0</v>
      </c>
      <c r="AI136">
        <v>0</v>
      </c>
      <c r="AK136">
        <v>0</v>
      </c>
      <c r="AM136">
        <v>0</v>
      </c>
      <c r="AO136">
        <v>0</v>
      </c>
      <c r="AP136" s="5"/>
      <c r="AR136" s="4"/>
      <c r="AT136" t="s">
        <v>13</v>
      </c>
      <c r="AW136">
        <v>0</v>
      </c>
      <c r="AY136">
        <v>0</v>
      </c>
      <c r="BA136">
        <v>0</v>
      </c>
      <c r="BC136">
        <v>0</v>
      </c>
      <c r="BE136">
        <v>0</v>
      </c>
      <c r="BG136">
        <v>0</v>
      </c>
      <c r="BI136">
        <v>0</v>
      </c>
      <c r="BK136">
        <v>0</v>
      </c>
      <c r="BM136">
        <v>0</v>
      </c>
      <c r="BO136">
        <v>0</v>
      </c>
      <c r="BQ136">
        <v>0</v>
      </c>
      <c r="BS136">
        <v>0</v>
      </c>
      <c r="BU136">
        <v>0</v>
      </c>
      <c r="BW136">
        <v>0</v>
      </c>
      <c r="BY136">
        <v>0</v>
      </c>
      <c r="CA136">
        <v>0</v>
      </c>
      <c r="CC136">
        <v>0</v>
      </c>
      <c r="CE136">
        <v>0</v>
      </c>
      <c r="CF136" s="5"/>
    </row>
    <row r="137" spans="2:84" x14ac:dyDescent="0.2">
      <c r="B137" s="4"/>
      <c r="D137" t="s">
        <v>14</v>
      </c>
      <c r="G137">
        <v>0</v>
      </c>
      <c r="I137">
        <v>0</v>
      </c>
      <c r="K137">
        <v>0</v>
      </c>
      <c r="M137">
        <v>0</v>
      </c>
      <c r="O137">
        <v>0</v>
      </c>
      <c r="Q137">
        <v>0</v>
      </c>
      <c r="S137">
        <v>0</v>
      </c>
      <c r="U137">
        <v>0</v>
      </c>
      <c r="W137">
        <v>0</v>
      </c>
      <c r="Y137">
        <v>0</v>
      </c>
      <c r="AA137">
        <v>0</v>
      </c>
      <c r="AC137">
        <v>0</v>
      </c>
      <c r="AE137">
        <v>0</v>
      </c>
      <c r="AG137">
        <v>0</v>
      </c>
      <c r="AI137">
        <v>0</v>
      </c>
      <c r="AK137">
        <v>0</v>
      </c>
      <c r="AM137">
        <v>0</v>
      </c>
      <c r="AO137">
        <v>0</v>
      </c>
      <c r="AP137" s="5"/>
      <c r="AR137" s="4"/>
      <c r="AT137" t="s">
        <v>14</v>
      </c>
      <c r="AW137">
        <v>0</v>
      </c>
      <c r="AY137">
        <v>0</v>
      </c>
      <c r="BA137">
        <v>0</v>
      </c>
      <c r="BC137">
        <v>0</v>
      </c>
      <c r="BE137">
        <v>0</v>
      </c>
      <c r="BG137">
        <v>0</v>
      </c>
      <c r="BI137">
        <v>0</v>
      </c>
      <c r="BK137">
        <v>0</v>
      </c>
      <c r="BM137">
        <v>0</v>
      </c>
      <c r="BO137">
        <v>0</v>
      </c>
      <c r="BQ137">
        <v>0</v>
      </c>
      <c r="BS137">
        <v>0</v>
      </c>
      <c r="BU137">
        <v>0</v>
      </c>
      <c r="BW137">
        <v>0</v>
      </c>
      <c r="BY137">
        <v>0</v>
      </c>
      <c r="CA137">
        <v>0</v>
      </c>
      <c r="CC137">
        <v>0</v>
      </c>
      <c r="CE137">
        <v>0</v>
      </c>
      <c r="CF137" s="5"/>
    </row>
    <row r="138" spans="2:84" x14ac:dyDescent="0.2">
      <c r="B138" s="4"/>
      <c r="D138" t="s">
        <v>15</v>
      </c>
      <c r="G138">
        <v>0</v>
      </c>
      <c r="I138">
        <v>0</v>
      </c>
      <c r="K138">
        <v>0</v>
      </c>
      <c r="M138">
        <v>0</v>
      </c>
      <c r="O138">
        <v>0</v>
      </c>
      <c r="Q138">
        <v>0</v>
      </c>
      <c r="S138">
        <v>0</v>
      </c>
      <c r="U138">
        <v>0</v>
      </c>
      <c r="W138">
        <v>0</v>
      </c>
      <c r="Y138">
        <v>0</v>
      </c>
      <c r="AA138">
        <v>0</v>
      </c>
      <c r="AC138">
        <v>0</v>
      </c>
      <c r="AE138">
        <v>0</v>
      </c>
      <c r="AG138">
        <v>0</v>
      </c>
      <c r="AI138">
        <v>0</v>
      </c>
      <c r="AK138">
        <v>0</v>
      </c>
      <c r="AM138">
        <v>0</v>
      </c>
      <c r="AO138">
        <v>0</v>
      </c>
      <c r="AP138" s="5"/>
      <c r="AR138" s="4"/>
      <c r="AT138" t="s">
        <v>15</v>
      </c>
      <c r="AW138">
        <v>0</v>
      </c>
      <c r="AY138">
        <v>0</v>
      </c>
      <c r="BA138">
        <v>0</v>
      </c>
      <c r="BC138">
        <v>0</v>
      </c>
      <c r="BE138">
        <v>0</v>
      </c>
      <c r="BG138">
        <v>0</v>
      </c>
      <c r="BI138">
        <v>0</v>
      </c>
      <c r="BK138">
        <v>0</v>
      </c>
      <c r="BM138">
        <v>0</v>
      </c>
      <c r="BO138">
        <v>0</v>
      </c>
      <c r="BQ138">
        <v>0</v>
      </c>
      <c r="BS138">
        <v>0</v>
      </c>
      <c r="BU138">
        <v>0</v>
      </c>
      <c r="BW138">
        <v>0</v>
      </c>
      <c r="BY138">
        <v>0</v>
      </c>
      <c r="CA138">
        <v>0</v>
      </c>
      <c r="CC138">
        <v>0</v>
      </c>
      <c r="CE138">
        <v>0</v>
      </c>
      <c r="CF138" s="5"/>
    </row>
    <row r="139" spans="2:84" x14ac:dyDescent="0.2">
      <c r="B139" s="4"/>
      <c r="D139" t="s">
        <v>17</v>
      </c>
      <c r="G139">
        <v>0</v>
      </c>
      <c r="I139">
        <v>0</v>
      </c>
      <c r="K139">
        <v>0</v>
      </c>
      <c r="M139">
        <v>0</v>
      </c>
      <c r="O139">
        <v>0</v>
      </c>
      <c r="Q139">
        <v>0</v>
      </c>
      <c r="S139">
        <v>0</v>
      </c>
      <c r="U139">
        <v>0</v>
      </c>
      <c r="W139">
        <v>0</v>
      </c>
      <c r="Y139">
        <v>0</v>
      </c>
      <c r="AA139">
        <v>0</v>
      </c>
      <c r="AC139">
        <v>0</v>
      </c>
      <c r="AE139">
        <v>0</v>
      </c>
      <c r="AG139">
        <v>0</v>
      </c>
      <c r="AI139">
        <v>0</v>
      </c>
      <c r="AK139">
        <v>0</v>
      </c>
      <c r="AM139">
        <v>0</v>
      </c>
      <c r="AO139">
        <v>0</v>
      </c>
      <c r="AP139" s="5"/>
      <c r="AR139" s="4"/>
      <c r="AT139" t="s">
        <v>17</v>
      </c>
      <c r="AW139">
        <v>2</v>
      </c>
      <c r="AY139">
        <v>2</v>
      </c>
      <c r="BA139">
        <v>0</v>
      </c>
      <c r="BC139">
        <v>5</v>
      </c>
      <c r="BE139">
        <v>10</v>
      </c>
      <c r="BG139">
        <v>2</v>
      </c>
      <c r="BI139">
        <v>5</v>
      </c>
      <c r="BK139">
        <v>3</v>
      </c>
      <c r="BM139">
        <v>15</v>
      </c>
      <c r="BO139">
        <v>5</v>
      </c>
      <c r="BQ139">
        <v>6</v>
      </c>
      <c r="BS139">
        <v>3</v>
      </c>
      <c r="BU139">
        <v>2</v>
      </c>
      <c r="BW139">
        <v>10</v>
      </c>
      <c r="BY139">
        <v>5</v>
      </c>
      <c r="CA139">
        <v>3</v>
      </c>
      <c r="CC139">
        <v>5</v>
      </c>
      <c r="CE139">
        <v>4</v>
      </c>
      <c r="CF139" s="5"/>
    </row>
    <row r="140" spans="2:84" x14ac:dyDescent="0.2">
      <c r="B140" s="4"/>
      <c r="D140" t="s">
        <v>19</v>
      </c>
      <c r="G140">
        <v>0</v>
      </c>
      <c r="I140">
        <v>0</v>
      </c>
      <c r="K140">
        <v>10</v>
      </c>
      <c r="M140">
        <v>0</v>
      </c>
      <c r="O140">
        <v>0</v>
      </c>
      <c r="Q140">
        <v>0</v>
      </c>
      <c r="S140">
        <v>0</v>
      </c>
      <c r="U140">
        <v>0</v>
      </c>
      <c r="W140">
        <v>0</v>
      </c>
      <c r="Y140">
        <v>0</v>
      </c>
      <c r="AA140">
        <v>0</v>
      </c>
      <c r="AC140">
        <v>0</v>
      </c>
      <c r="AE140">
        <v>0</v>
      </c>
      <c r="AG140">
        <v>0</v>
      </c>
      <c r="AI140">
        <v>0</v>
      </c>
      <c r="AK140">
        <v>0</v>
      </c>
      <c r="AM140">
        <v>0</v>
      </c>
      <c r="AO140">
        <v>0</v>
      </c>
      <c r="AP140" s="5"/>
      <c r="AR140" s="4"/>
      <c r="AT140" t="s">
        <v>19</v>
      </c>
      <c r="AW140">
        <v>0</v>
      </c>
      <c r="AY140">
        <v>0</v>
      </c>
      <c r="BA140">
        <v>5</v>
      </c>
      <c r="BC140">
        <v>0</v>
      </c>
      <c r="BE140">
        <v>0</v>
      </c>
      <c r="BG140">
        <v>0</v>
      </c>
      <c r="BI140">
        <v>0</v>
      </c>
      <c r="BK140">
        <v>0</v>
      </c>
      <c r="BM140">
        <v>8</v>
      </c>
      <c r="BO140">
        <v>0</v>
      </c>
      <c r="BQ140">
        <v>1</v>
      </c>
      <c r="BS140">
        <v>10</v>
      </c>
      <c r="BU140">
        <v>0</v>
      </c>
      <c r="BW140">
        <v>0</v>
      </c>
      <c r="BY140">
        <v>0</v>
      </c>
      <c r="CA140">
        <v>0</v>
      </c>
      <c r="CC140">
        <v>0</v>
      </c>
      <c r="CE140">
        <v>0</v>
      </c>
      <c r="CF140" s="5"/>
    </row>
    <row r="141" spans="2:84" x14ac:dyDescent="0.2">
      <c r="B141" s="4"/>
      <c r="D141" t="s">
        <v>20</v>
      </c>
      <c r="G141">
        <v>0</v>
      </c>
      <c r="I141">
        <v>0</v>
      </c>
      <c r="K141">
        <v>0</v>
      </c>
      <c r="M141">
        <v>0</v>
      </c>
      <c r="O141">
        <v>0</v>
      </c>
      <c r="Q141">
        <v>0</v>
      </c>
      <c r="S141">
        <v>0</v>
      </c>
      <c r="U141">
        <v>0</v>
      </c>
      <c r="W141">
        <v>0</v>
      </c>
      <c r="Y141">
        <v>0</v>
      </c>
      <c r="AA141">
        <v>0</v>
      </c>
      <c r="AC141">
        <v>0</v>
      </c>
      <c r="AE141">
        <v>0</v>
      </c>
      <c r="AG141">
        <v>0</v>
      </c>
      <c r="AI141">
        <v>0</v>
      </c>
      <c r="AK141">
        <v>0</v>
      </c>
      <c r="AM141">
        <v>0</v>
      </c>
      <c r="AO141">
        <v>2</v>
      </c>
      <c r="AP141" s="5"/>
      <c r="AR141" s="4"/>
      <c r="AT141" t="s">
        <v>20</v>
      </c>
      <c r="AW141">
        <v>0</v>
      </c>
      <c r="AY141">
        <v>0</v>
      </c>
      <c r="BA141">
        <v>2</v>
      </c>
      <c r="BC141">
        <v>0</v>
      </c>
      <c r="BE141">
        <v>0</v>
      </c>
      <c r="BG141">
        <v>0</v>
      </c>
      <c r="BI141">
        <v>0</v>
      </c>
      <c r="BK141">
        <v>0</v>
      </c>
      <c r="BM141">
        <v>0</v>
      </c>
      <c r="BO141">
        <v>0</v>
      </c>
      <c r="BQ141">
        <v>0</v>
      </c>
      <c r="BS141">
        <v>0</v>
      </c>
      <c r="BU141">
        <v>0</v>
      </c>
      <c r="BW141">
        <v>0</v>
      </c>
      <c r="BY141">
        <v>0</v>
      </c>
      <c r="CA141">
        <v>0</v>
      </c>
      <c r="CC141">
        <v>0</v>
      </c>
      <c r="CE141">
        <v>0</v>
      </c>
      <c r="CF141" s="5"/>
    </row>
    <row r="142" spans="2:84" x14ac:dyDescent="0.2">
      <c r="B142" s="4"/>
      <c r="D142" t="s">
        <v>30</v>
      </c>
      <c r="G142">
        <v>0</v>
      </c>
      <c r="I142">
        <v>0</v>
      </c>
      <c r="K142">
        <v>0</v>
      </c>
      <c r="M142">
        <v>0</v>
      </c>
      <c r="O142">
        <v>0</v>
      </c>
      <c r="Q142">
        <v>0</v>
      </c>
      <c r="S142">
        <v>0</v>
      </c>
      <c r="U142">
        <v>0</v>
      </c>
      <c r="W142">
        <v>0</v>
      </c>
      <c r="Y142">
        <v>0</v>
      </c>
      <c r="AA142">
        <v>0</v>
      </c>
      <c r="AC142">
        <v>0</v>
      </c>
      <c r="AE142">
        <v>0</v>
      </c>
      <c r="AG142">
        <v>0</v>
      </c>
      <c r="AI142">
        <v>0</v>
      </c>
      <c r="AK142">
        <v>0</v>
      </c>
      <c r="AM142">
        <v>0</v>
      </c>
      <c r="AO142">
        <v>0</v>
      </c>
      <c r="AP142" s="5"/>
      <c r="AR142" s="4"/>
      <c r="AT142" t="s">
        <v>30</v>
      </c>
      <c r="AW142">
        <v>0</v>
      </c>
      <c r="AY142">
        <v>0</v>
      </c>
      <c r="BA142">
        <v>0</v>
      </c>
      <c r="BC142">
        <v>0</v>
      </c>
      <c r="BE142">
        <v>0</v>
      </c>
      <c r="BG142">
        <v>0</v>
      </c>
      <c r="BI142">
        <v>0</v>
      </c>
      <c r="BK142">
        <v>0</v>
      </c>
      <c r="BM142">
        <v>0</v>
      </c>
      <c r="BO142">
        <v>0</v>
      </c>
      <c r="BQ142">
        <v>0</v>
      </c>
      <c r="BS142">
        <v>0</v>
      </c>
      <c r="BU142">
        <v>0</v>
      </c>
      <c r="BW142">
        <v>0</v>
      </c>
      <c r="BY142">
        <v>0</v>
      </c>
      <c r="CA142">
        <v>0</v>
      </c>
      <c r="CC142">
        <v>0</v>
      </c>
      <c r="CE142">
        <v>0</v>
      </c>
      <c r="CF142" s="5"/>
    </row>
    <row r="143" spans="2:84" x14ac:dyDescent="0.2">
      <c r="B143" s="4"/>
      <c r="D143" t="s">
        <v>29</v>
      </c>
      <c r="G143">
        <v>0</v>
      </c>
      <c r="I143">
        <v>0</v>
      </c>
      <c r="K143">
        <v>0</v>
      </c>
      <c r="M143">
        <v>0</v>
      </c>
      <c r="O143">
        <v>0</v>
      </c>
      <c r="Q143">
        <v>0</v>
      </c>
      <c r="S143">
        <v>0</v>
      </c>
      <c r="U143">
        <v>0</v>
      </c>
      <c r="W143">
        <v>0</v>
      </c>
      <c r="Y143">
        <v>0</v>
      </c>
      <c r="AA143">
        <v>0</v>
      </c>
      <c r="AC143">
        <v>0</v>
      </c>
      <c r="AE143">
        <v>0</v>
      </c>
      <c r="AG143">
        <v>0</v>
      </c>
      <c r="AI143">
        <v>0</v>
      </c>
      <c r="AK143">
        <v>0</v>
      </c>
      <c r="AM143">
        <v>0</v>
      </c>
      <c r="AO143">
        <v>0</v>
      </c>
      <c r="AP143" s="5"/>
      <c r="AR143" s="4"/>
      <c r="AT143" t="s">
        <v>29</v>
      </c>
      <c r="AW143">
        <v>0</v>
      </c>
      <c r="AY143">
        <v>0</v>
      </c>
      <c r="BA143">
        <v>0</v>
      </c>
      <c r="BC143">
        <v>0</v>
      </c>
      <c r="BE143">
        <v>0</v>
      </c>
      <c r="BG143">
        <v>0</v>
      </c>
      <c r="BI143">
        <v>0</v>
      </c>
      <c r="BK143">
        <v>0</v>
      </c>
      <c r="BM143">
        <v>0</v>
      </c>
      <c r="BO143">
        <v>0</v>
      </c>
      <c r="BQ143">
        <v>0</v>
      </c>
      <c r="BS143">
        <v>0</v>
      </c>
      <c r="BU143">
        <v>0</v>
      </c>
      <c r="BW143">
        <v>0</v>
      </c>
      <c r="BY143">
        <v>0</v>
      </c>
      <c r="CA143">
        <v>0</v>
      </c>
      <c r="CC143">
        <v>0</v>
      </c>
      <c r="CE143">
        <v>0</v>
      </c>
      <c r="CF143" s="5"/>
    </row>
    <row r="144" spans="2:84" x14ac:dyDescent="0.2">
      <c r="B144" s="4"/>
      <c r="D144" t="s">
        <v>74</v>
      </c>
      <c r="G144">
        <v>0</v>
      </c>
      <c r="I144">
        <v>0</v>
      </c>
      <c r="K144">
        <v>0</v>
      </c>
      <c r="M144">
        <v>0</v>
      </c>
      <c r="O144">
        <v>0</v>
      </c>
      <c r="Q144">
        <v>0</v>
      </c>
      <c r="S144">
        <v>0</v>
      </c>
      <c r="U144">
        <v>0</v>
      </c>
      <c r="W144">
        <v>0</v>
      </c>
      <c r="Y144">
        <v>0</v>
      </c>
      <c r="AA144">
        <v>0</v>
      </c>
      <c r="AC144">
        <v>0</v>
      </c>
      <c r="AE144">
        <v>0</v>
      </c>
      <c r="AG144">
        <v>0</v>
      </c>
      <c r="AI144">
        <v>0</v>
      </c>
      <c r="AK144">
        <v>0</v>
      </c>
      <c r="AM144">
        <v>0</v>
      </c>
      <c r="AO144">
        <v>0</v>
      </c>
      <c r="AP144" s="5"/>
      <c r="AR144" s="4"/>
      <c r="AT144" t="s">
        <v>74</v>
      </c>
      <c r="AW144">
        <v>0</v>
      </c>
      <c r="AY144">
        <v>0</v>
      </c>
      <c r="BA144">
        <v>0</v>
      </c>
      <c r="BC144">
        <v>0</v>
      </c>
      <c r="BE144">
        <v>0</v>
      </c>
      <c r="BG144">
        <v>0</v>
      </c>
      <c r="BI144">
        <v>0</v>
      </c>
      <c r="BK144">
        <v>0</v>
      </c>
      <c r="BM144">
        <v>0</v>
      </c>
      <c r="BO144">
        <v>0</v>
      </c>
      <c r="BQ144">
        <v>0</v>
      </c>
      <c r="BS144">
        <v>0</v>
      </c>
      <c r="BU144">
        <v>0</v>
      </c>
      <c r="BW144">
        <v>0</v>
      </c>
      <c r="BY144">
        <v>0</v>
      </c>
      <c r="CA144">
        <v>0</v>
      </c>
      <c r="CC144">
        <v>0</v>
      </c>
      <c r="CE144">
        <v>0</v>
      </c>
      <c r="CF144" s="5"/>
    </row>
    <row r="145" spans="2:84" x14ac:dyDescent="0.2">
      <c r="B145" s="4"/>
      <c r="D145" t="s">
        <v>73</v>
      </c>
      <c r="G145">
        <v>0</v>
      </c>
      <c r="I145">
        <v>0</v>
      </c>
      <c r="K145">
        <v>0</v>
      </c>
      <c r="M145">
        <v>0</v>
      </c>
      <c r="O145">
        <v>0</v>
      </c>
      <c r="Q145">
        <v>0</v>
      </c>
      <c r="S145">
        <v>0</v>
      </c>
      <c r="U145">
        <v>0</v>
      </c>
      <c r="W145">
        <v>0</v>
      </c>
      <c r="Y145">
        <v>0</v>
      </c>
      <c r="AA145">
        <v>0</v>
      </c>
      <c r="AC145">
        <v>0</v>
      </c>
      <c r="AE145">
        <v>0</v>
      </c>
      <c r="AG145">
        <v>0</v>
      </c>
      <c r="AI145">
        <v>0</v>
      </c>
      <c r="AK145">
        <v>0</v>
      </c>
      <c r="AM145">
        <v>0</v>
      </c>
      <c r="AO145">
        <v>0</v>
      </c>
      <c r="AP145" s="5"/>
      <c r="AR145" s="4"/>
      <c r="AT145" t="s">
        <v>73</v>
      </c>
      <c r="AW145">
        <v>0</v>
      </c>
      <c r="AY145">
        <v>0</v>
      </c>
      <c r="BA145">
        <v>0</v>
      </c>
      <c r="BC145">
        <v>0</v>
      </c>
      <c r="BE145">
        <v>0</v>
      </c>
      <c r="BG145">
        <v>0</v>
      </c>
      <c r="BI145">
        <v>0</v>
      </c>
      <c r="BK145">
        <v>0</v>
      </c>
      <c r="BM145">
        <v>0</v>
      </c>
      <c r="BO145">
        <v>0</v>
      </c>
      <c r="BQ145">
        <v>0</v>
      </c>
      <c r="BS145">
        <v>0</v>
      </c>
      <c r="BU145">
        <v>0</v>
      </c>
      <c r="BW145">
        <v>0</v>
      </c>
      <c r="BY145">
        <v>0</v>
      </c>
      <c r="CA145">
        <v>0</v>
      </c>
      <c r="CC145">
        <v>0</v>
      </c>
      <c r="CE145">
        <v>0</v>
      </c>
      <c r="CF145" s="5"/>
    </row>
    <row r="146" spans="2:84" x14ac:dyDescent="0.2">
      <c r="B146" s="4"/>
      <c r="D146" t="s">
        <v>72</v>
      </c>
      <c r="G146">
        <v>0</v>
      </c>
      <c r="I146">
        <v>0</v>
      </c>
      <c r="K146">
        <v>0</v>
      </c>
      <c r="M146">
        <v>0</v>
      </c>
      <c r="O146">
        <v>0</v>
      </c>
      <c r="Q146">
        <v>0</v>
      </c>
      <c r="S146">
        <v>0</v>
      </c>
      <c r="U146">
        <v>0</v>
      </c>
      <c r="W146">
        <v>0</v>
      </c>
      <c r="Y146">
        <v>0</v>
      </c>
      <c r="AA146">
        <v>0</v>
      </c>
      <c r="AC146">
        <v>0</v>
      </c>
      <c r="AE146">
        <v>0</v>
      </c>
      <c r="AG146">
        <v>0</v>
      </c>
      <c r="AI146">
        <v>0</v>
      </c>
      <c r="AK146">
        <v>0</v>
      </c>
      <c r="AM146">
        <v>0</v>
      </c>
      <c r="AO146">
        <v>0</v>
      </c>
      <c r="AP146" s="5"/>
      <c r="AR146" s="4"/>
      <c r="AT146" t="s">
        <v>72</v>
      </c>
      <c r="AW146">
        <v>0</v>
      </c>
      <c r="AY146">
        <v>0</v>
      </c>
      <c r="BA146">
        <v>0</v>
      </c>
      <c r="BC146">
        <v>0</v>
      </c>
      <c r="BE146">
        <v>0</v>
      </c>
      <c r="BG146">
        <v>0</v>
      </c>
      <c r="BI146">
        <v>0</v>
      </c>
      <c r="BK146">
        <v>0</v>
      </c>
      <c r="BM146">
        <v>0</v>
      </c>
      <c r="BO146">
        <v>0</v>
      </c>
      <c r="BQ146">
        <v>0</v>
      </c>
      <c r="BS146">
        <v>0</v>
      </c>
      <c r="BU146">
        <v>0</v>
      </c>
      <c r="BW146">
        <v>0</v>
      </c>
      <c r="BY146">
        <v>0</v>
      </c>
      <c r="CA146">
        <v>2</v>
      </c>
      <c r="CC146">
        <v>0</v>
      </c>
      <c r="CE146">
        <v>0</v>
      </c>
      <c r="CF146" s="5"/>
    </row>
    <row r="147" spans="2:84" x14ac:dyDescent="0.2">
      <c r="B147" s="4"/>
      <c r="D147" t="s">
        <v>75</v>
      </c>
      <c r="G147">
        <v>0</v>
      </c>
      <c r="I147">
        <v>0</v>
      </c>
      <c r="K147">
        <v>0</v>
      </c>
      <c r="M147">
        <v>0</v>
      </c>
      <c r="O147">
        <v>0</v>
      </c>
      <c r="Q147">
        <v>0</v>
      </c>
      <c r="S147">
        <v>0</v>
      </c>
      <c r="U147">
        <v>0</v>
      </c>
      <c r="W147">
        <v>0</v>
      </c>
      <c r="Y147">
        <v>0</v>
      </c>
      <c r="AA147">
        <v>0</v>
      </c>
      <c r="AC147">
        <v>0</v>
      </c>
      <c r="AE147">
        <v>0</v>
      </c>
      <c r="AG147">
        <v>0</v>
      </c>
      <c r="AI147">
        <v>0</v>
      </c>
      <c r="AK147">
        <v>0</v>
      </c>
      <c r="AM147">
        <v>0</v>
      </c>
      <c r="AO147">
        <v>0</v>
      </c>
      <c r="AP147" s="5"/>
      <c r="AR147" s="4"/>
      <c r="AT147" t="s">
        <v>75</v>
      </c>
      <c r="AW147">
        <v>0</v>
      </c>
      <c r="AY147">
        <v>0</v>
      </c>
      <c r="BA147">
        <v>0</v>
      </c>
      <c r="BC147">
        <v>0</v>
      </c>
      <c r="BE147">
        <v>0</v>
      </c>
      <c r="BG147">
        <v>0</v>
      </c>
      <c r="BI147">
        <v>0</v>
      </c>
      <c r="BK147">
        <v>0</v>
      </c>
      <c r="BM147">
        <v>0</v>
      </c>
      <c r="BO147">
        <v>0</v>
      </c>
      <c r="BQ147">
        <v>0</v>
      </c>
      <c r="BS147">
        <v>0</v>
      </c>
      <c r="BU147">
        <v>0</v>
      </c>
      <c r="BW147">
        <v>0</v>
      </c>
      <c r="BY147">
        <v>0</v>
      </c>
      <c r="CA147">
        <v>0</v>
      </c>
      <c r="CC147">
        <v>0</v>
      </c>
      <c r="CE147">
        <v>0</v>
      </c>
      <c r="CF147" s="5"/>
    </row>
    <row r="148" spans="2:84" x14ac:dyDescent="0.2">
      <c r="B148" s="4"/>
      <c r="D148" t="s">
        <v>28</v>
      </c>
      <c r="G148">
        <v>0</v>
      </c>
      <c r="I148">
        <v>0</v>
      </c>
      <c r="K148">
        <v>0</v>
      </c>
      <c r="M148">
        <v>0</v>
      </c>
      <c r="O148">
        <v>0</v>
      </c>
      <c r="Q148">
        <v>0</v>
      </c>
      <c r="S148">
        <v>0</v>
      </c>
      <c r="U148">
        <v>0</v>
      </c>
      <c r="W148">
        <v>0</v>
      </c>
      <c r="Y148">
        <v>0</v>
      </c>
      <c r="AA148">
        <v>0</v>
      </c>
      <c r="AC148">
        <v>0</v>
      </c>
      <c r="AE148">
        <v>0</v>
      </c>
      <c r="AG148">
        <v>0</v>
      </c>
      <c r="AI148">
        <v>0</v>
      </c>
      <c r="AK148">
        <v>0</v>
      </c>
      <c r="AM148">
        <v>0</v>
      </c>
      <c r="AO148">
        <v>0</v>
      </c>
      <c r="AP148" s="5"/>
      <c r="AR148" s="4"/>
      <c r="AT148" t="s">
        <v>28</v>
      </c>
      <c r="AW148">
        <v>0</v>
      </c>
      <c r="AY148">
        <v>0</v>
      </c>
      <c r="BA148">
        <v>0</v>
      </c>
      <c r="BC148">
        <v>0</v>
      </c>
      <c r="BE148">
        <v>0</v>
      </c>
      <c r="BG148">
        <v>0</v>
      </c>
      <c r="BI148">
        <v>0</v>
      </c>
      <c r="BK148">
        <v>0</v>
      </c>
      <c r="BM148">
        <v>0</v>
      </c>
      <c r="BO148">
        <v>0</v>
      </c>
      <c r="BQ148">
        <v>0</v>
      </c>
      <c r="BS148">
        <v>0</v>
      </c>
      <c r="BU148">
        <v>0</v>
      </c>
      <c r="BW148">
        <v>0</v>
      </c>
      <c r="BY148">
        <v>0</v>
      </c>
      <c r="CA148">
        <v>0</v>
      </c>
      <c r="CC148">
        <v>0</v>
      </c>
      <c r="CE148">
        <v>0</v>
      </c>
      <c r="CF148" s="5"/>
    </row>
    <row r="149" spans="2:84" x14ac:dyDescent="0.2">
      <c r="B149" s="4"/>
      <c r="D149" t="s">
        <v>18</v>
      </c>
      <c r="G149">
        <v>0</v>
      </c>
      <c r="I149">
        <v>0</v>
      </c>
      <c r="K149">
        <v>0</v>
      </c>
      <c r="M149">
        <v>0</v>
      </c>
      <c r="O149">
        <v>0</v>
      </c>
      <c r="Q149">
        <v>0</v>
      </c>
      <c r="S149">
        <v>0</v>
      </c>
      <c r="U149">
        <v>0</v>
      </c>
      <c r="W149">
        <v>0</v>
      </c>
      <c r="Y149">
        <v>0</v>
      </c>
      <c r="AA149">
        <v>0</v>
      </c>
      <c r="AC149">
        <v>0</v>
      </c>
      <c r="AE149">
        <v>0</v>
      </c>
      <c r="AG149">
        <v>0</v>
      </c>
      <c r="AI149">
        <v>0</v>
      </c>
      <c r="AK149">
        <v>0</v>
      </c>
      <c r="AM149">
        <v>0</v>
      </c>
      <c r="AO149">
        <v>0</v>
      </c>
      <c r="AP149" s="5"/>
      <c r="AR149" s="4"/>
      <c r="AT149" t="s">
        <v>18</v>
      </c>
      <c r="AW149">
        <v>0</v>
      </c>
      <c r="AY149">
        <v>0</v>
      </c>
      <c r="BA149">
        <v>0</v>
      </c>
      <c r="BC149">
        <v>0</v>
      </c>
      <c r="BE149">
        <v>0</v>
      </c>
      <c r="BG149">
        <v>0</v>
      </c>
      <c r="BI149">
        <v>0</v>
      </c>
      <c r="BK149">
        <v>0</v>
      </c>
      <c r="BM149">
        <v>0</v>
      </c>
      <c r="BO149">
        <v>0</v>
      </c>
      <c r="BQ149">
        <v>0</v>
      </c>
      <c r="BS149">
        <v>0</v>
      </c>
      <c r="BU149">
        <v>0</v>
      </c>
      <c r="BW149">
        <v>0</v>
      </c>
      <c r="BY149">
        <v>0</v>
      </c>
      <c r="CA149">
        <v>0</v>
      </c>
      <c r="CC149">
        <v>0</v>
      </c>
      <c r="CE149">
        <v>0</v>
      </c>
      <c r="CF149" s="5"/>
    </row>
    <row r="150" spans="2:84" x14ac:dyDescent="0.2">
      <c r="B150" s="4"/>
      <c r="D150" t="s">
        <v>22</v>
      </c>
      <c r="G150">
        <v>0</v>
      </c>
      <c r="I150">
        <v>0</v>
      </c>
      <c r="K150">
        <v>0</v>
      </c>
      <c r="M150">
        <v>0</v>
      </c>
      <c r="O150">
        <v>0</v>
      </c>
      <c r="Q150">
        <v>0</v>
      </c>
      <c r="S150">
        <v>0</v>
      </c>
      <c r="U150">
        <v>0</v>
      </c>
      <c r="W150">
        <v>0</v>
      </c>
      <c r="Y150">
        <v>0</v>
      </c>
      <c r="AA150">
        <v>0</v>
      </c>
      <c r="AC150">
        <v>0</v>
      </c>
      <c r="AE150">
        <v>0</v>
      </c>
      <c r="AG150">
        <v>0</v>
      </c>
      <c r="AI150">
        <v>0</v>
      </c>
      <c r="AK150">
        <v>0</v>
      </c>
      <c r="AM150">
        <v>0</v>
      </c>
      <c r="AO150">
        <v>0</v>
      </c>
      <c r="AP150" s="5"/>
      <c r="AR150" s="4"/>
      <c r="AT150" t="s">
        <v>22</v>
      </c>
      <c r="AW150">
        <v>0</v>
      </c>
      <c r="AY150">
        <v>0</v>
      </c>
      <c r="BA150">
        <v>0</v>
      </c>
      <c r="BC150">
        <v>0</v>
      </c>
      <c r="BE150">
        <v>0</v>
      </c>
      <c r="BG150">
        <v>0</v>
      </c>
      <c r="BI150">
        <v>0</v>
      </c>
      <c r="BK150">
        <v>0</v>
      </c>
      <c r="BM150">
        <v>0</v>
      </c>
      <c r="BO150">
        <v>0</v>
      </c>
      <c r="BQ150">
        <v>0</v>
      </c>
      <c r="BS150">
        <v>0</v>
      </c>
      <c r="BU150">
        <v>0</v>
      </c>
      <c r="BW150">
        <v>0</v>
      </c>
      <c r="BY150">
        <v>0</v>
      </c>
      <c r="CA150">
        <v>0</v>
      </c>
      <c r="CC150">
        <v>0</v>
      </c>
      <c r="CE150">
        <v>0</v>
      </c>
      <c r="CF150" s="5"/>
    </row>
    <row r="151" spans="2:84" ht="16" thickBot="1" x14ac:dyDescent="0.25">
      <c r="B151" s="4"/>
      <c r="D151" t="s">
        <v>71</v>
      </c>
      <c r="G151">
        <v>0</v>
      </c>
      <c r="I151">
        <v>0</v>
      </c>
      <c r="K151">
        <v>0</v>
      </c>
      <c r="M151">
        <v>0</v>
      </c>
      <c r="O151">
        <v>0</v>
      </c>
      <c r="Q151">
        <v>0</v>
      </c>
      <c r="S151">
        <v>0</v>
      </c>
      <c r="U151">
        <v>0</v>
      </c>
      <c r="W151">
        <v>0</v>
      </c>
      <c r="Y151">
        <v>0</v>
      </c>
      <c r="AA151">
        <v>0</v>
      </c>
      <c r="AC151">
        <v>0</v>
      </c>
      <c r="AE151">
        <v>0</v>
      </c>
      <c r="AG151">
        <v>0</v>
      </c>
      <c r="AI151">
        <v>0</v>
      </c>
      <c r="AK151">
        <v>0</v>
      </c>
      <c r="AM151">
        <v>0</v>
      </c>
      <c r="AO151">
        <v>0</v>
      </c>
      <c r="AP151" s="5"/>
      <c r="AR151" s="4"/>
      <c r="AT151" t="s">
        <v>71</v>
      </c>
      <c r="AW151">
        <v>0</v>
      </c>
      <c r="AY151">
        <v>0</v>
      </c>
      <c r="BA151">
        <v>0</v>
      </c>
      <c r="BC151">
        <v>0</v>
      </c>
      <c r="BE151">
        <v>0</v>
      </c>
      <c r="BG151">
        <v>0</v>
      </c>
      <c r="BI151">
        <v>0</v>
      </c>
      <c r="BK151">
        <v>0</v>
      </c>
      <c r="BM151">
        <v>0</v>
      </c>
      <c r="BO151">
        <v>0</v>
      </c>
      <c r="BQ151">
        <v>0</v>
      </c>
      <c r="BS151">
        <v>0</v>
      </c>
      <c r="BU151">
        <v>0</v>
      </c>
      <c r="BW151">
        <v>0</v>
      </c>
      <c r="BY151">
        <v>0</v>
      </c>
      <c r="CA151">
        <v>0</v>
      </c>
      <c r="CC151">
        <v>0</v>
      </c>
      <c r="CE151">
        <v>0</v>
      </c>
      <c r="CF151" s="5"/>
    </row>
    <row r="152" spans="2:84" ht="16" thickBot="1" x14ac:dyDescent="0.25">
      <c r="B152" s="4"/>
      <c r="D152" s="26" t="s">
        <v>21</v>
      </c>
      <c r="G152" s="10">
        <f>SUM(G133:G151)</f>
        <v>5</v>
      </c>
      <c r="I152" s="10">
        <f t="shared" ref="I152" si="263">SUM(I133:I151)</f>
        <v>25</v>
      </c>
      <c r="K152" s="10">
        <f t="shared" ref="K152" si="264">SUM(K133:K151)</f>
        <v>35</v>
      </c>
      <c r="M152" s="10">
        <f t="shared" ref="M152" si="265">SUM(M133:M151)</f>
        <v>5</v>
      </c>
      <c r="O152" s="10">
        <f t="shared" ref="O152" si="266">SUM(O133:O151)</f>
        <v>5</v>
      </c>
      <c r="Q152" s="10">
        <f t="shared" ref="Q152" si="267">SUM(Q133:Q151)</f>
        <v>10</v>
      </c>
      <c r="S152" s="10">
        <f t="shared" ref="S152" si="268">SUM(S133:S151)</f>
        <v>25</v>
      </c>
      <c r="U152" s="10">
        <f t="shared" ref="U152" si="269">SUM(U133:U151)</f>
        <v>10</v>
      </c>
      <c r="W152" s="10">
        <f t="shared" ref="W152" si="270">SUM(W133:W151)</f>
        <v>75</v>
      </c>
      <c r="Y152" s="10">
        <f t="shared" ref="Y152" si="271">SUM(Y133:Y151)</f>
        <v>50</v>
      </c>
      <c r="AA152" s="10">
        <f t="shared" ref="AA152" si="272">SUM(AA133:AA151)</f>
        <v>19</v>
      </c>
      <c r="AC152" s="10">
        <f t="shared" ref="AC152" si="273">SUM(AC133:AC151)</f>
        <v>12</v>
      </c>
      <c r="AE152" s="10">
        <f t="shared" ref="AE152" si="274">SUM(AE133:AE151)</f>
        <v>20</v>
      </c>
      <c r="AG152" s="10">
        <f t="shared" ref="AG152" si="275">SUM(AG133:AG151)</f>
        <v>2</v>
      </c>
      <c r="AI152" s="10">
        <f t="shared" ref="AI152" si="276">SUM(AI133:AI151)</f>
        <v>5</v>
      </c>
      <c r="AK152" s="10">
        <f t="shared" ref="AK152" si="277">SUM(AK133:AK151)</f>
        <v>0</v>
      </c>
      <c r="AM152" s="10">
        <f t="shared" ref="AM152" si="278">SUM(AM133:AM151)</f>
        <v>1</v>
      </c>
      <c r="AO152" s="10">
        <f t="shared" ref="AO152" si="279">SUM(AO133:AO151)</f>
        <v>7</v>
      </c>
      <c r="AP152" s="5"/>
      <c r="AR152" s="4"/>
      <c r="AT152" s="26" t="s">
        <v>21</v>
      </c>
      <c r="AW152" s="10">
        <f>SUM(AW133:AW151)</f>
        <v>31</v>
      </c>
      <c r="AY152" s="10">
        <f t="shared" ref="AY152" si="280">SUM(AY133:AY151)</f>
        <v>7</v>
      </c>
      <c r="BA152" s="10">
        <f t="shared" ref="BA152" si="281">SUM(BA133:BA151)</f>
        <v>37</v>
      </c>
      <c r="BC152" s="10">
        <f t="shared" ref="BC152" si="282">SUM(BC133:BC151)</f>
        <v>13</v>
      </c>
      <c r="BE152" s="10">
        <f t="shared" ref="BE152" si="283">SUM(BE133:BE151)</f>
        <v>22</v>
      </c>
      <c r="BG152" s="10">
        <f t="shared" ref="BG152" si="284">SUM(BG133:BG151)</f>
        <v>6</v>
      </c>
      <c r="BI152" s="10">
        <f t="shared" ref="BI152" si="285">SUM(BI133:BI151)</f>
        <v>44</v>
      </c>
      <c r="BK152" s="10">
        <f t="shared" ref="BK152" si="286">SUM(BK133:BK151)</f>
        <v>9</v>
      </c>
      <c r="BM152" s="10">
        <f t="shared" ref="BM152" si="287">SUM(BM133:BM151)</f>
        <v>68</v>
      </c>
      <c r="BO152" s="10">
        <f t="shared" ref="BO152" si="288">SUM(BO133:BO151)</f>
        <v>8</v>
      </c>
      <c r="BQ152" s="10">
        <f t="shared" ref="BQ152" si="289">SUM(BQ133:BQ151)</f>
        <v>37</v>
      </c>
      <c r="BS152" s="10">
        <f t="shared" ref="BS152" si="290">SUM(BS133:BS151)</f>
        <v>32</v>
      </c>
      <c r="BU152" s="10">
        <f t="shared" ref="BU152" si="291">SUM(BU133:BU151)</f>
        <v>16</v>
      </c>
      <c r="BW152" s="10">
        <f t="shared" ref="BW152" si="292">SUM(BW133:BW151)</f>
        <v>22</v>
      </c>
      <c r="BY152" s="10">
        <f t="shared" ref="BY152" si="293">SUM(BY133:BY151)</f>
        <v>16</v>
      </c>
      <c r="CA152" s="10">
        <f t="shared" ref="CA152" si="294">SUM(CA133:CA151)</f>
        <v>9</v>
      </c>
      <c r="CC152" s="10">
        <f t="shared" ref="CC152" si="295">SUM(CC133:CC151)</f>
        <v>32</v>
      </c>
      <c r="CE152" s="10">
        <f t="shared" ref="CE152" si="296">SUM(CE133:CE151)</f>
        <v>8</v>
      </c>
      <c r="CF152" s="5"/>
    </row>
    <row r="153" spans="2:84" x14ac:dyDescent="0.2">
      <c r="B153" s="4"/>
      <c r="AP153" s="5"/>
      <c r="AR153" s="4"/>
      <c r="CF153" s="5"/>
    </row>
    <row r="154" spans="2:84" x14ac:dyDescent="0.2">
      <c r="B154" s="4" t="s">
        <v>24</v>
      </c>
      <c r="C154">
        <v>3</v>
      </c>
      <c r="D154" t="s">
        <v>6</v>
      </c>
      <c r="G154">
        <v>0</v>
      </c>
      <c r="I154">
        <v>0</v>
      </c>
      <c r="K154">
        <v>5</v>
      </c>
      <c r="M154">
        <v>0</v>
      </c>
      <c r="O154">
        <v>0</v>
      </c>
      <c r="Q154">
        <v>0</v>
      </c>
      <c r="S154">
        <v>0</v>
      </c>
      <c r="U154">
        <v>0</v>
      </c>
      <c r="W154">
        <v>15</v>
      </c>
      <c r="Y154">
        <v>0</v>
      </c>
      <c r="AA154">
        <v>0</v>
      </c>
      <c r="AC154">
        <v>0</v>
      </c>
      <c r="AE154">
        <v>0</v>
      </c>
      <c r="AG154">
        <v>0</v>
      </c>
      <c r="AI154">
        <v>0</v>
      </c>
      <c r="AK154">
        <v>0</v>
      </c>
      <c r="AM154">
        <v>0</v>
      </c>
      <c r="AO154">
        <v>75</v>
      </c>
      <c r="AP154" s="5"/>
      <c r="AR154" s="4" t="s">
        <v>25</v>
      </c>
      <c r="AS154">
        <v>3</v>
      </c>
      <c r="AT154" t="s">
        <v>6</v>
      </c>
      <c r="AW154">
        <v>6</v>
      </c>
      <c r="AY154">
        <v>0</v>
      </c>
      <c r="BA154">
        <v>10</v>
      </c>
      <c r="BC154">
        <v>15</v>
      </c>
      <c r="BE154">
        <v>50</v>
      </c>
      <c r="BG154">
        <v>0</v>
      </c>
      <c r="BI154">
        <v>5</v>
      </c>
      <c r="BK154">
        <v>5</v>
      </c>
      <c r="BM154">
        <v>15</v>
      </c>
      <c r="BO154">
        <v>10</v>
      </c>
      <c r="BQ154">
        <v>0</v>
      </c>
      <c r="BS154">
        <v>0</v>
      </c>
      <c r="BU154">
        <v>10</v>
      </c>
      <c r="BW154">
        <v>10</v>
      </c>
      <c r="BY154">
        <v>5</v>
      </c>
      <c r="CA154">
        <v>8</v>
      </c>
      <c r="CC154">
        <v>25</v>
      </c>
      <c r="CE154">
        <v>0</v>
      </c>
      <c r="CF154" s="5"/>
    </row>
    <row r="155" spans="2:84" x14ac:dyDescent="0.2">
      <c r="B155" s="4"/>
      <c r="D155" t="s">
        <v>132</v>
      </c>
      <c r="G155">
        <v>0</v>
      </c>
      <c r="I155">
        <v>3</v>
      </c>
      <c r="K155">
        <v>0</v>
      </c>
      <c r="M155">
        <v>3</v>
      </c>
      <c r="O155">
        <v>25</v>
      </c>
      <c r="Q155">
        <v>10</v>
      </c>
      <c r="S155">
        <v>25</v>
      </c>
      <c r="U155">
        <v>5</v>
      </c>
      <c r="W155">
        <v>20</v>
      </c>
      <c r="Y155">
        <v>70</v>
      </c>
      <c r="AA155">
        <v>50</v>
      </c>
      <c r="AC155">
        <v>35</v>
      </c>
      <c r="AE155">
        <v>15</v>
      </c>
      <c r="AG155">
        <v>50</v>
      </c>
      <c r="AI155">
        <v>50</v>
      </c>
      <c r="AK155">
        <v>5</v>
      </c>
      <c r="AM155">
        <v>5</v>
      </c>
      <c r="AO155">
        <v>50</v>
      </c>
      <c r="AP155" s="5"/>
      <c r="AR155" s="4"/>
      <c r="AT155" t="s">
        <v>132</v>
      </c>
      <c r="AW155">
        <v>3</v>
      </c>
      <c r="AY155">
        <v>0</v>
      </c>
      <c r="BA155">
        <v>0</v>
      </c>
      <c r="BC155">
        <v>3</v>
      </c>
      <c r="BE155">
        <v>10</v>
      </c>
      <c r="BG155">
        <v>10</v>
      </c>
      <c r="BI155">
        <v>30</v>
      </c>
      <c r="BK155">
        <v>0</v>
      </c>
      <c r="BM155">
        <v>0</v>
      </c>
      <c r="BO155">
        <v>2</v>
      </c>
      <c r="BQ155">
        <v>0</v>
      </c>
      <c r="BS155">
        <v>0</v>
      </c>
      <c r="BU155">
        <v>0</v>
      </c>
      <c r="BW155">
        <v>0</v>
      </c>
      <c r="BY155">
        <v>0</v>
      </c>
      <c r="CA155">
        <v>0</v>
      </c>
      <c r="CC155">
        <v>0</v>
      </c>
      <c r="CE155">
        <v>0</v>
      </c>
      <c r="CF155" s="5"/>
    </row>
    <row r="156" spans="2:84" x14ac:dyDescent="0.2">
      <c r="B156" s="4"/>
      <c r="D156" t="s">
        <v>11</v>
      </c>
      <c r="G156">
        <v>0</v>
      </c>
      <c r="I156">
        <v>0</v>
      </c>
      <c r="K156">
        <v>0</v>
      </c>
      <c r="M156">
        <v>0</v>
      </c>
      <c r="O156">
        <v>0</v>
      </c>
      <c r="Q156">
        <v>0</v>
      </c>
      <c r="S156">
        <v>0</v>
      </c>
      <c r="U156">
        <v>0</v>
      </c>
      <c r="W156">
        <v>0</v>
      </c>
      <c r="Y156">
        <v>0</v>
      </c>
      <c r="AA156">
        <v>1</v>
      </c>
      <c r="AC156">
        <v>0</v>
      </c>
      <c r="AE156">
        <v>0</v>
      </c>
      <c r="AG156">
        <v>0</v>
      </c>
      <c r="AI156">
        <v>0</v>
      </c>
      <c r="AK156">
        <v>0</v>
      </c>
      <c r="AM156">
        <v>0</v>
      </c>
      <c r="AO156">
        <v>0</v>
      </c>
      <c r="AP156" s="5"/>
      <c r="AR156" s="4"/>
      <c r="AT156" t="s">
        <v>11</v>
      </c>
      <c r="AW156">
        <v>0</v>
      </c>
      <c r="AY156">
        <v>3</v>
      </c>
      <c r="BA156">
        <v>0</v>
      </c>
      <c r="BC156">
        <v>0</v>
      </c>
      <c r="BE156">
        <v>2</v>
      </c>
      <c r="BG156">
        <v>2</v>
      </c>
      <c r="BI156">
        <v>0</v>
      </c>
      <c r="BK156">
        <v>0</v>
      </c>
      <c r="BM156">
        <v>0</v>
      </c>
      <c r="BO156">
        <v>0</v>
      </c>
      <c r="BQ156">
        <v>2</v>
      </c>
      <c r="BS156">
        <v>3</v>
      </c>
      <c r="BU156">
        <v>0</v>
      </c>
      <c r="BW156">
        <v>0</v>
      </c>
      <c r="BY156">
        <v>0</v>
      </c>
      <c r="CA156">
        <v>0</v>
      </c>
      <c r="CC156">
        <v>0</v>
      </c>
      <c r="CE156">
        <v>0</v>
      </c>
      <c r="CF156" s="5"/>
    </row>
    <row r="157" spans="2:84" x14ac:dyDescent="0.2">
      <c r="B157" s="4"/>
      <c r="D157" t="s">
        <v>13</v>
      </c>
      <c r="G157">
        <v>0</v>
      </c>
      <c r="I157">
        <v>0</v>
      </c>
      <c r="K157">
        <v>0</v>
      </c>
      <c r="M157">
        <v>0</v>
      </c>
      <c r="O157">
        <v>0</v>
      </c>
      <c r="Q157">
        <v>0</v>
      </c>
      <c r="S157">
        <v>0</v>
      </c>
      <c r="U157">
        <v>0</v>
      </c>
      <c r="W157">
        <v>0</v>
      </c>
      <c r="Y157">
        <v>0</v>
      </c>
      <c r="AA157">
        <v>0</v>
      </c>
      <c r="AC157">
        <v>0</v>
      </c>
      <c r="AE157">
        <v>0</v>
      </c>
      <c r="AG157">
        <v>0</v>
      </c>
      <c r="AI157">
        <v>0</v>
      </c>
      <c r="AK157">
        <v>0</v>
      </c>
      <c r="AM157">
        <v>0</v>
      </c>
      <c r="AO157">
        <v>0</v>
      </c>
      <c r="AP157" s="5"/>
      <c r="AR157" s="4"/>
      <c r="AT157" t="s">
        <v>13</v>
      </c>
      <c r="AW157">
        <v>0</v>
      </c>
      <c r="AY157">
        <v>0</v>
      </c>
      <c r="BA157">
        <v>0</v>
      </c>
      <c r="BC157">
        <v>0</v>
      </c>
      <c r="BE157">
        <v>0</v>
      </c>
      <c r="BG157">
        <v>0</v>
      </c>
      <c r="BI157">
        <v>0</v>
      </c>
      <c r="BK157">
        <v>0</v>
      </c>
      <c r="BM157">
        <v>0</v>
      </c>
      <c r="BO157">
        <v>0</v>
      </c>
      <c r="BQ157">
        <v>0</v>
      </c>
      <c r="BS157">
        <v>0</v>
      </c>
      <c r="BU157">
        <v>0</v>
      </c>
      <c r="BW157">
        <v>0</v>
      </c>
      <c r="BY157">
        <v>0</v>
      </c>
      <c r="CA157">
        <v>0</v>
      </c>
      <c r="CC157">
        <v>0</v>
      </c>
      <c r="CE157">
        <v>0</v>
      </c>
      <c r="CF157" s="5"/>
    </row>
    <row r="158" spans="2:84" x14ac:dyDescent="0.2">
      <c r="B158" s="4"/>
      <c r="D158" t="s">
        <v>14</v>
      </c>
      <c r="G158">
        <v>0</v>
      </c>
      <c r="I158">
        <v>0</v>
      </c>
      <c r="K158">
        <v>0</v>
      </c>
      <c r="M158">
        <v>0</v>
      </c>
      <c r="O158">
        <v>0</v>
      </c>
      <c r="Q158">
        <v>0</v>
      </c>
      <c r="S158">
        <v>0</v>
      </c>
      <c r="U158">
        <v>0</v>
      </c>
      <c r="W158">
        <v>0</v>
      </c>
      <c r="Y158">
        <v>0</v>
      </c>
      <c r="AA158">
        <v>0</v>
      </c>
      <c r="AC158">
        <v>0</v>
      </c>
      <c r="AE158">
        <v>0</v>
      </c>
      <c r="AG158">
        <v>0</v>
      </c>
      <c r="AI158">
        <v>0</v>
      </c>
      <c r="AK158">
        <v>0</v>
      </c>
      <c r="AM158">
        <v>0</v>
      </c>
      <c r="AO158">
        <v>0</v>
      </c>
      <c r="AP158" s="5"/>
      <c r="AR158" s="4"/>
      <c r="AT158" t="s">
        <v>14</v>
      </c>
      <c r="AW158">
        <v>0</v>
      </c>
      <c r="AY158">
        <v>0</v>
      </c>
      <c r="BA158">
        <v>0</v>
      </c>
      <c r="BC158">
        <v>0</v>
      </c>
      <c r="BE158">
        <v>0</v>
      </c>
      <c r="BG158">
        <v>0</v>
      </c>
      <c r="BI158">
        <v>0</v>
      </c>
      <c r="BK158">
        <v>0</v>
      </c>
      <c r="BM158">
        <v>0</v>
      </c>
      <c r="BO158">
        <v>0</v>
      </c>
      <c r="BQ158">
        <v>0</v>
      </c>
      <c r="BS158">
        <v>0</v>
      </c>
      <c r="BU158">
        <v>0</v>
      </c>
      <c r="BW158">
        <v>0</v>
      </c>
      <c r="BY158">
        <v>0</v>
      </c>
      <c r="CA158">
        <v>0</v>
      </c>
      <c r="CC158">
        <v>0</v>
      </c>
      <c r="CE158">
        <v>0</v>
      </c>
      <c r="CF158" s="5"/>
    </row>
    <row r="159" spans="2:84" x14ac:dyDescent="0.2">
      <c r="B159" s="4"/>
      <c r="D159" t="s">
        <v>15</v>
      </c>
      <c r="G159">
        <v>0</v>
      </c>
      <c r="I159">
        <v>0</v>
      </c>
      <c r="K159">
        <v>0</v>
      </c>
      <c r="M159">
        <v>0</v>
      </c>
      <c r="O159">
        <v>0</v>
      </c>
      <c r="Q159">
        <v>0</v>
      </c>
      <c r="S159">
        <v>0</v>
      </c>
      <c r="U159">
        <v>0</v>
      </c>
      <c r="W159">
        <v>0</v>
      </c>
      <c r="Y159">
        <v>0</v>
      </c>
      <c r="AA159">
        <v>0</v>
      </c>
      <c r="AC159">
        <v>0</v>
      </c>
      <c r="AE159">
        <v>0</v>
      </c>
      <c r="AG159">
        <v>0</v>
      </c>
      <c r="AI159">
        <v>0</v>
      </c>
      <c r="AK159">
        <v>0</v>
      </c>
      <c r="AM159">
        <v>0</v>
      </c>
      <c r="AO159">
        <v>0</v>
      </c>
      <c r="AP159" s="5"/>
      <c r="AR159" s="4"/>
      <c r="AT159" t="s">
        <v>15</v>
      </c>
      <c r="AW159">
        <v>0</v>
      </c>
      <c r="AY159">
        <v>0</v>
      </c>
      <c r="BA159">
        <v>0</v>
      </c>
      <c r="BC159">
        <v>0</v>
      </c>
      <c r="BE159">
        <v>0</v>
      </c>
      <c r="BG159">
        <v>0</v>
      </c>
      <c r="BI159">
        <v>0</v>
      </c>
      <c r="BK159">
        <v>0</v>
      </c>
      <c r="BM159">
        <v>0</v>
      </c>
      <c r="BO159">
        <v>0</v>
      </c>
      <c r="BQ159">
        <v>0</v>
      </c>
      <c r="BS159">
        <v>0</v>
      </c>
      <c r="BU159">
        <v>0</v>
      </c>
      <c r="BW159">
        <v>0</v>
      </c>
      <c r="BY159">
        <v>0</v>
      </c>
      <c r="CA159">
        <v>0</v>
      </c>
      <c r="CC159">
        <v>0</v>
      </c>
      <c r="CE159">
        <v>0</v>
      </c>
      <c r="CF159" s="5"/>
    </row>
    <row r="160" spans="2:84" x14ac:dyDescent="0.2">
      <c r="B160" s="4"/>
      <c r="D160" t="s">
        <v>17</v>
      </c>
      <c r="G160">
        <v>0</v>
      </c>
      <c r="I160">
        <v>0</v>
      </c>
      <c r="K160">
        <v>0</v>
      </c>
      <c r="M160">
        <v>2</v>
      </c>
      <c r="O160">
        <v>0</v>
      </c>
      <c r="Q160">
        <v>0</v>
      </c>
      <c r="S160">
        <v>0</v>
      </c>
      <c r="U160">
        <v>0</v>
      </c>
      <c r="W160">
        <v>2</v>
      </c>
      <c r="Y160">
        <v>0</v>
      </c>
      <c r="AA160">
        <v>0</v>
      </c>
      <c r="AC160">
        <v>0</v>
      </c>
      <c r="AE160">
        <v>0</v>
      </c>
      <c r="AG160">
        <v>0</v>
      </c>
      <c r="AI160">
        <v>0</v>
      </c>
      <c r="AK160">
        <v>0</v>
      </c>
      <c r="AM160">
        <v>0</v>
      </c>
      <c r="AO160">
        <v>4</v>
      </c>
      <c r="AP160" s="5"/>
      <c r="AR160" s="4"/>
      <c r="AT160" t="s">
        <v>17</v>
      </c>
      <c r="AW160">
        <v>3</v>
      </c>
      <c r="AY160">
        <v>10</v>
      </c>
      <c r="BA160">
        <v>10</v>
      </c>
      <c r="BC160">
        <v>0</v>
      </c>
      <c r="BE160">
        <v>10</v>
      </c>
      <c r="BG160">
        <v>5</v>
      </c>
      <c r="BI160">
        <v>8</v>
      </c>
      <c r="BK160">
        <v>5</v>
      </c>
      <c r="BM160">
        <v>10</v>
      </c>
      <c r="BO160">
        <v>2</v>
      </c>
      <c r="BQ160">
        <v>4</v>
      </c>
      <c r="BS160">
        <v>12</v>
      </c>
      <c r="BU160">
        <v>2</v>
      </c>
      <c r="BW160">
        <v>0</v>
      </c>
      <c r="BY160">
        <v>1</v>
      </c>
      <c r="CA160">
        <v>5</v>
      </c>
      <c r="CC160">
        <v>5</v>
      </c>
      <c r="CE160">
        <v>0</v>
      </c>
      <c r="CF160" s="5"/>
    </row>
    <row r="161" spans="2:84" x14ac:dyDescent="0.2">
      <c r="B161" s="4"/>
      <c r="D161" t="s">
        <v>19</v>
      </c>
      <c r="G161">
        <v>0</v>
      </c>
      <c r="I161">
        <v>0</v>
      </c>
      <c r="K161">
        <v>0</v>
      </c>
      <c r="M161">
        <v>0</v>
      </c>
      <c r="O161">
        <v>0</v>
      </c>
      <c r="Q161">
        <v>0</v>
      </c>
      <c r="S161">
        <v>0</v>
      </c>
      <c r="U161">
        <v>0</v>
      </c>
      <c r="W161">
        <v>0</v>
      </c>
      <c r="Y161">
        <v>0</v>
      </c>
      <c r="AA161">
        <v>0</v>
      </c>
      <c r="AC161">
        <v>0</v>
      </c>
      <c r="AE161">
        <v>0</v>
      </c>
      <c r="AG161">
        <v>0</v>
      </c>
      <c r="AI161">
        <v>0</v>
      </c>
      <c r="AK161">
        <v>0</v>
      </c>
      <c r="AM161">
        <v>0</v>
      </c>
      <c r="AO161">
        <v>0</v>
      </c>
      <c r="AP161" s="5"/>
      <c r="AR161" s="4"/>
      <c r="AT161" t="s">
        <v>19</v>
      </c>
      <c r="AW161">
        <v>0</v>
      </c>
      <c r="AY161">
        <v>0</v>
      </c>
      <c r="BA161">
        <v>10</v>
      </c>
      <c r="BC161">
        <v>0</v>
      </c>
      <c r="BE161">
        <v>10</v>
      </c>
      <c r="BG161">
        <v>0</v>
      </c>
      <c r="BI161">
        <v>0</v>
      </c>
      <c r="BK161">
        <v>0</v>
      </c>
      <c r="BM161">
        <v>15</v>
      </c>
      <c r="BO161">
        <v>0</v>
      </c>
      <c r="BQ161">
        <v>0</v>
      </c>
      <c r="BS161">
        <v>1</v>
      </c>
      <c r="BU161">
        <v>0</v>
      </c>
      <c r="BW161">
        <v>0</v>
      </c>
      <c r="BY161">
        <v>0</v>
      </c>
      <c r="CA161">
        <v>0</v>
      </c>
      <c r="CC161">
        <v>0</v>
      </c>
      <c r="CE161">
        <v>0</v>
      </c>
      <c r="CF161" s="5"/>
    </row>
    <row r="162" spans="2:84" x14ac:dyDescent="0.2">
      <c r="B162" s="4"/>
      <c r="D162" t="s">
        <v>20</v>
      </c>
      <c r="G162">
        <v>0</v>
      </c>
      <c r="I162">
        <v>0</v>
      </c>
      <c r="K162">
        <v>0</v>
      </c>
      <c r="M162">
        <v>0</v>
      </c>
      <c r="O162">
        <v>0</v>
      </c>
      <c r="Q162">
        <v>0</v>
      </c>
      <c r="S162">
        <v>0</v>
      </c>
      <c r="U162">
        <v>0</v>
      </c>
      <c r="W162">
        <v>0</v>
      </c>
      <c r="Y162">
        <v>0</v>
      </c>
      <c r="AA162">
        <v>0</v>
      </c>
      <c r="AC162">
        <v>0</v>
      </c>
      <c r="AE162">
        <v>0</v>
      </c>
      <c r="AG162">
        <v>0</v>
      </c>
      <c r="AI162">
        <v>0</v>
      </c>
      <c r="AK162">
        <v>0</v>
      </c>
      <c r="AM162">
        <v>0</v>
      </c>
      <c r="AO162">
        <v>0</v>
      </c>
      <c r="AP162" s="5"/>
      <c r="AR162" s="4"/>
      <c r="AT162" t="s">
        <v>20</v>
      </c>
      <c r="AW162">
        <v>0</v>
      </c>
      <c r="AY162">
        <v>0</v>
      </c>
      <c r="BA162">
        <v>0</v>
      </c>
      <c r="BC162">
        <v>0</v>
      </c>
      <c r="BE162">
        <v>0</v>
      </c>
      <c r="BG162">
        <v>0</v>
      </c>
      <c r="BI162">
        <v>0</v>
      </c>
      <c r="BK162">
        <v>0</v>
      </c>
      <c r="BM162">
        <v>0</v>
      </c>
      <c r="BO162">
        <v>0</v>
      </c>
      <c r="BQ162">
        <v>0</v>
      </c>
      <c r="BS162">
        <v>0</v>
      </c>
      <c r="BU162">
        <v>0</v>
      </c>
      <c r="BW162">
        <v>0</v>
      </c>
      <c r="BY162">
        <v>0</v>
      </c>
      <c r="CA162">
        <v>0</v>
      </c>
      <c r="CC162">
        <v>0</v>
      </c>
      <c r="CE162">
        <v>0</v>
      </c>
      <c r="CF162" s="5"/>
    </row>
    <row r="163" spans="2:84" x14ac:dyDescent="0.2">
      <c r="B163" s="4"/>
      <c r="D163" t="s">
        <v>30</v>
      </c>
      <c r="G163">
        <v>0</v>
      </c>
      <c r="I163">
        <v>0</v>
      </c>
      <c r="K163">
        <v>0</v>
      </c>
      <c r="M163">
        <v>0</v>
      </c>
      <c r="O163">
        <v>0</v>
      </c>
      <c r="Q163">
        <v>0</v>
      </c>
      <c r="S163">
        <v>0</v>
      </c>
      <c r="U163">
        <v>0</v>
      </c>
      <c r="W163">
        <v>0</v>
      </c>
      <c r="Y163">
        <v>0</v>
      </c>
      <c r="AA163">
        <v>0</v>
      </c>
      <c r="AC163">
        <v>0</v>
      </c>
      <c r="AE163">
        <v>0</v>
      </c>
      <c r="AG163">
        <v>0</v>
      </c>
      <c r="AI163">
        <v>0</v>
      </c>
      <c r="AK163">
        <v>0</v>
      </c>
      <c r="AM163">
        <v>0</v>
      </c>
      <c r="AO163">
        <v>0</v>
      </c>
      <c r="AP163" s="5"/>
      <c r="AR163" s="4"/>
      <c r="AT163" t="s">
        <v>30</v>
      </c>
      <c r="AW163">
        <v>0</v>
      </c>
      <c r="AY163">
        <v>0</v>
      </c>
      <c r="BA163">
        <v>0</v>
      </c>
      <c r="BC163">
        <v>0</v>
      </c>
      <c r="BE163">
        <v>0</v>
      </c>
      <c r="BG163">
        <v>0</v>
      </c>
      <c r="BI163">
        <v>0</v>
      </c>
      <c r="BK163">
        <v>0</v>
      </c>
      <c r="BM163">
        <v>0</v>
      </c>
      <c r="BO163">
        <v>0</v>
      </c>
      <c r="BQ163">
        <v>0</v>
      </c>
      <c r="BS163">
        <v>0</v>
      </c>
      <c r="BU163">
        <v>0</v>
      </c>
      <c r="BW163">
        <v>0</v>
      </c>
      <c r="BY163">
        <v>0</v>
      </c>
      <c r="CA163">
        <v>0</v>
      </c>
      <c r="CC163">
        <v>0</v>
      </c>
      <c r="CE163">
        <v>0</v>
      </c>
      <c r="CF163" s="5"/>
    </row>
    <row r="164" spans="2:84" x14ac:dyDescent="0.2">
      <c r="B164" s="4"/>
      <c r="D164" t="s">
        <v>29</v>
      </c>
      <c r="G164">
        <v>0</v>
      </c>
      <c r="I164">
        <v>0</v>
      </c>
      <c r="K164">
        <v>0</v>
      </c>
      <c r="M164">
        <v>0</v>
      </c>
      <c r="O164">
        <v>0</v>
      </c>
      <c r="Q164">
        <v>0</v>
      </c>
      <c r="S164">
        <v>0</v>
      </c>
      <c r="U164">
        <v>0</v>
      </c>
      <c r="W164">
        <v>0</v>
      </c>
      <c r="Y164">
        <v>0</v>
      </c>
      <c r="AA164">
        <v>0</v>
      </c>
      <c r="AC164">
        <v>0</v>
      </c>
      <c r="AE164">
        <v>0</v>
      </c>
      <c r="AG164">
        <v>0</v>
      </c>
      <c r="AI164">
        <v>0</v>
      </c>
      <c r="AK164">
        <v>0</v>
      </c>
      <c r="AM164">
        <v>0</v>
      </c>
      <c r="AO164">
        <v>0</v>
      </c>
      <c r="AP164" s="5"/>
      <c r="AR164" s="4"/>
      <c r="AT164" t="s">
        <v>29</v>
      </c>
      <c r="AW164">
        <v>0</v>
      </c>
      <c r="AY164">
        <v>0</v>
      </c>
      <c r="BA164">
        <v>0</v>
      </c>
      <c r="BC164">
        <v>0</v>
      </c>
      <c r="BE164">
        <v>0</v>
      </c>
      <c r="BG164">
        <v>0</v>
      </c>
      <c r="BI164">
        <v>0</v>
      </c>
      <c r="BK164">
        <v>0</v>
      </c>
      <c r="BM164">
        <v>0</v>
      </c>
      <c r="BO164">
        <v>0</v>
      </c>
      <c r="BQ164">
        <v>0</v>
      </c>
      <c r="BS164">
        <v>0</v>
      </c>
      <c r="BU164">
        <v>0</v>
      </c>
      <c r="BW164">
        <v>0</v>
      </c>
      <c r="BY164">
        <v>0</v>
      </c>
      <c r="CA164">
        <v>0</v>
      </c>
      <c r="CC164">
        <v>0</v>
      </c>
      <c r="CE164">
        <v>0</v>
      </c>
      <c r="CF164" s="5"/>
    </row>
    <row r="165" spans="2:84" x14ac:dyDescent="0.2">
      <c r="B165" s="4"/>
      <c r="D165" t="s">
        <v>74</v>
      </c>
      <c r="G165">
        <v>0</v>
      </c>
      <c r="I165">
        <v>0</v>
      </c>
      <c r="K165">
        <v>0</v>
      </c>
      <c r="M165">
        <v>0</v>
      </c>
      <c r="O165">
        <v>0</v>
      </c>
      <c r="Q165">
        <v>0</v>
      </c>
      <c r="S165">
        <v>0</v>
      </c>
      <c r="U165">
        <v>0</v>
      </c>
      <c r="W165">
        <v>0</v>
      </c>
      <c r="Y165">
        <v>0</v>
      </c>
      <c r="AA165">
        <v>0</v>
      </c>
      <c r="AC165">
        <v>0</v>
      </c>
      <c r="AE165">
        <v>0</v>
      </c>
      <c r="AG165">
        <v>0</v>
      </c>
      <c r="AI165">
        <v>0</v>
      </c>
      <c r="AK165">
        <v>0</v>
      </c>
      <c r="AM165">
        <v>0</v>
      </c>
      <c r="AO165">
        <v>0</v>
      </c>
      <c r="AP165" s="5"/>
      <c r="AR165" s="4"/>
      <c r="AT165" t="s">
        <v>74</v>
      </c>
      <c r="AW165">
        <v>0</v>
      </c>
      <c r="AY165">
        <v>0</v>
      </c>
      <c r="BA165">
        <v>0</v>
      </c>
      <c r="BC165">
        <v>0</v>
      </c>
      <c r="BE165">
        <v>0</v>
      </c>
      <c r="BG165">
        <v>0</v>
      </c>
      <c r="BI165">
        <v>0</v>
      </c>
      <c r="BK165">
        <v>0</v>
      </c>
      <c r="BM165">
        <v>0</v>
      </c>
      <c r="BO165">
        <v>0</v>
      </c>
      <c r="BQ165">
        <v>0</v>
      </c>
      <c r="BS165">
        <v>0</v>
      </c>
      <c r="BU165">
        <v>0</v>
      </c>
      <c r="BW165">
        <v>0</v>
      </c>
      <c r="BY165">
        <v>0</v>
      </c>
      <c r="CA165">
        <v>0</v>
      </c>
      <c r="CC165">
        <v>0</v>
      </c>
      <c r="CE165">
        <v>0</v>
      </c>
      <c r="CF165" s="5"/>
    </row>
    <row r="166" spans="2:84" x14ac:dyDescent="0.2">
      <c r="B166" s="4"/>
      <c r="D166" t="s">
        <v>73</v>
      </c>
      <c r="G166">
        <v>0</v>
      </c>
      <c r="I166">
        <v>0</v>
      </c>
      <c r="K166">
        <v>0</v>
      </c>
      <c r="M166">
        <v>0</v>
      </c>
      <c r="O166">
        <v>0</v>
      </c>
      <c r="Q166">
        <v>0</v>
      </c>
      <c r="S166">
        <v>0</v>
      </c>
      <c r="U166">
        <v>0</v>
      </c>
      <c r="W166">
        <v>0</v>
      </c>
      <c r="Y166">
        <v>0</v>
      </c>
      <c r="AA166">
        <v>0</v>
      </c>
      <c r="AC166">
        <v>0</v>
      </c>
      <c r="AE166">
        <v>0</v>
      </c>
      <c r="AG166">
        <v>0</v>
      </c>
      <c r="AI166">
        <v>0</v>
      </c>
      <c r="AK166">
        <v>0</v>
      </c>
      <c r="AM166">
        <v>0</v>
      </c>
      <c r="AO166">
        <v>0</v>
      </c>
      <c r="AP166" s="5"/>
      <c r="AR166" s="4"/>
      <c r="AT166" t="s">
        <v>73</v>
      </c>
      <c r="AW166">
        <v>0</v>
      </c>
      <c r="AY166">
        <v>0</v>
      </c>
      <c r="BA166">
        <v>0</v>
      </c>
      <c r="BC166">
        <v>0</v>
      </c>
      <c r="BE166">
        <v>0</v>
      </c>
      <c r="BG166">
        <v>0</v>
      </c>
      <c r="BI166">
        <v>0</v>
      </c>
      <c r="BK166">
        <v>0</v>
      </c>
      <c r="BM166">
        <v>0</v>
      </c>
      <c r="BO166">
        <v>0</v>
      </c>
      <c r="BQ166">
        <v>0</v>
      </c>
      <c r="BS166">
        <v>0</v>
      </c>
      <c r="BU166">
        <v>0</v>
      </c>
      <c r="BW166">
        <v>0</v>
      </c>
      <c r="BY166">
        <v>0</v>
      </c>
      <c r="CA166">
        <v>0</v>
      </c>
      <c r="CC166">
        <v>0</v>
      </c>
      <c r="CE166">
        <v>0</v>
      </c>
      <c r="CF166" s="5"/>
    </row>
    <row r="167" spans="2:84" x14ac:dyDescent="0.2">
      <c r="B167" s="4"/>
      <c r="D167" t="s">
        <v>72</v>
      </c>
      <c r="G167">
        <v>0</v>
      </c>
      <c r="I167">
        <v>0</v>
      </c>
      <c r="K167">
        <v>0</v>
      </c>
      <c r="M167">
        <v>0</v>
      </c>
      <c r="O167">
        <v>0</v>
      </c>
      <c r="Q167">
        <v>0</v>
      </c>
      <c r="S167">
        <v>0</v>
      </c>
      <c r="U167">
        <v>0</v>
      </c>
      <c r="W167">
        <v>0</v>
      </c>
      <c r="Y167">
        <v>0</v>
      </c>
      <c r="AA167">
        <v>0</v>
      </c>
      <c r="AC167">
        <v>0</v>
      </c>
      <c r="AE167">
        <v>0</v>
      </c>
      <c r="AG167">
        <v>0</v>
      </c>
      <c r="AI167">
        <v>0</v>
      </c>
      <c r="AK167">
        <v>0</v>
      </c>
      <c r="AM167">
        <v>0</v>
      </c>
      <c r="AO167">
        <v>0</v>
      </c>
      <c r="AP167" s="5"/>
      <c r="AR167" s="4"/>
      <c r="AT167" t="s">
        <v>72</v>
      </c>
      <c r="AW167">
        <v>0</v>
      </c>
      <c r="AY167">
        <v>0</v>
      </c>
      <c r="BA167">
        <v>0</v>
      </c>
      <c r="BC167">
        <v>0</v>
      </c>
      <c r="BE167">
        <v>0</v>
      </c>
      <c r="BG167">
        <v>0</v>
      </c>
      <c r="BI167">
        <v>0</v>
      </c>
      <c r="BK167">
        <v>0</v>
      </c>
      <c r="BM167">
        <v>0</v>
      </c>
      <c r="BO167">
        <v>0</v>
      </c>
      <c r="BQ167">
        <v>0</v>
      </c>
      <c r="BS167">
        <v>0</v>
      </c>
      <c r="BU167">
        <v>0</v>
      </c>
      <c r="BW167">
        <v>0</v>
      </c>
      <c r="BY167">
        <v>0</v>
      </c>
      <c r="CA167">
        <v>0</v>
      </c>
      <c r="CC167">
        <v>0</v>
      </c>
      <c r="CE167">
        <v>0</v>
      </c>
      <c r="CF167" s="5"/>
    </row>
    <row r="168" spans="2:84" x14ac:dyDescent="0.2">
      <c r="B168" s="4"/>
      <c r="D168" t="s">
        <v>75</v>
      </c>
      <c r="G168">
        <v>0</v>
      </c>
      <c r="I168">
        <v>0</v>
      </c>
      <c r="K168">
        <v>0</v>
      </c>
      <c r="M168">
        <v>0</v>
      </c>
      <c r="O168">
        <v>0</v>
      </c>
      <c r="Q168">
        <v>0</v>
      </c>
      <c r="S168">
        <v>0</v>
      </c>
      <c r="U168">
        <v>0</v>
      </c>
      <c r="W168">
        <v>0</v>
      </c>
      <c r="Y168">
        <v>0</v>
      </c>
      <c r="AA168">
        <v>0</v>
      </c>
      <c r="AC168">
        <v>0</v>
      </c>
      <c r="AE168">
        <v>0</v>
      </c>
      <c r="AG168">
        <v>0</v>
      </c>
      <c r="AI168">
        <v>0</v>
      </c>
      <c r="AK168">
        <v>0</v>
      </c>
      <c r="AM168">
        <v>0</v>
      </c>
      <c r="AO168">
        <v>0</v>
      </c>
      <c r="AP168" s="5"/>
      <c r="AR168" s="4"/>
      <c r="AT168" t="s">
        <v>75</v>
      </c>
      <c r="AW168">
        <v>0</v>
      </c>
      <c r="AY168">
        <v>0</v>
      </c>
      <c r="BA168">
        <v>0</v>
      </c>
      <c r="BC168">
        <v>0</v>
      </c>
      <c r="BE168">
        <v>0</v>
      </c>
      <c r="BG168">
        <v>0</v>
      </c>
      <c r="BI168">
        <v>0</v>
      </c>
      <c r="BK168">
        <v>0</v>
      </c>
      <c r="BM168">
        <v>0</v>
      </c>
      <c r="BO168">
        <v>0</v>
      </c>
      <c r="BQ168">
        <v>0</v>
      </c>
      <c r="BS168">
        <v>0</v>
      </c>
      <c r="BU168">
        <v>0</v>
      </c>
      <c r="BW168">
        <v>0</v>
      </c>
      <c r="BY168">
        <v>0</v>
      </c>
      <c r="CA168">
        <v>0</v>
      </c>
      <c r="CC168">
        <v>0</v>
      </c>
      <c r="CE168">
        <v>0</v>
      </c>
      <c r="CF168" s="5"/>
    </row>
    <row r="169" spans="2:84" x14ac:dyDescent="0.2">
      <c r="B169" s="4"/>
      <c r="D169" t="s">
        <v>28</v>
      </c>
      <c r="G169">
        <v>0</v>
      </c>
      <c r="I169">
        <v>0</v>
      </c>
      <c r="K169">
        <v>0</v>
      </c>
      <c r="M169">
        <v>0</v>
      </c>
      <c r="O169">
        <v>0</v>
      </c>
      <c r="Q169">
        <v>0</v>
      </c>
      <c r="S169">
        <v>0</v>
      </c>
      <c r="U169">
        <v>0</v>
      </c>
      <c r="W169">
        <v>0</v>
      </c>
      <c r="Y169">
        <v>0</v>
      </c>
      <c r="AA169">
        <v>0</v>
      </c>
      <c r="AC169">
        <v>0</v>
      </c>
      <c r="AE169">
        <v>0</v>
      </c>
      <c r="AG169">
        <v>0</v>
      </c>
      <c r="AI169">
        <v>0</v>
      </c>
      <c r="AK169">
        <v>0</v>
      </c>
      <c r="AM169">
        <v>0</v>
      </c>
      <c r="AO169">
        <v>0</v>
      </c>
      <c r="AP169" s="5"/>
      <c r="AR169" s="4"/>
      <c r="AT169" t="s">
        <v>28</v>
      </c>
      <c r="AW169">
        <v>0</v>
      </c>
      <c r="AY169">
        <v>0</v>
      </c>
      <c r="BA169">
        <v>0</v>
      </c>
      <c r="BC169">
        <v>0</v>
      </c>
      <c r="BE169">
        <v>0</v>
      </c>
      <c r="BG169">
        <v>0</v>
      </c>
      <c r="BI169">
        <v>0</v>
      </c>
      <c r="BK169">
        <v>0</v>
      </c>
      <c r="BM169">
        <v>0</v>
      </c>
      <c r="BO169">
        <v>0</v>
      </c>
      <c r="BQ169">
        <v>0</v>
      </c>
      <c r="BS169">
        <v>0</v>
      </c>
      <c r="BU169">
        <v>0</v>
      </c>
      <c r="BW169">
        <v>0</v>
      </c>
      <c r="BY169">
        <v>0</v>
      </c>
      <c r="CA169">
        <v>0</v>
      </c>
      <c r="CC169">
        <v>0</v>
      </c>
      <c r="CE169">
        <v>0</v>
      </c>
      <c r="CF169" s="5"/>
    </row>
    <row r="170" spans="2:84" x14ac:dyDescent="0.2">
      <c r="B170" s="4"/>
      <c r="D170" t="s">
        <v>18</v>
      </c>
      <c r="G170">
        <v>0</v>
      </c>
      <c r="I170">
        <v>0</v>
      </c>
      <c r="K170">
        <v>0</v>
      </c>
      <c r="M170">
        <v>0</v>
      </c>
      <c r="O170">
        <v>0</v>
      </c>
      <c r="Q170">
        <v>0</v>
      </c>
      <c r="S170">
        <v>0</v>
      </c>
      <c r="U170">
        <v>0</v>
      </c>
      <c r="W170">
        <v>0</v>
      </c>
      <c r="Y170">
        <v>0</v>
      </c>
      <c r="AA170">
        <v>0</v>
      </c>
      <c r="AC170">
        <v>0</v>
      </c>
      <c r="AE170">
        <v>0</v>
      </c>
      <c r="AG170">
        <v>0</v>
      </c>
      <c r="AI170">
        <v>0</v>
      </c>
      <c r="AK170">
        <v>0</v>
      </c>
      <c r="AM170">
        <v>0</v>
      </c>
      <c r="AO170">
        <v>0</v>
      </c>
      <c r="AP170" s="5"/>
      <c r="AR170" s="4"/>
      <c r="AT170" t="s">
        <v>18</v>
      </c>
      <c r="AW170">
        <v>0</v>
      </c>
      <c r="AY170">
        <v>0</v>
      </c>
      <c r="BA170">
        <v>0</v>
      </c>
      <c r="BC170">
        <v>0</v>
      </c>
      <c r="BE170">
        <v>0</v>
      </c>
      <c r="BG170">
        <v>0</v>
      </c>
      <c r="BI170">
        <v>0</v>
      </c>
      <c r="BK170">
        <v>0</v>
      </c>
      <c r="BM170">
        <v>0</v>
      </c>
      <c r="BO170">
        <v>0</v>
      </c>
      <c r="BQ170">
        <v>0</v>
      </c>
      <c r="BS170">
        <v>0</v>
      </c>
      <c r="BU170">
        <v>0</v>
      </c>
      <c r="BW170">
        <v>0</v>
      </c>
      <c r="BY170">
        <v>0</v>
      </c>
      <c r="CA170">
        <v>0</v>
      </c>
      <c r="CC170">
        <v>0</v>
      </c>
      <c r="CE170">
        <v>0</v>
      </c>
      <c r="CF170" s="5"/>
    </row>
    <row r="171" spans="2:84" x14ac:dyDescent="0.2">
      <c r="B171" s="4"/>
      <c r="D171" t="s">
        <v>22</v>
      </c>
      <c r="G171">
        <v>0</v>
      </c>
      <c r="I171">
        <v>0</v>
      </c>
      <c r="K171">
        <v>0</v>
      </c>
      <c r="M171">
        <v>0</v>
      </c>
      <c r="O171">
        <v>0</v>
      </c>
      <c r="Q171">
        <v>0</v>
      </c>
      <c r="S171">
        <v>0</v>
      </c>
      <c r="U171">
        <v>0</v>
      </c>
      <c r="W171">
        <v>0</v>
      </c>
      <c r="Y171">
        <v>0</v>
      </c>
      <c r="AA171">
        <v>0</v>
      </c>
      <c r="AC171">
        <v>0</v>
      </c>
      <c r="AE171">
        <v>0</v>
      </c>
      <c r="AG171">
        <v>0</v>
      </c>
      <c r="AI171">
        <v>0</v>
      </c>
      <c r="AK171">
        <v>0</v>
      </c>
      <c r="AM171">
        <v>0</v>
      </c>
      <c r="AO171">
        <v>0</v>
      </c>
      <c r="AP171" s="5"/>
      <c r="AR171" s="4"/>
      <c r="AT171" t="s">
        <v>22</v>
      </c>
      <c r="AW171">
        <v>0</v>
      </c>
      <c r="AY171">
        <v>0</v>
      </c>
      <c r="BA171">
        <v>0</v>
      </c>
      <c r="BC171">
        <v>0</v>
      </c>
      <c r="BE171">
        <v>0</v>
      </c>
      <c r="BG171">
        <v>0</v>
      </c>
      <c r="BI171">
        <v>0</v>
      </c>
      <c r="BK171">
        <v>0</v>
      </c>
      <c r="BM171">
        <v>0</v>
      </c>
      <c r="BO171">
        <v>0</v>
      </c>
      <c r="BQ171">
        <v>0</v>
      </c>
      <c r="BS171">
        <v>0</v>
      </c>
      <c r="BU171">
        <v>0</v>
      </c>
      <c r="BW171">
        <v>0</v>
      </c>
      <c r="BY171">
        <v>0</v>
      </c>
      <c r="CA171">
        <v>0</v>
      </c>
      <c r="CC171">
        <v>0</v>
      </c>
      <c r="CE171">
        <v>0</v>
      </c>
      <c r="CF171" s="5"/>
    </row>
    <row r="172" spans="2:84" ht="16" thickBot="1" x14ac:dyDescent="0.25">
      <c r="B172" s="4"/>
      <c r="D172" t="s">
        <v>71</v>
      </c>
      <c r="G172">
        <v>0</v>
      </c>
      <c r="I172">
        <v>0</v>
      </c>
      <c r="K172">
        <v>0</v>
      </c>
      <c r="M172">
        <v>0</v>
      </c>
      <c r="O172">
        <v>0</v>
      </c>
      <c r="Q172">
        <v>0</v>
      </c>
      <c r="S172">
        <v>0</v>
      </c>
      <c r="U172">
        <v>0</v>
      </c>
      <c r="W172">
        <v>0</v>
      </c>
      <c r="Y172">
        <v>0</v>
      </c>
      <c r="AA172">
        <v>0</v>
      </c>
      <c r="AC172">
        <v>0</v>
      </c>
      <c r="AE172">
        <v>0</v>
      </c>
      <c r="AG172">
        <v>0</v>
      </c>
      <c r="AI172">
        <v>0</v>
      </c>
      <c r="AK172">
        <v>0</v>
      </c>
      <c r="AM172">
        <v>0</v>
      </c>
      <c r="AO172">
        <v>0</v>
      </c>
      <c r="AP172" s="5"/>
      <c r="AR172" s="4"/>
      <c r="AT172" t="s">
        <v>71</v>
      </c>
      <c r="AW172">
        <v>0</v>
      </c>
      <c r="AY172">
        <v>0</v>
      </c>
      <c r="BA172">
        <v>0</v>
      </c>
      <c r="BC172">
        <v>0</v>
      </c>
      <c r="BE172">
        <v>0</v>
      </c>
      <c r="BG172">
        <v>0</v>
      </c>
      <c r="BI172">
        <v>0</v>
      </c>
      <c r="BK172">
        <v>0</v>
      </c>
      <c r="BM172">
        <v>0</v>
      </c>
      <c r="BO172">
        <v>0</v>
      </c>
      <c r="BQ172">
        <v>0</v>
      </c>
      <c r="BS172">
        <v>0</v>
      </c>
      <c r="BU172">
        <v>0</v>
      </c>
      <c r="BW172">
        <v>0</v>
      </c>
      <c r="BY172">
        <v>0</v>
      </c>
      <c r="CA172">
        <v>0</v>
      </c>
      <c r="CC172">
        <v>0</v>
      </c>
      <c r="CE172">
        <v>2</v>
      </c>
      <c r="CF172" s="5"/>
    </row>
    <row r="173" spans="2:84" ht="16" thickBot="1" x14ac:dyDescent="0.25">
      <c r="B173" s="4"/>
      <c r="D173" s="26" t="s">
        <v>21</v>
      </c>
      <c r="G173" s="10">
        <f>SUM(G154:G172)</f>
        <v>0</v>
      </c>
      <c r="I173" s="10">
        <f t="shared" ref="I173" si="297">SUM(I154:I172)</f>
        <v>3</v>
      </c>
      <c r="K173" s="10">
        <f t="shared" ref="K173" si="298">SUM(K154:K172)</f>
        <v>5</v>
      </c>
      <c r="M173" s="10">
        <f t="shared" ref="M173" si="299">SUM(M154:M172)</f>
        <v>5</v>
      </c>
      <c r="O173" s="10">
        <f t="shared" ref="O173" si="300">SUM(O154:O172)</f>
        <v>25</v>
      </c>
      <c r="Q173" s="10">
        <f t="shared" ref="Q173" si="301">SUM(Q154:Q172)</f>
        <v>10</v>
      </c>
      <c r="S173" s="10">
        <f t="shared" ref="S173" si="302">SUM(S154:S172)</f>
        <v>25</v>
      </c>
      <c r="U173" s="10">
        <f t="shared" ref="U173" si="303">SUM(U154:U172)</f>
        <v>5</v>
      </c>
      <c r="W173" s="10">
        <f t="shared" ref="W173" si="304">SUM(W154:W172)</f>
        <v>37</v>
      </c>
      <c r="Y173" s="10">
        <f t="shared" ref="Y173" si="305">SUM(Y154:Y172)</f>
        <v>70</v>
      </c>
      <c r="AA173" s="10">
        <f t="shared" ref="AA173" si="306">SUM(AA154:AA172)</f>
        <v>51</v>
      </c>
      <c r="AC173" s="10">
        <f t="shared" ref="AC173" si="307">SUM(AC154:AC172)</f>
        <v>35</v>
      </c>
      <c r="AE173" s="10">
        <f t="shared" ref="AE173" si="308">SUM(AE154:AE172)</f>
        <v>15</v>
      </c>
      <c r="AG173" s="10">
        <f t="shared" ref="AG173" si="309">SUM(AG154:AG172)</f>
        <v>50</v>
      </c>
      <c r="AI173" s="10">
        <f t="shared" ref="AI173" si="310">SUM(AI154:AI172)</f>
        <v>50</v>
      </c>
      <c r="AK173" s="10">
        <f t="shared" ref="AK173" si="311">SUM(AK154:AK172)</f>
        <v>5</v>
      </c>
      <c r="AM173" s="10">
        <f t="shared" ref="AM173" si="312">SUM(AM154:AM172)</f>
        <v>5</v>
      </c>
      <c r="AO173" s="10">
        <f t="shared" ref="AO173" si="313">SUM(AO154:AO172)</f>
        <v>129</v>
      </c>
      <c r="AP173" s="5"/>
      <c r="AR173" s="4"/>
      <c r="AT173" s="26" t="s">
        <v>21</v>
      </c>
      <c r="AW173" s="10">
        <f>SUM(AW154:AW172)</f>
        <v>12</v>
      </c>
      <c r="AY173" s="10">
        <f t="shared" ref="AY173" si="314">SUM(AY154:AY172)</f>
        <v>13</v>
      </c>
      <c r="BA173" s="10">
        <f t="shared" ref="BA173" si="315">SUM(BA154:BA172)</f>
        <v>30</v>
      </c>
      <c r="BC173" s="10">
        <f t="shared" ref="BC173" si="316">SUM(BC154:BC172)</f>
        <v>18</v>
      </c>
      <c r="BE173" s="10">
        <f t="shared" ref="BE173" si="317">SUM(BE154:BE172)</f>
        <v>82</v>
      </c>
      <c r="BG173" s="10">
        <f t="shared" ref="BG173" si="318">SUM(BG154:BG172)</f>
        <v>17</v>
      </c>
      <c r="BI173" s="10">
        <f t="shared" ref="BI173" si="319">SUM(BI154:BI172)</f>
        <v>43</v>
      </c>
      <c r="BK173" s="10">
        <f t="shared" ref="BK173" si="320">SUM(BK154:BK172)</f>
        <v>10</v>
      </c>
      <c r="BM173" s="10">
        <f t="shared" ref="BM173" si="321">SUM(BM154:BM172)</f>
        <v>40</v>
      </c>
      <c r="BO173" s="10">
        <f t="shared" ref="BO173" si="322">SUM(BO154:BO172)</f>
        <v>14</v>
      </c>
      <c r="BQ173" s="10">
        <f t="shared" ref="BQ173" si="323">SUM(BQ154:BQ172)</f>
        <v>6</v>
      </c>
      <c r="BS173" s="10">
        <f t="shared" ref="BS173" si="324">SUM(BS154:BS172)</f>
        <v>16</v>
      </c>
      <c r="BU173" s="10">
        <f t="shared" ref="BU173" si="325">SUM(BU154:BU172)</f>
        <v>12</v>
      </c>
      <c r="BW173" s="10">
        <f t="shared" ref="BW173" si="326">SUM(BW154:BW172)</f>
        <v>10</v>
      </c>
      <c r="BY173" s="10">
        <f t="shared" ref="BY173" si="327">SUM(BY154:BY172)</f>
        <v>6</v>
      </c>
      <c r="CA173" s="10">
        <f t="shared" ref="CA173" si="328">SUM(CA154:CA172)</f>
        <v>13</v>
      </c>
      <c r="CC173" s="10">
        <f t="shared" ref="CC173" si="329">SUM(CC154:CC172)</f>
        <v>30</v>
      </c>
      <c r="CE173" s="10">
        <f t="shared" ref="CE173" si="330">SUM(CE154:CE172)</f>
        <v>2</v>
      </c>
      <c r="CF173" s="5"/>
    </row>
    <row r="174" spans="2:84" x14ac:dyDescent="0.2">
      <c r="B174" s="4"/>
      <c r="AP174" s="5"/>
      <c r="AR174" s="4"/>
      <c r="CF174" s="5"/>
    </row>
    <row r="175" spans="2:84" x14ac:dyDescent="0.2">
      <c r="B175" s="4" t="s">
        <v>24</v>
      </c>
      <c r="C175">
        <v>4</v>
      </c>
      <c r="D175" t="s">
        <v>6</v>
      </c>
      <c r="G175">
        <v>0</v>
      </c>
      <c r="I175">
        <v>2</v>
      </c>
      <c r="K175">
        <v>60</v>
      </c>
      <c r="M175">
        <v>3</v>
      </c>
      <c r="O175">
        <v>50</v>
      </c>
      <c r="Q175">
        <v>5</v>
      </c>
      <c r="S175">
        <v>10</v>
      </c>
      <c r="U175">
        <v>5</v>
      </c>
      <c r="W175">
        <v>0</v>
      </c>
      <c r="Y175">
        <v>5</v>
      </c>
      <c r="AA175">
        <v>0</v>
      </c>
      <c r="AC175">
        <v>15</v>
      </c>
      <c r="AE175">
        <v>10</v>
      </c>
      <c r="AG175">
        <v>10</v>
      </c>
      <c r="AI175">
        <v>25</v>
      </c>
      <c r="AK175">
        <v>0</v>
      </c>
      <c r="AM175">
        <v>25</v>
      </c>
      <c r="AO175">
        <v>0</v>
      </c>
      <c r="AP175" s="5"/>
      <c r="AR175" s="4" t="s">
        <v>25</v>
      </c>
      <c r="AS175">
        <v>4</v>
      </c>
      <c r="AT175" t="s">
        <v>6</v>
      </c>
      <c r="AW175">
        <v>2</v>
      </c>
      <c r="AY175">
        <v>5</v>
      </c>
      <c r="BA175">
        <v>10</v>
      </c>
      <c r="BC175">
        <v>15</v>
      </c>
      <c r="BE175">
        <v>2</v>
      </c>
      <c r="BG175">
        <v>5</v>
      </c>
      <c r="BI175">
        <v>20</v>
      </c>
      <c r="BK175">
        <v>0</v>
      </c>
      <c r="BM175">
        <v>40</v>
      </c>
      <c r="BO175">
        <v>0</v>
      </c>
      <c r="BQ175">
        <v>0</v>
      </c>
      <c r="BS175">
        <v>2</v>
      </c>
      <c r="BU175">
        <v>0</v>
      </c>
      <c r="BW175">
        <v>0</v>
      </c>
      <c r="BY175">
        <v>0</v>
      </c>
      <c r="CA175">
        <v>25</v>
      </c>
      <c r="CC175">
        <v>0</v>
      </c>
      <c r="CE175">
        <v>25</v>
      </c>
      <c r="CF175" s="5"/>
    </row>
    <row r="176" spans="2:84" x14ac:dyDescent="0.2">
      <c r="B176" s="4" t="s">
        <v>131</v>
      </c>
      <c r="D176" t="s">
        <v>132</v>
      </c>
      <c r="G176">
        <v>0</v>
      </c>
      <c r="I176">
        <v>2</v>
      </c>
      <c r="K176">
        <v>10</v>
      </c>
      <c r="M176">
        <v>3</v>
      </c>
      <c r="O176">
        <v>2</v>
      </c>
      <c r="Q176">
        <v>10</v>
      </c>
      <c r="S176">
        <v>5</v>
      </c>
      <c r="U176">
        <v>2</v>
      </c>
      <c r="W176">
        <v>0</v>
      </c>
      <c r="Y176">
        <v>30</v>
      </c>
      <c r="AA176">
        <v>20</v>
      </c>
      <c r="AC176">
        <v>50</v>
      </c>
      <c r="AE176">
        <v>15</v>
      </c>
      <c r="AG176">
        <v>10</v>
      </c>
      <c r="AI176">
        <v>25</v>
      </c>
      <c r="AK176">
        <v>60</v>
      </c>
      <c r="AM176">
        <v>3</v>
      </c>
      <c r="AO176">
        <v>4</v>
      </c>
      <c r="AP176" s="5"/>
      <c r="AR176" s="4" t="s">
        <v>131</v>
      </c>
      <c r="AT176" t="s">
        <v>132</v>
      </c>
      <c r="AW176">
        <v>0</v>
      </c>
      <c r="AY176">
        <v>0</v>
      </c>
      <c r="BA176">
        <v>5</v>
      </c>
      <c r="BC176">
        <v>1</v>
      </c>
      <c r="BE176">
        <v>20</v>
      </c>
      <c r="BG176">
        <v>10</v>
      </c>
      <c r="BI176">
        <v>25</v>
      </c>
      <c r="BK176">
        <v>0</v>
      </c>
      <c r="BM176">
        <v>2</v>
      </c>
      <c r="BO176">
        <v>0</v>
      </c>
      <c r="BQ176">
        <v>0</v>
      </c>
      <c r="BS176">
        <v>0</v>
      </c>
      <c r="BU176">
        <v>0</v>
      </c>
      <c r="BW176">
        <v>0</v>
      </c>
      <c r="BY176">
        <v>0</v>
      </c>
      <c r="CA176">
        <v>2</v>
      </c>
      <c r="CC176">
        <v>0</v>
      </c>
      <c r="CE176">
        <v>0</v>
      </c>
      <c r="CF176" s="5"/>
    </row>
    <row r="177" spans="2:84" x14ac:dyDescent="0.2">
      <c r="B177" s="4"/>
      <c r="D177" t="s">
        <v>11</v>
      </c>
      <c r="G177">
        <v>1</v>
      </c>
      <c r="I177">
        <v>0</v>
      </c>
      <c r="K177">
        <v>0</v>
      </c>
      <c r="M177">
        <v>1</v>
      </c>
      <c r="O177">
        <v>2</v>
      </c>
      <c r="Q177">
        <v>0</v>
      </c>
      <c r="S177">
        <v>0</v>
      </c>
      <c r="U177">
        <v>0</v>
      </c>
      <c r="W177">
        <v>0</v>
      </c>
      <c r="Y177">
        <v>0</v>
      </c>
      <c r="AA177">
        <v>3</v>
      </c>
      <c r="AC177">
        <v>0</v>
      </c>
      <c r="AE177">
        <v>0</v>
      </c>
      <c r="AG177">
        <v>0</v>
      </c>
      <c r="AI177">
        <v>0</v>
      </c>
      <c r="AK177">
        <v>0</v>
      </c>
      <c r="AM177">
        <v>0</v>
      </c>
      <c r="AO177">
        <v>1</v>
      </c>
      <c r="AP177" s="5"/>
      <c r="AR177" s="4"/>
      <c r="AT177" t="s">
        <v>11</v>
      </c>
      <c r="AW177">
        <v>0</v>
      </c>
      <c r="AY177">
        <v>0</v>
      </c>
      <c r="BA177">
        <v>0</v>
      </c>
      <c r="BC177">
        <v>0</v>
      </c>
      <c r="BE177">
        <v>2</v>
      </c>
      <c r="BG177">
        <v>0</v>
      </c>
      <c r="BI177">
        <v>0</v>
      </c>
      <c r="BK177">
        <v>0</v>
      </c>
      <c r="BM177">
        <v>0</v>
      </c>
      <c r="BO177">
        <v>0</v>
      </c>
      <c r="BQ177">
        <v>0</v>
      </c>
      <c r="BS177">
        <v>0</v>
      </c>
      <c r="BU177">
        <v>0</v>
      </c>
      <c r="BW177">
        <v>0</v>
      </c>
      <c r="BY177">
        <v>0</v>
      </c>
      <c r="CA177">
        <v>0</v>
      </c>
      <c r="CC177">
        <v>0</v>
      </c>
      <c r="CE177">
        <v>0</v>
      </c>
      <c r="CF177" s="5"/>
    </row>
    <row r="178" spans="2:84" x14ac:dyDescent="0.2">
      <c r="B178" s="4"/>
      <c r="D178" t="s">
        <v>13</v>
      </c>
      <c r="G178">
        <v>0</v>
      </c>
      <c r="I178">
        <v>0</v>
      </c>
      <c r="K178">
        <v>0</v>
      </c>
      <c r="M178">
        <v>0</v>
      </c>
      <c r="O178">
        <v>0</v>
      </c>
      <c r="Q178">
        <v>0</v>
      </c>
      <c r="S178">
        <v>0</v>
      </c>
      <c r="U178">
        <v>0</v>
      </c>
      <c r="W178">
        <v>0</v>
      </c>
      <c r="Y178">
        <v>0</v>
      </c>
      <c r="AA178">
        <v>0</v>
      </c>
      <c r="AC178">
        <v>0</v>
      </c>
      <c r="AE178">
        <v>0</v>
      </c>
      <c r="AG178">
        <v>0</v>
      </c>
      <c r="AI178">
        <v>0</v>
      </c>
      <c r="AK178">
        <v>0</v>
      </c>
      <c r="AM178">
        <v>0</v>
      </c>
      <c r="AO178">
        <v>0</v>
      </c>
      <c r="AP178" s="5"/>
      <c r="AR178" s="4"/>
      <c r="AT178" t="s">
        <v>13</v>
      </c>
      <c r="AW178">
        <v>0</v>
      </c>
      <c r="AY178">
        <v>0</v>
      </c>
      <c r="BA178">
        <v>0</v>
      </c>
      <c r="BC178">
        <v>0</v>
      </c>
      <c r="BE178">
        <v>0</v>
      </c>
      <c r="BG178">
        <v>0</v>
      </c>
      <c r="BI178">
        <v>0</v>
      </c>
      <c r="BK178">
        <v>0</v>
      </c>
      <c r="BM178">
        <v>0</v>
      </c>
      <c r="BO178">
        <v>0</v>
      </c>
      <c r="BQ178">
        <v>0</v>
      </c>
      <c r="BS178">
        <v>0</v>
      </c>
      <c r="BU178">
        <v>0</v>
      </c>
      <c r="BW178">
        <v>0</v>
      </c>
      <c r="BY178">
        <v>0</v>
      </c>
      <c r="CA178">
        <v>0</v>
      </c>
      <c r="CC178">
        <v>0</v>
      </c>
      <c r="CE178">
        <v>0</v>
      </c>
      <c r="CF178" s="5"/>
    </row>
    <row r="179" spans="2:84" x14ac:dyDescent="0.2">
      <c r="B179" s="4"/>
      <c r="D179" t="s">
        <v>14</v>
      </c>
      <c r="G179">
        <v>0</v>
      </c>
      <c r="I179">
        <v>0</v>
      </c>
      <c r="K179">
        <v>0</v>
      </c>
      <c r="M179">
        <v>0</v>
      </c>
      <c r="O179">
        <v>0</v>
      </c>
      <c r="Q179">
        <v>0</v>
      </c>
      <c r="S179">
        <v>0</v>
      </c>
      <c r="U179">
        <v>0</v>
      </c>
      <c r="W179">
        <v>0</v>
      </c>
      <c r="Y179">
        <v>0</v>
      </c>
      <c r="AA179">
        <v>0</v>
      </c>
      <c r="AC179">
        <v>0</v>
      </c>
      <c r="AE179">
        <v>0</v>
      </c>
      <c r="AG179">
        <v>0</v>
      </c>
      <c r="AI179">
        <v>0</v>
      </c>
      <c r="AK179">
        <v>0</v>
      </c>
      <c r="AM179">
        <v>0</v>
      </c>
      <c r="AO179">
        <v>0</v>
      </c>
      <c r="AP179" s="5"/>
      <c r="AR179" s="4"/>
      <c r="AT179" t="s">
        <v>14</v>
      </c>
      <c r="AW179">
        <v>0</v>
      </c>
      <c r="AY179">
        <v>0</v>
      </c>
      <c r="BA179">
        <v>0</v>
      </c>
      <c r="BC179">
        <v>0</v>
      </c>
      <c r="BE179">
        <v>0</v>
      </c>
      <c r="BG179">
        <v>0</v>
      </c>
      <c r="BI179">
        <v>0</v>
      </c>
      <c r="BK179">
        <v>0</v>
      </c>
      <c r="BM179">
        <v>0</v>
      </c>
      <c r="BO179">
        <v>0</v>
      </c>
      <c r="BQ179">
        <v>0</v>
      </c>
      <c r="BS179">
        <v>0</v>
      </c>
      <c r="BU179">
        <v>0</v>
      </c>
      <c r="BW179">
        <v>0</v>
      </c>
      <c r="BY179">
        <v>0</v>
      </c>
      <c r="CA179">
        <v>0</v>
      </c>
      <c r="CC179">
        <v>0</v>
      </c>
      <c r="CE179">
        <v>0</v>
      </c>
      <c r="CF179" s="5"/>
    </row>
    <row r="180" spans="2:84" x14ac:dyDescent="0.2">
      <c r="B180" s="4"/>
      <c r="D180" t="s">
        <v>15</v>
      </c>
      <c r="G180">
        <v>0</v>
      </c>
      <c r="I180">
        <v>0</v>
      </c>
      <c r="K180">
        <v>0</v>
      </c>
      <c r="M180">
        <v>0</v>
      </c>
      <c r="O180">
        <v>0</v>
      </c>
      <c r="Q180">
        <v>0</v>
      </c>
      <c r="S180">
        <v>0</v>
      </c>
      <c r="U180">
        <v>0</v>
      </c>
      <c r="W180">
        <v>0</v>
      </c>
      <c r="Y180">
        <v>0</v>
      </c>
      <c r="AA180">
        <v>0</v>
      </c>
      <c r="AC180">
        <v>0</v>
      </c>
      <c r="AE180">
        <v>0</v>
      </c>
      <c r="AG180">
        <v>0</v>
      </c>
      <c r="AI180">
        <v>0</v>
      </c>
      <c r="AK180">
        <v>0</v>
      </c>
      <c r="AM180">
        <v>0</v>
      </c>
      <c r="AO180">
        <v>0</v>
      </c>
      <c r="AP180" s="5"/>
      <c r="AR180" s="4"/>
      <c r="AT180" t="s">
        <v>15</v>
      </c>
      <c r="AW180">
        <v>0</v>
      </c>
      <c r="AY180">
        <v>0</v>
      </c>
      <c r="BA180">
        <v>0</v>
      </c>
      <c r="BC180">
        <v>0</v>
      </c>
      <c r="BE180">
        <v>0</v>
      </c>
      <c r="BG180">
        <v>0</v>
      </c>
      <c r="BI180">
        <v>0</v>
      </c>
      <c r="BK180">
        <v>0</v>
      </c>
      <c r="BM180">
        <v>0</v>
      </c>
      <c r="BO180">
        <v>0</v>
      </c>
      <c r="BQ180">
        <v>0</v>
      </c>
      <c r="BS180">
        <v>0</v>
      </c>
      <c r="BU180">
        <v>0</v>
      </c>
      <c r="BW180">
        <v>0</v>
      </c>
      <c r="BY180">
        <v>0</v>
      </c>
      <c r="CA180">
        <v>0</v>
      </c>
      <c r="CC180">
        <v>0</v>
      </c>
      <c r="CE180">
        <v>0</v>
      </c>
      <c r="CF180" s="5"/>
    </row>
    <row r="181" spans="2:84" x14ac:dyDescent="0.2">
      <c r="B181" s="4"/>
      <c r="D181" t="s">
        <v>17</v>
      </c>
      <c r="G181">
        <v>0</v>
      </c>
      <c r="I181">
        <v>2</v>
      </c>
      <c r="K181">
        <v>0</v>
      </c>
      <c r="M181">
        <v>1</v>
      </c>
      <c r="O181">
        <v>5</v>
      </c>
      <c r="Q181">
        <v>5</v>
      </c>
      <c r="S181">
        <v>2</v>
      </c>
      <c r="U181">
        <v>0</v>
      </c>
      <c r="W181">
        <v>2</v>
      </c>
      <c r="Y181">
        <v>0</v>
      </c>
      <c r="AA181">
        <v>15</v>
      </c>
      <c r="AC181">
        <v>10</v>
      </c>
      <c r="AE181">
        <v>0</v>
      </c>
      <c r="AG181">
        <v>0</v>
      </c>
      <c r="AI181">
        <v>5</v>
      </c>
      <c r="AK181">
        <v>0</v>
      </c>
      <c r="AM181">
        <v>0</v>
      </c>
      <c r="AO181">
        <v>0</v>
      </c>
      <c r="AP181" s="5"/>
      <c r="AR181" s="4"/>
      <c r="AT181" t="s">
        <v>17</v>
      </c>
      <c r="AW181">
        <v>0</v>
      </c>
      <c r="AY181">
        <v>0</v>
      </c>
      <c r="BA181">
        <v>10</v>
      </c>
      <c r="BC181">
        <v>5</v>
      </c>
      <c r="BE181">
        <v>5</v>
      </c>
      <c r="BG181">
        <v>2</v>
      </c>
      <c r="BI181">
        <v>5</v>
      </c>
      <c r="BK181">
        <v>0</v>
      </c>
      <c r="BM181">
        <v>0</v>
      </c>
      <c r="BO181">
        <v>0</v>
      </c>
      <c r="BQ181">
        <v>0</v>
      </c>
      <c r="BS181">
        <v>0</v>
      </c>
      <c r="BU181">
        <v>0</v>
      </c>
      <c r="BW181">
        <v>0</v>
      </c>
      <c r="BY181">
        <v>0</v>
      </c>
      <c r="CA181">
        <v>0</v>
      </c>
      <c r="CC181">
        <v>0</v>
      </c>
      <c r="CE181">
        <v>0</v>
      </c>
      <c r="CF181" s="5"/>
    </row>
    <row r="182" spans="2:84" x14ac:dyDescent="0.2">
      <c r="B182" s="4"/>
      <c r="D182" t="s">
        <v>19</v>
      </c>
      <c r="G182">
        <v>0</v>
      </c>
      <c r="I182">
        <v>0</v>
      </c>
      <c r="K182">
        <v>0</v>
      </c>
      <c r="M182">
        <v>0</v>
      </c>
      <c r="O182">
        <v>0</v>
      </c>
      <c r="Q182">
        <v>0</v>
      </c>
      <c r="S182">
        <v>0</v>
      </c>
      <c r="U182">
        <v>0</v>
      </c>
      <c r="W182">
        <v>0</v>
      </c>
      <c r="Y182">
        <v>5</v>
      </c>
      <c r="AA182">
        <v>0</v>
      </c>
      <c r="AC182">
        <v>8</v>
      </c>
      <c r="AE182">
        <v>0</v>
      </c>
      <c r="AG182">
        <v>0</v>
      </c>
      <c r="AI182">
        <v>0</v>
      </c>
      <c r="AK182">
        <v>1</v>
      </c>
      <c r="AM182">
        <v>0</v>
      </c>
      <c r="AO182">
        <v>0</v>
      </c>
      <c r="AP182" s="5"/>
      <c r="AR182" s="4"/>
      <c r="AT182" t="s">
        <v>19</v>
      </c>
      <c r="AW182">
        <v>0</v>
      </c>
      <c r="AY182">
        <v>0</v>
      </c>
      <c r="BA182">
        <v>0</v>
      </c>
      <c r="BC182">
        <v>0</v>
      </c>
      <c r="BE182">
        <v>0</v>
      </c>
      <c r="BG182">
        <v>0</v>
      </c>
      <c r="BI182">
        <v>0</v>
      </c>
      <c r="BK182">
        <v>0</v>
      </c>
      <c r="BM182">
        <v>0</v>
      </c>
      <c r="BO182">
        <v>0</v>
      </c>
      <c r="BQ182">
        <v>0</v>
      </c>
      <c r="BS182">
        <v>0</v>
      </c>
      <c r="BU182">
        <v>0</v>
      </c>
      <c r="BW182">
        <v>0</v>
      </c>
      <c r="BY182">
        <v>0</v>
      </c>
      <c r="CA182">
        <v>2</v>
      </c>
      <c r="CC182">
        <v>0</v>
      </c>
      <c r="CE182">
        <v>0</v>
      </c>
      <c r="CF182" s="5"/>
    </row>
    <row r="183" spans="2:84" x14ac:dyDescent="0.2">
      <c r="B183" s="4"/>
      <c r="D183" t="s">
        <v>20</v>
      </c>
      <c r="G183">
        <v>0</v>
      </c>
      <c r="I183">
        <v>0</v>
      </c>
      <c r="K183">
        <v>0</v>
      </c>
      <c r="M183">
        <v>0</v>
      </c>
      <c r="O183">
        <v>0</v>
      </c>
      <c r="Q183">
        <v>0</v>
      </c>
      <c r="S183">
        <v>0</v>
      </c>
      <c r="U183">
        <v>0</v>
      </c>
      <c r="W183">
        <v>0</v>
      </c>
      <c r="Y183">
        <v>0</v>
      </c>
      <c r="AA183">
        <v>0</v>
      </c>
      <c r="AC183">
        <v>0</v>
      </c>
      <c r="AE183">
        <v>0</v>
      </c>
      <c r="AG183">
        <v>0</v>
      </c>
      <c r="AI183">
        <v>0</v>
      </c>
      <c r="AK183">
        <v>0</v>
      </c>
      <c r="AM183">
        <v>0</v>
      </c>
      <c r="AO183">
        <v>0</v>
      </c>
      <c r="AP183" s="5"/>
      <c r="AR183" s="4"/>
      <c r="AT183" t="s">
        <v>20</v>
      </c>
      <c r="AW183">
        <v>0</v>
      </c>
      <c r="AY183">
        <v>0</v>
      </c>
      <c r="BA183">
        <v>0</v>
      </c>
      <c r="BC183">
        <v>0</v>
      </c>
      <c r="BE183">
        <v>0</v>
      </c>
      <c r="BG183">
        <v>0</v>
      </c>
      <c r="BI183">
        <v>0</v>
      </c>
      <c r="BK183">
        <v>0</v>
      </c>
      <c r="BM183">
        <v>0</v>
      </c>
      <c r="BO183">
        <v>0</v>
      </c>
      <c r="BQ183">
        <v>0</v>
      </c>
      <c r="BS183">
        <v>0</v>
      </c>
      <c r="BU183">
        <v>0</v>
      </c>
      <c r="BW183">
        <v>0</v>
      </c>
      <c r="BY183">
        <v>0</v>
      </c>
      <c r="CA183">
        <v>0</v>
      </c>
      <c r="CC183">
        <v>0</v>
      </c>
      <c r="CE183">
        <v>0</v>
      </c>
      <c r="CF183" s="5"/>
    </row>
    <row r="184" spans="2:84" x14ac:dyDescent="0.2">
      <c r="B184" s="4"/>
      <c r="D184" t="s">
        <v>30</v>
      </c>
      <c r="G184">
        <v>0</v>
      </c>
      <c r="I184">
        <v>0</v>
      </c>
      <c r="K184">
        <v>0</v>
      </c>
      <c r="M184">
        <v>0</v>
      </c>
      <c r="O184">
        <v>0</v>
      </c>
      <c r="Q184">
        <v>0</v>
      </c>
      <c r="S184">
        <v>0</v>
      </c>
      <c r="U184">
        <v>0</v>
      </c>
      <c r="W184">
        <v>0</v>
      </c>
      <c r="Y184">
        <v>0</v>
      </c>
      <c r="AA184">
        <v>0</v>
      </c>
      <c r="AC184">
        <v>0</v>
      </c>
      <c r="AE184">
        <v>0</v>
      </c>
      <c r="AG184">
        <v>0</v>
      </c>
      <c r="AI184">
        <v>0</v>
      </c>
      <c r="AK184">
        <v>0</v>
      </c>
      <c r="AM184">
        <v>0</v>
      </c>
      <c r="AO184">
        <v>0</v>
      </c>
      <c r="AP184" s="5"/>
      <c r="AR184" s="4"/>
      <c r="AT184" t="s">
        <v>30</v>
      </c>
      <c r="AW184">
        <v>0</v>
      </c>
      <c r="AY184">
        <v>0</v>
      </c>
      <c r="BA184">
        <v>0</v>
      </c>
      <c r="BC184">
        <v>0</v>
      </c>
      <c r="BE184">
        <v>0</v>
      </c>
      <c r="BG184">
        <v>0</v>
      </c>
      <c r="BI184">
        <v>0</v>
      </c>
      <c r="BK184">
        <v>0</v>
      </c>
      <c r="BM184">
        <v>0</v>
      </c>
      <c r="BO184">
        <v>0</v>
      </c>
      <c r="BQ184">
        <v>0</v>
      </c>
      <c r="BS184">
        <v>0</v>
      </c>
      <c r="BU184">
        <v>0</v>
      </c>
      <c r="BW184">
        <v>0</v>
      </c>
      <c r="BY184">
        <v>0</v>
      </c>
      <c r="CA184">
        <v>0</v>
      </c>
      <c r="CC184">
        <v>0</v>
      </c>
      <c r="CE184">
        <v>0</v>
      </c>
      <c r="CF184" s="5"/>
    </row>
    <row r="185" spans="2:84" x14ac:dyDescent="0.2">
      <c r="B185" s="4"/>
      <c r="D185" t="s">
        <v>29</v>
      </c>
      <c r="G185">
        <v>0</v>
      </c>
      <c r="I185">
        <v>0</v>
      </c>
      <c r="K185">
        <v>0</v>
      </c>
      <c r="M185">
        <v>0</v>
      </c>
      <c r="O185">
        <v>0</v>
      </c>
      <c r="Q185">
        <v>0</v>
      </c>
      <c r="S185">
        <v>0</v>
      </c>
      <c r="U185">
        <v>0</v>
      </c>
      <c r="W185">
        <v>0</v>
      </c>
      <c r="Y185">
        <v>0</v>
      </c>
      <c r="AA185">
        <v>0</v>
      </c>
      <c r="AC185">
        <v>0</v>
      </c>
      <c r="AE185">
        <v>0</v>
      </c>
      <c r="AG185">
        <v>0</v>
      </c>
      <c r="AI185">
        <v>0</v>
      </c>
      <c r="AK185">
        <v>0</v>
      </c>
      <c r="AM185">
        <v>0</v>
      </c>
      <c r="AO185">
        <v>0</v>
      </c>
      <c r="AP185" s="5"/>
      <c r="AR185" s="4"/>
      <c r="AT185" t="s">
        <v>29</v>
      </c>
      <c r="AW185">
        <v>0</v>
      </c>
      <c r="AY185">
        <v>0</v>
      </c>
      <c r="BA185">
        <v>0</v>
      </c>
      <c r="BC185">
        <v>0</v>
      </c>
      <c r="BE185">
        <v>0</v>
      </c>
      <c r="BG185">
        <v>0</v>
      </c>
      <c r="BI185">
        <v>0</v>
      </c>
      <c r="BK185">
        <v>0</v>
      </c>
      <c r="BM185">
        <v>0</v>
      </c>
      <c r="BO185">
        <v>0</v>
      </c>
      <c r="BQ185">
        <v>0</v>
      </c>
      <c r="BS185">
        <v>0</v>
      </c>
      <c r="BU185">
        <v>0</v>
      </c>
      <c r="BW185">
        <v>0</v>
      </c>
      <c r="BY185">
        <v>0</v>
      </c>
      <c r="CA185">
        <v>0</v>
      </c>
      <c r="CC185">
        <v>0</v>
      </c>
      <c r="CE185">
        <v>0</v>
      </c>
      <c r="CF185" s="5"/>
    </row>
    <row r="186" spans="2:84" x14ac:dyDescent="0.2">
      <c r="B186" s="4"/>
      <c r="D186" t="s">
        <v>74</v>
      </c>
      <c r="G186">
        <v>0</v>
      </c>
      <c r="I186">
        <v>0</v>
      </c>
      <c r="K186">
        <v>0</v>
      </c>
      <c r="M186">
        <v>0</v>
      </c>
      <c r="O186">
        <v>0</v>
      </c>
      <c r="Q186">
        <v>0</v>
      </c>
      <c r="S186">
        <v>0</v>
      </c>
      <c r="U186">
        <v>0</v>
      </c>
      <c r="W186">
        <v>0</v>
      </c>
      <c r="Y186">
        <v>0</v>
      </c>
      <c r="AA186">
        <v>0</v>
      </c>
      <c r="AC186">
        <v>0</v>
      </c>
      <c r="AE186">
        <v>0</v>
      </c>
      <c r="AG186">
        <v>0</v>
      </c>
      <c r="AI186">
        <v>0</v>
      </c>
      <c r="AK186">
        <v>0</v>
      </c>
      <c r="AM186">
        <v>0</v>
      </c>
      <c r="AO186">
        <v>0</v>
      </c>
      <c r="AP186" s="5"/>
      <c r="AR186" s="4"/>
      <c r="AT186" t="s">
        <v>74</v>
      </c>
      <c r="AW186">
        <v>0</v>
      </c>
      <c r="AY186">
        <v>0</v>
      </c>
      <c r="BA186">
        <v>0</v>
      </c>
      <c r="BC186">
        <v>0</v>
      </c>
      <c r="BE186">
        <v>0</v>
      </c>
      <c r="BG186">
        <v>0</v>
      </c>
      <c r="BI186">
        <v>0</v>
      </c>
      <c r="BK186">
        <v>0</v>
      </c>
      <c r="BM186">
        <v>0</v>
      </c>
      <c r="BO186">
        <v>0</v>
      </c>
      <c r="BQ186">
        <v>0</v>
      </c>
      <c r="BS186">
        <v>0</v>
      </c>
      <c r="BU186">
        <v>0</v>
      </c>
      <c r="BW186">
        <v>0</v>
      </c>
      <c r="BY186">
        <v>0</v>
      </c>
      <c r="CA186">
        <v>0</v>
      </c>
      <c r="CC186">
        <v>0</v>
      </c>
      <c r="CE186">
        <v>0</v>
      </c>
      <c r="CF186" s="5"/>
    </row>
    <row r="187" spans="2:84" x14ac:dyDescent="0.2">
      <c r="B187" s="4"/>
      <c r="D187" t="s">
        <v>73</v>
      </c>
      <c r="G187">
        <v>0</v>
      </c>
      <c r="I187">
        <v>0</v>
      </c>
      <c r="K187">
        <v>0</v>
      </c>
      <c r="M187">
        <v>0</v>
      </c>
      <c r="O187">
        <v>0</v>
      </c>
      <c r="Q187">
        <v>0</v>
      </c>
      <c r="S187">
        <v>0</v>
      </c>
      <c r="U187">
        <v>0</v>
      </c>
      <c r="W187">
        <v>0</v>
      </c>
      <c r="Y187">
        <v>0</v>
      </c>
      <c r="AA187">
        <v>0</v>
      </c>
      <c r="AC187">
        <v>0</v>
      </c>
      <c r="AE187">
        <v>0</v>
      </c>
      <c r="AG187">
        <v>0</v>
      </c>
      <c r="AI187">
        <v>0</v>
      </c>
      <c r="AK187">
        <v>0</v>
      </c>
      <c r="AM187">
        <v>0</v>
      </c>
      <c r="AO187">
        <v>0</v>
      </c>
      <c r="AP187" s="5"/>
      <c r="AR187" s="4"/>
      <c r="AT187" t="s">
        <v>73</v>
      </c>
      <c r="AW187">
        <v>0</v>
      </c>
      <c r="AY187">
        <v>0</v>
      </c>
      <c r="BA187">
        <v>0</v>
      </c>
      <c r="BC187">
        <v>0</v>
      </c>
      <c r="BE187">
        <v>0</v>
      </c>
      <c r="BG187">
        <v>0</v>
      </c>
      <c r="BI187">
        <v>0</v>
      </c>
      <c r="BK187">
        <v>0</v>
      </c>
      <c r="BM187">
        <v>0</v>
      </c>
      <c r="BO187">
        <v>0</v>
      </c>
      <c r="BQ187">
        <v>0</v>
      </c>
      <c r="BS187">
        <v>0</v>
      </c>
      <c r="BU187">
        <v>0</v>
      </c>
      <c r="BW187">
        <v>0</v>
      </c>
      <c r="BY187">
        <v>0</v>
      </c>
      <c r="CA187">
        <v>0</v>
      </c>
      <c r="CC187">
        <v>0</v>
      </c>
      <c r="CE187">
        <v>0</v>
      </c>
      <c r="CF187" s="5"/>
    </row>
    <row r="188" spans="2:84" x14ac:dyDescent="0.2">
      <c r="B188" s="4"/>
      <c r="D188" t="s">
        <v>72</v>
      </c>
      <c r="G188">
        <v>0</v>
      </c>
      <c r="I188">
        <v>0</v>
      </c>
      <c r="K188">
        <v>0</v>
      </c>
      <c r="M188">
        <v>0</v>
      </c>
      <c r="O188">
        <v>0</v>
      </c>
      <c r="Q188">
        <v>0</v>
      </c>
      <c r="S188">
        <v>0</v>
      </c>
      <c r="U188">
        <v>0</v>
      </c>
      <c r="W188">
        <v>0</v>
      </c>
      <c r="Y188">
        <v>0</v>
      </c>
      <c r="AA188">
        <v>0</v>
      </c>
      <c r="AC188">
        <v>0</v>
      </c>
      <c r="AE188">
        <v>0</v>
      </c>
      <c r="AG188">
        <v>0</v>
      </c>
      <c r="AI188">
        <v>0</v>
      </c>
      <c r="AK188">
        <v>0</v>
      </c>
      <c r="AM188">
        <v>0</v>
      </c>
      <c r="AO188">
        <v>0</v>
      </c>
      <c r="AP188" s="5"/>
      <c r="AR188" s="4"/>
      <c r="AT188" t="s">
        <v>72</v>
      </c>
      <c r="AW188">
        <v>0</v>
      </c>
      <c r="AY188">
        <v>0</v>
      </c>
      <c r="BA188">
        <v>0</v>
      </c>
      <c r="BC188">
        <v>0</v>
      </c>
      <c r="BE188">
        <v>0</v>
      </c>
      <c r="BG188">
        <v>0</v>
      </c>
      <c r="BI188">
        <v>0</v>
      </c>
      <c r="BK188">
        <v>0</v>
      </c>
      <c r="BM188">
        <v>0</v>
      </c>
      <c r="BO188">
        <v>0</v>
      </c>
      <c r="BQ188">
        <v>0</v>
      </c>
      <c r="BS188">
        <v>0</v>
      </c>
      <c r="BU188">
        <v>0</v>
      </c>
      <c r="BW188">
        <v>0</v>
      </c>
      <c r="BY188">
        <v>0</v>
      </c>
      <c r="CA188">
        <v>0</v>
      </c>
      <c r="CC188">
        <v>0</v>
      </c>
      <c r="CE188">
        <v>0</v>
      </c>
      <c r="CF188" s="5"/>
    </row>
    <row r="189" spans="2:84" x14ac:dyDescent="0.2">
      <c r="B189" s="4"/>
      <c r="D189" t="s">
        <v>75</v>
      </c>
      <c r="G189">
        <v>0</v>
      </c>
      <c r="I189">
        <v>0</v>
      </c>
      <c r="K189">
        <v>0</v>
      </c>
      <c r="M189">
        <v>0</v>
      </c>
      <c r="O189">
        <v>0</v>
      </c>
      <c r="Q189">
        <v>0</v>
      </c>
      <c r="S189">
        <v>0</v>
      </c>
      <c r="U189">
        <v>0</v>
      </c>
      <c r="W189">
        <v>0</v>
      </c>
      <c r="Y189">
        <v>0</v>
      </c>
      <c r="AA189">
        <v>0</v>
      </c>
      <c r="AC189">
        <v>0</v>
      </c>
      <c r="AE189">
        <v>0</v>
      </c>
      <c r="AG189">
        <v>0</v>
      </c>
      <c r="AI189">
        <v>0</v>
      </c>
      <c r="AK189">
        <v>0</v>
      </c>
      <c r="AM189">
        <v>0</v>
      </c>
      <c r="AO189">
        <v>0</v>
      </c>
      <c r="AP189" s="5"/>
      <c r="AR189" s="4"/>
      <c r="AT189" t="s">
        <v>75</v>
      </c>
      <c r="AW189">
        <v>0</v>
      </c>
      <c r="AY189">
        <v>0</v>
      </c>
      <c r="BA189">
        <v>0</v>
      </c>
      <c r="BC189">
        <v>0</v>
      </c>
      <c r="BE189">
        <v>0</v>
      </c>
      <c r="BG189">
        <v>0</v>
      </c>
      <c r="BI189">
        <v>0</v>
      </c>
      <c r="BK189">
        <v>0</v>
      </c>
      <c r="BM189">
        <v>0</v>
      </c>
      <c r="BO189">
        <v>0</v>
      </c>
      <c r="BQ189">
        <v>0</v>
      </c>
      <c r="BS189">
        <v>0</v>
      </c>
      <c r="BU189">
        <v>0</v>
      </c>
      <c r="BW189">
        <v>0</v>
      </c>
      <c r="BY189">
        <v>0</v>
      </c>
      <c r="CA189">
        <v>0</v>
      </c>
      <c r="CC189">
        <v>0</v>
      </c>
      <c r="CE189">
        <v>0</v>
      </c>
      <c r="CF189" s="5"/>
    </row>
    <row r="190" spans="2:84" x14ac:dyDescent="0.2">
      <c r="B190" s="4"/>
      <c r="D190" t="s">
        <v>28</v>
      </c>
      <c r="G190">
        <v>0</v>
      </c>
      <c r="I190">
        <v>0</v>
      </c>
      <c r="K190">
        <v>0</v>
      </c>
      <c r="M190">
        <v>0</v>
      </c>
      <c r="O190">
        <v>0</v>
      </c>
      <c r="Q190">
        <v>0</v>
      </c>
      <c r="S190">
        <v>0</v>
      </c>
      <c r="U190">
        <v>0</v>
      </c>
      <c r="W190">
        <v>0</v>
      </c>
      <c r="Y190">
        <v>0</v>
      </c>
      <c r="AA190">
        <v>0</v>
      </c>
      <c r="AC190">
        <v>0</v>
      </c>
      <c r="AE190">
        <v>0</v>
      </c>
      <c r="AG190">
        <v>0</v>
      </c>
      <c r="AI190">
        <v>0</v>
      </c>
      <c r="AK190">
        <v>0</v>
      </c>
      <c r="AM190">
        <v>0</v>
      </c>
      <c r="AO190">
        <v>0</v>
      </c>
      <c r="AP190" s="5"/>
      <c r="AR190" s="4"/>
      <c r="AT190" t="s">
        <v>28</v>
      </c>
      <c r="AW190">
        <v>0</v>
      </c>
      <c r="AY190">
        <v>0</v>
      </c>
      <c r="BA190">
        <v>0</v>
      </c>
      <c r="BC190">
        <v>0</v>
      </c>
      <c r="BE190">
        <v>0</v>
      </c>
      <c r="BG190">
        <v>0</v>
      </c>
      <c r="BI190">
        <v>0</v>
      </c>
      <c r="BK190">
        <v>0</v>
      </c>
      <c r="BM190">
        <v>0</v>
      </c>
      <c r="BO190">
        <v>0</v>
      </c>
      <c r="BQ190">
        <v>0</v>
      </c>
      <c r="BS190">
        <v>0</v>
      </c>
      <c r="BU190">
        <v>0</v>
      </c>
      <c r="BW190">
        <v>0</v>
      </c>
      <c r="BY190">
        <v>0</v>
      </c>
      <c r="CA190">
        <v>0</v>
      </c>
      <c r="CC190">
        <v>0</v>
      </c>
      <c r="CE190">
        <v>0</v>
      </c>
      <c r="CF190" s="5"/>
    </row>
    <row r="191" spans="2:84" x14ac:dyDescent="0.2">
      <c r="B191" s="4"/>
      <c r="D191" t="s">
        <v>18</v>
      </c>
      <c r="G191">
        <v>0</v>
      </c>
      <c r="I191">
        <v>0</v>
      </c>
      <c r="K191">
        <v>0</v>
      </c>
      <c r="M191">
        <v>0</v>
      </c>
      <c r="O191">
        <v>0</v>
      </c>
      <c r="Q191">
        <v>0</v>
      </c>
      <c r="S191">
        <v>0</v>
      </c>
      <c r="U191">
        <v>0</v>
      </c>
      <c r="W191">
        <v>0</v>
      </c>
      <c r="Y191">
        <v>0</v>
      </c>
      <c r="AA191">
        <v>0</v>
      </c>
      <c r="AC191">
        <v>0</v>
      </c>
      <c r="AE191">
        <v>0</v>
      </c>
      <c r="AG191">
        <v>0</v>
      </c>
      <c r="AI191">
        <v>0</v>
      </c>
      <c r="AK191">
        <v>0</v>
      </c>
      <c r="AM191">
        <v>0</v>
      </c>
      <c r="AO191">
        <v>0</v>
      </c>
      <c r="AP191" s="5"/>
      <c r="AR191" s="4"/>
      <c r="AT191" t="s">
        <v>18</v>
      </c>
      <c r="AW191">
        <v>0</v>
      </c>
      <c r="AY191">
        <v>0</v>
      </c>
      <c r="BA191">
        <v>0</v>
      </c>
      <c r="BC191">
        <v>0</v>
      </c>
      <c r="BE191">
        <v>0</v>
      </c>
      <c r="BG191">
        <v>0</v>
      </c>
      <c r="BI191">
        <v>0</v>
      </c>
      <c r="BK191">
        <v>0</v>
      </c>
      <c r="BM191">
        <v>0</v>
      </c>
      <c r="BO191">
        <v>0</v>
      </c>
      <c r="BQ191">
        <v>0</v>
      </c>
      <c r="BS191">
        <v>0</v>
      </c>
      <c r="BU191">
        <v>0</v>
      </c>
      <c r="BW191">
        <v>0</v>
      </c>
      <c r="BY191">
        <v>0</v>
      </c>
      <c r="CA191">
        <v>0</v>
      </c>
      <c r="CC191">
        <v>0</v>
      </c>
      <c r="CE191">
        <v>0</v>
      </c>
      <c r="CF191" s="5"/>
    </row>
    <row r="192" spans="2:84" x14ac:dyDescent="0.2">
      <c r="B192" s="4"/>
      <c r="D192" t="s">
        <v>22</v>
      </c>
      <c r="G192">
        <v>0</v>
      </c>
      <c r="I192">
        <v>0</v>
      </c>
      <c r="K192">
        <v>0</v>
      </c>
      <c r="M192">
        <v>0</v>
      </c>
      <c r="O192">
        <v>0</v>
      </c>
      <c r="Q192">
        <v>0</v>
      </c>
      <c r="S192">
        <v>0</v>
      </c>
      <c r="U192">
        <v>0</v>
      </c>
      <c r="W192">
        <v>0</v>
      </c>
      <c r="Y192">
        <v>0</v>
      </c>
      <c r="AA192">
        <v>0</v>
      </c>
      <c r="AC192">
        <v>0</v>
      </c>
      <c r="AE192">
        <v>0</v>
      </c>
      <c r="AG192">
        <v>0</v>
      </c>
      <c r="AI192">
        <v>0</v>
      </c>
      <c r="AK192">
        <v>0</v>
      </c>
      <c r="AM192">
        <v>0</v>
      </c>
      <c r="AO192">
        <v>0</v>
      </c>
      <c r="AP192" s="5"/>
      <c r="AR192" s="4"/>
      <c r="AT192" t="s">
        <v>22</v>
      </c>
      <c r="AW192">
        <v>0</v>
      </c>
      <c r="AY192">
        <v>0</v>
      </c>
      <c r="BA192">
        <v>0</v>
      </c>
      <c r="BC192">
        <v>0</v>
      </c>
      <c r="BE192">
        <v>0</v>
      </c>
      <c r="BG192">
        <v>0</v>
      </c>
      <c r="BI192">
        <v>0</v>
      </c>
      <c r="BK192">
        <v>0</v>
      </c>
      <c r="BM192">
        <v>0</v>
      </c>
      <c r="BO192">
        <v>0</v>
      </c>
      <c r="BQ192">
        <v>0</v>
      </c>
      <c r="BS192">
        <v>0</v>
      </c>
      <c r="BU192">
        <v>0</v>
      </c>
      <c r="BW192">
        <v>0</v>
      </c>
      <c r="BY192">
        <v>0</v>
      </c>
      <c r="CA192">
        <v>0</v>
      </c>
      <c r="CC192">
        <v>0</v>
      </c>
      <c r="CE192">
        <v>0</v>
      </c>
      <c r="CF192" s="5"/>
    </row>
    <row r="193" spans="2:84" ht="16" thickBot="1" x14ac:dyDescent="0.25">
      <c r="B193" s="4"/>
      <c r="D193" t="s">
        <v>71</v>
      </c>
      <c r="G193">
        <v>0</v>
      </c>
      <c r="I193">
        <v>0</v>
      </c>
      <c r="K193">
        <v>0</v>
      </c>
      <c r="M193">
        <v>0</v>
      </c>
      <c r="O193">
        <v>0</v>
      </c>
      <c r="Q193">
        <v>0</v>
      </c>
      <c r="S193">
        <v>0</v>
      </c>
      <c r="U193">
        <v>0</v>
      </c>
      <c r="W193">
        <v>0</v>
      </c>
      <c r="Y193">
        <v>0</v>
      </c>
      <c r="AA193">
        <v>0</v>
      </c>
      <c r="AC193">
        <v>0</v>
      </c>
      <c r="AE193">
        <v>0</v>
      </c>
      <c r="AG193">
        <v>0</v>
      </c>
      <c r="AI193">
        <v>0</v>
      </c>
      <c r="AK193">
        <v>0</v>
      </c>
      <c r="AM193">
        <v>0</v>
      </c>
      <c r="AO193">
        <v>0</v>
      </c>
      <c r="AP193" s="5"/>
      <c r="AR193" s="4"/>
      <c r="AT193" t="s">
        <v>71</v>
      </c>
      <c r="AW193">
        <v>0</v>
      </c>
      <c r="AY193">
        <v>0</v>
      </c>
      <c r="BA193">
        <v>0</v>
      </c>
      <c r="BC193">
        <v>0</v>
      </c>
      <c r="BE193">
        <v>0</v>
      </c>
      <c r="BG193">
        <v>0</v>
      </c>
      <c r="BI193">
        <v>0</v>
      </c>
      <c r="BK193">
        <v>0</v>
      </c>
      <c r="BM193">
        <v>0</v>
      </c>
      <c r="BO193">
        <v>0</v>
      </c>
      <c r="BQ193">
        <v>0</v>
      </c>
      <c r="BS193">
        <v>0</v>
      </c>
      <c r="BU193">
        <v>0</v>
      </c>
      <c r="BW193">
        <v>0</v>
      </c>
      <c r="BY193">
        <v>0</v>
      </c>
      <c r="CA193">
        <v>0</v>
      </c>
      <c r="CC193">
        <v>0</v>
      </c>
      <c r="CE193">
        <v>0</v>
      </c>
      <c r="CF193" s="5"/>
    </row>
    <row r="194" spans="2:84" ht="16" thickBot="1" x14ac:dyDescent="0.25">
      <c r="B194" s="4"/>
      <c r="D194" s="26" t="s">
        <v>21</v>
      </c>
      <c r="G194" s="10">
        <f>SUM(G175:G193)</f>
        <v>1</v>
      </c>
      <c r="I194" s="10">
        <f t="shared" ref="I194" si="331">SUM(I175:I193)</f>
        <v>6</v>
      </c>
      <c r="K194" s="10">
        <f t="shared" ref="K194" si="332">SUM(K175:K193)</f>
        <v>70</v>
      </c>
      <c r="M194" s="10">
        <f t="shared" ref="M194" si="333">SUM(M175:M193)</f>
        <v>8</v>
      </c>
      <c r="O194" s="10">
        <f t="shared" ref="O194" si="334">SUM(O175:O193)</f>
        <v>59</v>
      </c>
      <c r="Q194" s="10">
        <f t="shared" ref="Q194" si="335">SUM(Q175:Q193)</f>
        <v>20</v>
      </c>
      <c r="S194" s="10">
        <f t="shared" ref="S194" si="336">SUM(S175:S193)</f>
        <v>17</v>
      </c>
      <c r="U194" s="10">
        <f t="shared" ref="U194" si="337">SUM(U175:U193)</f>
        <v>7</v>
      </c>
      <c r="W194" s="10">
        <f t="shared" ref="W194" si="338">SUM(W175:W193)</f>
        <v>2</v>
      </c>
      <c r="Y194" s="10">
        <f t="shared" ref="Y194" si="339">SUM(Y175:Y193)</f>
        <v>40</v>
      </c>
      <c r="AA194" s="10">
        <f t="shared" ref="AA194" si="340">SUM(AA175:AA193)</f>
        <v>38</v>
      </c>
      <c r="AC194" s="10">
        <f t="shared" ref="AC194" si="341">SUM(AC175:AC193)</f>
        <v>83</v>
      </c>
      <c r="AE194" s="10">
        <f t="shared" ref="AE194" si="342">SUM(AE175:AE193)</f>
        <v>25</v>
      </c>
      <c r="AG194" s="10">
        <f t="shared" ref="AG194" si="343">SUM(AG175:AG193)</f>
        <v>20</v>
      </c>
      <c r="AI194" s="10">
        <f t="shared" ref="AI194" si="344">SUM(AI175:AI193)</f>
        <v>55</v>
      </c>
      <c r="AK194" s="10">
        <f t="shared" ref="AK194" si="345">SUM(AK175:AK193)</f>
        <v>61</v>
      </c>
      <c r="AM194" s="10">
        <f t="shared" ref="AM194" si="346">SUM(AM175:AM193)</f>
        <v>28</v>
      </c>
      <c r="AO194" s="10">
        <f t="shared" ref="AO194" si="347">SUM(AO175:AO193)</f>
        <v>5</v>
      </c>
      <c r="AP194" s="5"/>
      <c r="AR194" s="4"/>
      <c r="AT194" s="26" t="s">
        <v>21</v>
      </c>
      <c r="AW194" s="10">
        <f>SUM(AW175:AW193)</f>
        <v>2</v>
      </c>
      <c r="AY194" s="10">
        <f t="shared" ref="AY194" si="348">SUM(AY175:AY193)</f>
        <v>5</v>
      </c>
      <c r="BA194" s="10">
        <f t="shared" ref="BA194" si="349">SUM(BA175:BA193)</f>
        <v>25</v>
      </c>
      <c r="BC194" s="10">
        <f t="shared" ref="BC194" si="350">SUM(BC175:BC193)</f>
        <v>21</v>
      </c>
      <c r="BE194" s="10">
        <f t="shared" ref="BE194" si="351">SUM(BE175:BE193)</f>
        <v>29</v>
      </c>
      <c r="BG194" s="10">
        <f t="shared" ref="BG194" si="352">SUM(BG175:BG193)</f>
        <v>17</v>
      </c>
      <c r="BI194" s="10">
        <f t="shared" ref="BI194" si="353">SUM(BI175:BI193)</f>
        <v>50</v>
      </c>
      <c r="BK194" s="10">
        <f t="shared" ref="BK194" si="354">SUM(BK175:BK193)</f>
        <v>0</v>
      </c>
      <c r="BM194" s="10">
        <f t="shared" ref="BM194" si="355">SUM(BM175:BM193)</f>
        <v>42</v>
      </c>
      <c r="BO194" s="10">
        <f t="shared" ref="BO194" si="356">SUM(BO175:BO193)</f>
        <v>0</v>
      </c>
      <c r="BQ194" s="10">
        <f t="shared" ref="BQ194" si="357">SUM(BQ175:BQ193)</f>
        <v>0</v>
      </c>
      <c r="BS194" s="10">
        <f t="shared" ref="BS194" si="358">SUM(BS175:BS193)</f>
        <v>2</v>
      </c>
      <c r="BU194" s="10">
        <f t="shared" ref="BU194" si="359">SUM(BU175:BU193)</f>
        <v>0</v>
      </c>
      <c r="BW194" s="10">
        <f t="shared" ref="BW194" si="360">SUM(BW175:BW193)</f>
        <v>0</v>
      </c>
      <c r="BY194" s="10">
        <f t="shared" ref="BY194" si="361">SUM(BY175:BY193)</f>
        <v>0</v>
      </c>
      <c r="CA194" s="10">
        <f t="shared" ref="CA194" si="362">SUM(CA175:CA193)</f>
        <v>29</v>
      </c>
      <c r="CC194" s="10">
        <f t="shared" ref="CC194" si="363">SUM(CC175:CC193)</f>
        <v>0</v>
      </c>
      <c r="CE194" s="10">
        <f t="shared" ref="CE194" si="364">SUM(CE175:CE193)</f>
        <v>25</v>
      </c>
      <c r="CF194" s="5"/>
    </row>
    <row r="195" spans="2:84" x14ac:dyDescent="0.2">
      <c r="B195" s="4"/>
      <c r="AP195" s="5"/>
      <c r="AR195" s="4"/>
      <c r="CF195" s="5"/>
    </row>
    <row r="196" spans="2:84" x14ac:dyDescent="0.2">
      <c r="B196" s="60" t="s">
        <v>84</v>
      </c>
      <c r="C196" s="61"/>
      <c r="D196" t="s">
        <v>6</v>
      </c>
      <c r="G196">
        <f>AVERAGE(G112,G133,G154,G175)</f>
        <v>1.25</v>
      </c>
      <c r="I196">
        <f>AVERAGE(I112,I133,I154,I175)</f>
        <v>3</v>
      </c>
      <c r="K196">
        <f>AVERAGE(K112,K133,K154,K175)</f>
        <v>17.5</v>
      </c>
      <c r="M196">
        <f>AVERAGE(M112,M133,M154,M175)</f>
        <v>2</v>
      </c>
      <c r="O196">
        <f>AVERAGE(O112,O133,O154,O175)</f>
        <v>13.75</v>
      </c>
      <c r="Q196">
        <f>AVERAGE(Q112,Q133,Q154,Q175)</f>
        <v>2.5</v>
      </c>
      <c r="S196">
        <f>AVERAGE(S112,S133,S154,S175)</f>
        <v>2.5</v>
      </c>
      <c r="U196">
        <f>AVERAGE(U112,U133,U154,U175)</f>
        <v>1.25</v>
      </c>
      <c r="W196">
        <f t="shared" ref="W196:W213" si="365">AVERAGE(W112,W133,W154,W175)</f>
        <v>3.75</v>
      </c>
      <c r="Y196">
        <f t="shared" ref="Y196:Y210" si="366">AVERAGE(Y112,Y133,Y154,Y175)</f>
        <v>1.25</v>
      </c>
      <c r="AA196">
        <f t="shared" ref="AA196:AA209" si="367">AVERAGE(AA112,AA133,AA154,AA175)</f>
        <v>0</v>
      </c>
      <c r="AC196">
        <f t="shared" ref="AC196:AC209" si="368">AVERAGE(AC112,AC133,AC154,AC175)</f>
        <v>3.75</v>
      </c>
      <c r="AE196">
        <f t="shared" ref="AE196:AE209" si="369">AVERAGE(AE112,AE133,AE154,AE175)</f>
        <v>2.5</v>
      </c>
      <c r="AG196">
        <f t="shared" ref="AG196:AG209" si="370">AVERAGE(AG112,AG133,AG154,AG175)</f>
        <v>2.5</v>
      </c>
      <c r="AI196">
        <f t="shared" ref="AI196:AI209" si="371">AVERAGE(AI112,AI133,AI154,AI175)</f>
        <v>6.25</v>
      </c>
      <c r="AK196">
        <f t="shared" ref="AK196:AO209" si="372">AVERAGE(AK112,AK133,AK154,AK175)</f>
        <v>0.75</v>
      </c>
      <c r="AM196">
        <f t="shared" si="372"/>
        <v>6.25</v>
      </c>
      <c r="AO196">
        <f t="shared" si="372"/>
        <v>18.75</v>
      </c>
      <c r="AP196" s="5"/>
      <c r="AR196" s="60" t="s">
        <v>87</v>
      </c>
      <c r="AS196" s="61"/>
      <c r="AT196" t="s">
        <v>6</v>
      </c>
      <c r="AW196">
        <f>AVERAGE(AW112,AW133,AW154,AW175)</f>
        <v>8.25</v>
      </c>
      <c r="AY196">
        <f t="shared" ref="AY196" si="373">AVERAGE(AY112,AY133,AY154,AY175)</f>
        <v>1.25</v>
      </c>
      <c r="BA196">
        <f t="shared" ref="BA196" si="374">AVERAGE(BA112,BA133,BA154,BA175)</f>
        <v>11.25</v>
      </c>
      <c r="BC196">
        <f t="shared" ref="BC196" si="375">AVERAGE(BC112,BC133,BC154,BC175)</f>
        <v>9.5</v>
      </c>
      <c r="BE196">
        <f t="shared" ref="BE196" si="376">AVERAGE(BE112,BE133,BE154,BE175)</f>
        <v>13.5</v>
      </c>
      <c r="BG196">
        <f t="shared" ref="BG196" si="377">AVERAGE(BG112,BG133,BG154,BG175)</f>
        <v>2.25</v>
      </c>
      <c r="BI196">
        <f t="shared" ref="BI196" si="378">AVERAGE(BI112,BI133,BI154,BI175)</f>
        <v>21.25</v>
      </c>
      <c r="BK196">
        <f t="shared" ref="BK196" si="379">AVERAGE(BK112,BK133,BK154,BK175)</f>
        <v>2.5</v>
      </c>
      <c r="BM196">
        <f t="shared" ref="BM196" si="380">AVERAGE(BM112,BM133,BM154,BM175)</f>
        <v>20</v>
      </c>
      <c r="BO196">
        <f t="shared" ref="BO196" si="381">AVERAGE(BO112,BO133,BO154,BO175)</f>
        <v>2.5</v>
      </c>
      <c r="BQ196">
        <f t="shared" ref="BQ196" si="382">AVERAGE(BQ112,BQ133,BQ154,BQ175)</f>
        <v>6.25</v>
      </c>
      <c r="BS196">
        <f t="shared" ref="BS196" si="383">AVERAGE(BS112,BS133,BS154,BS175)</f>
        <v>3.5</v>
      </c>
      <c r="BU196">
        <f t="shared" ref="BU196" si="384">AVERAGE(BU112,BU133,BU154,BU175)</f>
        <v>5</v>
      </c>
      <c r="BW196">
        <f t="shared" ref="BW196" si="385">AVERAGE(BW112,BW133,BW154,BW175)</f>
        <v>5.5</v>
      </c>
      <c r="BY196">
        <f t="shared" ref="BY196" si="386">AVERAGE(BY112,BY133,BY154,BY175)</f>
        <v>3.75</v>
      </c>
      <c r="CA196">
        <f t="shared" ref="CA196:CE196" si="387">AVERAGE(CA112,CA133,CA154,CA175)</f>
        <v>8.75</v>
      </c>
      <c r="CC196">
        <f t="shared" si="387"/>
        <v>13</v>
      </c>
      <c r="CE196">
        <f t="shared" si="387"/>
        <v>9.75</v>
      </c>
      <c r="CF196" s="5"/>
    </row>
    <row r="197" spans="2:84" x14ac:dyDescent="0.2">
      <c r="B197" s="4"/>
      <c r="D197" t="s">
        <v>132</v>
      </c>
      <c r="G197">
        <f t="shared" ref="G197" si="388">AVERAGE(G113,G134,G155,G176)</f>
        <v>1.25</v>
      </c>
      <c r="I197">
        <f t="shared" ref="I197" si="389">AVERAGE(I113,I134,I155,I176)</f>
        <v>7.75</v>
      </c>
      <c r="K197">
        <f t="shared" ref="K197" si="390">AVERAGE(K113,K134,K155,K176)</f>
        <v>8.75</v>
      </c>
      <c r="M197">
        <f t="shared" ref="M197" si="391">AVERAGE(M113,M134,M155,M176)</f>
        <v>2.75</v>
      </c>
      <c r="O197">
        <f t="shared" ref="O197" si="392">AVERAGE(O113,O134,O155,O176)</f>
        <v>8</v>
      </c>
      <c r="Q197">
        <f t="shared" ref="Q197" si="393">AVERAGE(Q113,Q134,Q155,Q176)</f>
        <v>7.5</v>
      </c>
      <c r="S197">
        <f t="shared" ref="S197" si="394">AVERAGE(S113,S134,S155,S176)</f>
        <v>13.75</v>
      </c>
      <c r="U197">
        <f t="shared" ref="U197" si="395">AVERAGE(U113,U134,U155,U176)</f>
        <v>4.25</v>
      </c>
      <c r="W197">
        <f t="shared" si="365"/>
        <v>23.75</v>
      </c>
      <c r="Y197">
        <f t="shared" si="366"/>
        <v>37.5</v>
      </c>
      <c r="AA197">
        <f t="shared" si="367"/>
        <v>21.25</v>
      </c>
      <c r="AC197">
        <f t="shared" si="368"/>
        <v>24.25</v>
      </c>
      <c r="AE197">
        <f t="shared" si="369"/>
        <v>12.5</v>
      </c>
      <c r="AG197">
        <f t="shared" si="370"/>
        <v>15.5</v>
      </c>
      <c r="AI197">
        <f t="shared" si="371"/>
        <v>20</v>
      </c>
      <c r="AK197">
        <f t="shared" si="372"/>
        <v>22.5</v>
      </c>
      <c r="AM197">
        <f t="shared" ref="AM197" si="396">AVERAGE(AM113,AM134,AM155,AM176)</f>
        <v>2.25</v>
      </c>
      <c r="AO197">
        <f t="shared" ref="AO197" si="397">AVERAGE(AO113,AO134,AO155,AO176)</f>
        <v>14.75</v>
      </c>
      <c r="AP197" s="5"/>
      <c r="AR197" s="4"/>
      <c r="AT197" t="s">
        <v>132</v>
      </c>
      <c r="AW197">
        <f t="shared" ref="AW197" si="398">AVERAGE(AW113,AW134,AW155,AW176)</f>
        <v>1.25</v>
      </c>
      <c r="AY197">
        <f t="shared" ref="AY197" si="399">AVERAGE(AY113,AY134,AY155,AY176)</f>
        <v>2</v>
      </c>
      <c r="BA197">
        <f t="shared" ref="BA197" si="400">AVERAGE(BA113,BA134,BA155,BA176)</f>
        <v>3.75</v>
      </c>
      <c r="BC197">
        <f t="shared" ref="BC197" si="401">AVERAGE(BC113,BC134,BC155,BC176)</f>
        <v>3</v>
      </c>
      <c r="BE197">
        <f t="shared" ref="BE197" si="402">AVERAGE(BE113,BE134,BE155,BE176)</f>
        <v>10</v>
      </c>
      <c r="BG197">
        <f t="shared" ref="BG197" si="403">AVERAGE(BG113,BG134,BG155,BG176)</f>
        <v>5</v>
      </c>
      <c r="BI197">
        <f t="shared" ref="BI197" si="404">AVERAGE(BI113,BI134,BI155,BI176)</f>
        <v>16.75</v>
      </c>
      <c r="BK197">
        <f t="shared" ref="BK197" si="405">AVERAGE(BK113,BK134,BK155,BK176)</f>
        <v>0.25</v>
      </c>
      <c r="BM197">
        <f t="shared" ref="BM197" si="406">AVERAGE(BM113,BM134,BM155,BM176)</f>
        <v>5.5</v>
      </c>
      <c r="BO197">
        <f t="shared" ref="BO197" si="407">AVERAGE(BO113,BO134,BO155,BO176)</f>
        <v>2.25</v>
      </c>
      <c r="BQ197">
        <f t="shared" ref="BQ197" si="408">AVERAGE(BQ113,BQ134,BQ155,BQ176)</f>
        <v>0</v>
      </c>
      <c r="BS197">
        <f t="shared" ref="BS197" si="409">AVERAGE(BS113,BS134,BS155,BS176)</f>
        <v>0.5</v>
      </c>
      <c r="BU197">
        <f t="shared" ref="BU197" si="410">AVERAGE(BU113,BU134,BU155,BU176)</f>
        <v>0.5</v>
      </c>
      <c r="BW197">
        <f t="shared" ref="BW197" si="411">AVERAGE(BW113,BW134,BW155,BW176)</f>
        <v>0.5</v>
      </c>
      <c r="BY197">
        <f t="shared" ref="BY197" si="412">AVERAGE(BY113,BY134,BY155,BY176)</f>
        <v>1.5</v>
      </c>
      <c r="CA197">
        <f t="shared" ref="CA197" si="413">AVERAGE(CA113,CA134,CA155,CA176)</f>
        <v>0.5</v>
      </c>
      <c r="CC197">
        <f t="shared" ref="CC197" si="414">AVERAGE(CC113,CC134,CC155,CC176)</f>
        <v>0</v>
      </c>
      <c r="CE197">
        <f t="shared" ref="CE197" si="415">AVERAGE(CE113,CE134,CE155,CE176)</f>
        <v>0</v>
      </c>
      <c r="CF197" s="5"/>
    </row>
    <row r="198" spans="2:84" x14ac:dyDescent="0.2">
      <c r="B198" s="4"/>
      <c r="D198" t="s">
        <v>11</v>
      </c>
      <c r="G198">
        <f t="shared" ref="G198" si="416">AVERAGE(G114,G135,G156,G177)</f>
        <v>0.25</v>
      </c>
      <c r="I198">
        <f t="shared" ref="I198:I213" si="417">AVERAGE(I114,I135,I156,I177)</f>
        <v>0</v>
      </c>
      <c r="K198">
        <f t="shared" ref="K198:K213" si="418">AVERAGE(K114,K135,K156,K177)</f>
        <v>0</v>
      </c>
      <c r="M198">
        <f t="shared" ref="M198:M213" si="419">AVERAGE(M114,M135,M156,M177)</f>
        <v>0.25</v>
      </c>
      <c r="O198">
        <f t="shared" ref="O198:O213" si="420">AVERAGE(O114,O135,O156,O177)</f>
        <v>0.5</v>
      </c>
      <c r="Q198">
        <f t="shared" ref="Q198:Q213" si="421">AVERAGE(Q114,Q135,Q156,Q177)</f>
        <v>0</v>
      </c>
      <c r="S198">
        <f t="shared" ref="S198:S213" si="422">AVERAGE(S114,S135,S156,S177)</f>
        <v>0</v>
      </c>
      <c r="U198">
        <f t="shared" ref="U198:U213" si="423">AVERAGE(U114,U135,U156,U177)</f>
        <v>0</v>
      </c>
      <c r="W198">
        <f t="shared" si="365"/>
        <v>0</v>
      </c>
      <c r="Y198">
        <f t="shared" si="366"/>
        <v>0</v>
      </c>
      <c r="AA198">
        <f t="shared" si="367"/>
        <v>2</v>
      </c>
      <c r="AC198">
        <f t="shared" si="368"/>
        <v>0</v>
      </c>
      <c r="AE198">
        <f t="shared" si="369"/>
        <v>0</v>
      </c>
      <c r="AG198">
        <f t="shared" si="370"/>
        <v>0</v>
      </c>
      <c r="AI198">
        <f t="shared" si="371"/>
        <v>0</v>
      </c>
      <c r="AK198">
        <f t="shared" si="372"/>
        <v>0</v>
      </c>
      <c r="AM198">
        <f t="shared" ref="AM198" si="424">AVERAGE(AM114,AM135,AM156,AM177)</f>
        <v>0</v>
      </c>
      <c r="AO198">
        <f t="shared" ref="AO198" si="425">AVERAGE(AO114,AO135,AO156,AO177)</f>
        <v>0.25</v>
      </c>
      <c r="AP198" s="5"/>
      <c r="AR198" s="4"/>
      <c r="AT198" t="s">
        <v>11</v>
      </c>
      <c r="AW198">
        <f t="shared" ref="AW198" si="426">AVERAGE(AW114,AW135,AW156,AW177)</f>
        <v>0.75</v>
      </c>
      <c r="AY198">
        <f t="shared" ref="AY198" si="427">AVERAGE(AY114,AY135,AY156,AY177)</f>
        <v>1.25</v>
      </c>
      <c r="BA198">
        <f t="shared" ref="BA198" si="428">AVERAGE(BA114,BA135,BA156,BA177)</f>
        <v>0</v>
      </c>
      <c r="BC198">
        <f t="shared" ref="BC198" si="429">AVERAGE(BC114,BC135,BC156,BC177)</f>
        <v>0</v>
      </c>
      <c r="BE198">
        <f t="shared" ref="BE198" si="430">AVERAGE(BE114,BE135,BE156,BE177)</f>
        <v>1</v>
      </c>
      <c r="BG198">
        <f t="shared" ref="BG198" si="431">AVERAGE(BG114,BG135,BG156,BG177)</f>
        <v>1.5</v>
      </c>
      <c r="BI198">
        <f t="shared" ref="BI198" si="432">AVERAGE(BI114,BI135,BI156,BI177)</f>
        <v>0.5</v>
      </c>
      <c r="BK198">
        <f t="shared" ref="BK198" si="433">AVERAGE(BK114,BK135,BK156,BK177)</f>
        <v>0</v>
      </c>
      <c r="BM198">
        <f t="shared" ref="BM198" si="434">AVERAGE(BM114,BM135,BM156,BM177)</f>
        <v>0</v>
      </c>
      <c r="BO198">
        <f t="shared" ref="BO198" si="435">AVERAGE(BO114,BO135,BO156,BO177)</f>
        <v>0.25</v>
      </c>
      <c r="BQ198">
        <f t="shared" ref="BQ198" si="436">AVERAGE(BQ114,BQ135,BQ156,BQ177)</f>
        <v>2.25</v>
      </c>
      <c r="BS198">
        <f t="shared" ref="BS198" si="437">AVERAGE(BS114,BS135,BS156,BS177)</f>
        <v>2</v>
      </c>
      <c r="BU198">
        <f t="shared" ref="BU198" si="438">AVERAGE(BU114,BU135,BU156,BU177)</f>
        <v>0.5</v>
      </c>
      <c r="BW198">
        <f t="shared" ref="BW198" si="439">AVERAGE(BW114,BW135,BW156,BW177)</f>
        <v>0</v>
      </c>
      <c r="BY198">
        <f t="shared" ref="BY198" si="440">AVERAGE(BY114,BY135,BY156,BY177)</f>
        <v>0</v>
      </c>
      <c r="CA198">
        <f t="shared" ref="CA198" si="441">AVERAGE(CA114,CA135,CA156,CA177)</f>
        <v>0.5</v>
      </c>
      <c r="CC198">
        <f t="shared" ref="CC198" si="442">AVERAGE(CC114,CC135,CC156,CC177)</f>
        <v>0.5</v>
      </c>
      <c r="CE198">
        <f t="shared" ref="CE198" si="443">AVERAGE(CE114,CE135,CE156,CE177)</f>
        <v>0</v>
      </c>
      <c r="CF198" s="5"/>
    </row>
    <row r="199" spans="2:84" x14ac:dyDescent="0.2">
      <c r="B199" s="4"/>
      <c r="D199" t="s">
        <v>13</v>
      </c>
      <c r="G199">
        <f t="shared" ref="G199" si="444">AVERAGE(G115,G136,G157,G178)</f>
        <v>0</v>
      </c>
      <c r="I199">
        <f t="shared" si="417"/>
        <v>0</v>
      </c>
      <c r="K199">
        <f t="shared" si="418"/>
        <v>0</v>
      </c>
      <c r="M199">
        <f t="shared" si="419"/>
        <v>0</v>
      </c>
      <c r="O199">
        <f t="shared" si="420"/>
        <v>0</v>
      </c>
      <c r="Q199">
        <f t="shared" si="421"/>
        <v>0</v>
      </c>
      <c r="S199">
        <f t="shared" si="422"/>
        <v>0</v>
      </c>
      <c r="U199">
        <f t="shared" si="423"/>
        <v>0</v>
      </c>
      <c r="W199">
        <f t="shared" si="365"/>
        <v>0</v>
      </c>
      <c r="Y199">
        <f t="shared" si="366"/>
        <v>0</v>
      </c>
      <c r="AA199">
        <f t="shared" si="367"/>
        <v>0</v>
      </c>
      <c r="AC199">
        <f t="shared" si="368"/>
        <v>0</v>
      </c>
      <c r="AE199">
        <f t="shared" si="369"/>
        <v>0</v>
      </c>
      <c r="AG199">
        <f t="shared" si="370"/>
        <v>0</v>
      </c>
      <c r="AI199">
        <f t="shared" si="371"/>
        <v>0</v>
      </c>
      <c r="AK199">
        <f t="shared" si="372"/>
        <v>0</v>
      </c>
      <c r="AM199">
        <f t="shared" ref="AM199" si="445">AVERAGE(AM115,AM136,AM157,AM178)</f>
        <v>0</v>
      </c>
      <c r="AO199">
        <f t="shared" ref="AO199" si="446">AVERAGE(AO115,AO136,AO157,AO178)</f>
        <v>0</v>
      </c>
      <c r="AP199" s="5"/>
      <c r="AR199" s="4"/>
      <c r="AT199" t="s">
        <v>13</v>
      </c>
      <c r="AW199">
        <f t="shared" ref="AW199" si="447">AVERAGE(AW115,AW136,AW157,AW178)</f>
        <v>0</v>
      </c>
      <c r="AY199">
        <f t="shared" ref="AY199" si="448">AVERAGE(AY115,AY136,AY157,AY178)</f>
        <v>0</v>
      </c>
      <c r="BA199">
        <f t="shared" ref="BA199" si="449">AVERAGE(BA115,BA136,BA157,BA178)</f>
        <v>0</v>
      </c>
      <c r="BC199">
        <f t="shared" ref="BC199" si="450">AVERAGE(BC115,BC136,BC157,BC178)</f>
        <v>0</v>
      </c>
      <c r="BE199">
        <f t="shared" ref="BE199" si="451">AVERAGE(BE115,BE136,BE157,BE178)</f>
        <v>0</v>
      </c>
      <c r="BG199">
        <f t="shared" ref="BG199" si="452">AVERAGE(BG115,BG136,BG157,BG178)</f>
        <v>0</v>
      </c>
      <c r="BI199">
        <f t="shared" ref="BI199" si="453">AVERAGE(BI115,BI136,BI157,BI178)</f>
        <v>0</v>
      </c>
      <c r="BK199">
        <f t="shared" ref="BK199" si="454">AVERAGE(BK115,BK136,BK157,BK178)</f>
        <v>0</v>
      </c>
      <c r="BM199">
        <f t="shared" ref="BM199" si="455">AVERAGE(BM115,BM136,BM157,BM178)</f>
        <v>0</v>
      </c>
      <c r="BO199">
        <f t="shared" ref="BO199" si="456">AVERAGE(BO115,BO136,BO157,BO178)</f>
        <v>0</v>
      </c>
      <c r="BQ199">
        <f t="shared" ref="BQ199" si="457">AVERAGE(BQ115,BQ136,BQ157,BQ178)</f>
        <v>0</v>
      </c>
      <c r="BS199">
        <f t="shared" ref="BS199" si="458">AVERAGE(BS115,BS136,BS157,BS178)</f>
        <v>0</v>
      </c>
      <c r="BU199">
        <f t="shared" ref="BU199" si="459">AVERAGE(BU115,BU136,BU157,BU178)</f>
        <v>0</v>
      </c>
      <c r="BW199">
        <f t="shared" ref="BW199" si="460">AVERAGE(BW115,BW136,BW157,BW178)</f>
        <v>0</v>
      </c>
      <c r="BY199">
        <f t="shared" ref="BY199" si="461">AVERAGE(BY115,BY136,BY157,BY178)</f>
        <v>0</v>
      </c>
      <c r="CA199">
        <f t="shared" ref="CA199" si="462">AVERAGE(CA115,CA136,CA157,CA178)</f>
        <v>0</v>
      </c>
      <c r="CC199">
        <f t="shared" ref="CC199" si="463">AVERAGE(CC115,CC136,CC157,CC178)</f>
        <v>0</v>
      </c>
      <c r="CE199">
        <f t="shared" ref="CE199" si="464">AVERAGE(CE115,CE136,CE157,CE178)</f>
        <v>0</v>
      </c>
      <c r="CF199" s="5"/>
    </row>
    <row r="200" spans="2:84" x14ac:dyDescent="0.2">
      <c r="B200" s="4"/>
      <c r="D200" t="s">
        <v>14</v>
      </c>
      <c r="G200">
        <f t="shared" ref="G200" si="465">AVERAGE(G116,G137,G158,G179)</f>
        <v>0</v>
      </c>
      <c r="I200">
        <f t="shared" si="417"/>
        <v>0</v>
      </c>
      <c r="K200">
        <f t="shared" si="418"/>
        <v>0</v>
      </c>
      <c r="M200">
        <f t="shared" si="419"/>
        <v>0</v>
      </c>
      <c r="O200">
        <f t="shared" si="420"/>
        <v>0</v>
      </c>
      <c r="Q200">
        <f t="shared" si="421"/>
        <v>0</v>
      </c>
      <c r="S200">
        <f t="shared" si="422"/>
        <v>0</v>
      </c>
      <c r="U200">
        <f t="shared" si="423"/>
        <v>0</v>
      </c>
      <c r="W200">
        <f t="shared" si="365"/>
        <v>0</v>
      </c>
      <c r="Y200">
        <f t="shared" si="366"/>
        <v>0</v>
      </c>
      <c r="AA200">
        <f t="shared" si="367"/>
        <v>0</v>
      </c>
      <c r="AC200">
        <f t="shared" si="368"/>
        <v>0</v>
      </c>
      <c r="AE200">
        <f t="shared" si="369"/>
        <v>0</v>
      </c>
      <c r="AG200">
        <f t="shared" si="370"/>
        <v>0</v>
      </c>
      <c r="AI200">
        <f t="shared" si="371"/>
        <v>0</v>
      </c>
      <c r="AK200">
        <f t="shared" si="372"/>
        <v>0</v>
      </c>
      <c r="AM200">
        <f t="shared" ref="AM200" si="466">AVERAGE(AM116,AM137,AM158,AM179)</f>
        <v>0</v>
      </c>
      <c r="AO200">
        <f t="shared" ref="AO200" si="467">AVERAGE(AO116,AO137,AO158,AO179)</f>
        <v>0</v>
      </c>
      <c r="AP200" s="5"/>
      <c r="AR200" s="4"/>
      <c r="AT200" t="s">
        <v>14</v>
      </c>
      <c r="AW200">
        <f t="shared" ref="AW200" si="468">AVERAGE(AW116,AW137,AW158,AW179)</f>
        <v>0</v>
      </c>
      <c r="AY200">
        <f t="shared" ref="AY200" si="469">AVERAGE(AY116,AY137,AY158,AY179)</f>
        <v>0</v>
      </c>
      <c r="BA200">
        <f t="shared" ref="BA200" si="470">AVERAGE(BA116,BA137,BA158,BA179)</f>
        <v>0</v>
      </c>
      <c r="BC200">
        <f t="shared" ref="BC200" si="471">AVERAGE(BC116,BC137,BC158,BC179)</f>
        <v>0</v>
      </c>
      <c r="BE200">
        <f t="shared" ref="BE200" si="472">AVERAGE(BE116,BE137,BE158,BE179)</f>
        <v>0</v>
      </c>
      <c r="BG200">
        <f t="shared" ref="BG200" si="473">AVERAGE(BG116,BG137,BG158,BG179)</f>
        <v>0</v>
      </c>
      <c r="BI200">
        <f t="shared" ref="BI200" si="474">AVERAGE(BI116,BI137,BI158,BI179)</f>
        <v>0</v>
      </c>
      <c r="BK200">
        <f t="shared" ref="BK200" si="475">AVERAGE(BK116,BK137,BK158,BK179)</f>
        <v>0</v>
      </c>
      <c r="BM200">
        <f t="shared" ref="BM200" si="476">AVERAGE(BM116,BM137,BM158,BM179)</f>
        <v>0</v>
      </c>
      <c r="BO200">
        <f t="shared" ref="BO200" si="477">AVERAGE(BO116,BO137,BO158,BO179)</f>
        <v>0</v>
      </c>
      <c r="BQ200">
        <f t="shared" ref="BQ200" si="478">AVERAGE(BQ116,BQ137,BQ158,BQ179)</f>
        <v>0</v>
      </c>
      <c r="BS200">
        <f t="shared" ref="BS200" si="479">AVERAGE(BS116,BS137,BS158,BS179)</f>
        <v>0</v>
      </c>
      <c r="BU200">
        <f t="shared" ref="BU200" si="480">AVERAGE(BU116,BU137,BU158,BU179)</f>
        <v>0</v>
      </c>
      <c r="BW200">
        <f t="shared" ref="BW200" si="481">AVERAGE(BW116,BW137,BW158,BW179)</f>
        <v>0</v>
      </c>
      <c r="BY200">
        <f t="shared" ref="BY200" si="482">AVERAGE(BY116,BY137,BY158,BY179)</f>
        <v>0</v>
      </c>
      <c r="CA200">
        <f t="shared" ref="CA200" si="483">AVERAGE(CA116,CA137,CA158,CA179)</f>
        <v>0</v>
      </c>
      <c r="CC200">
        <f t="shared" ref="CC200" si="484">AVERAGE(CC116,CC137,CC158,CC179)</f>
        <v>0</v>
      </c>
      <c r="CE200">
        <f t="shared" ref="CE200" si="485">AVERAGE(CE116,CE137,CE158,CE179)</f>
        <v>0</v>
      </c>
      <c r="CF200" s="5"/>
    </row>
    <row r="201" spans="2:84" x14ac:dyDescent="0.2">
      <c r="B201" s="4"/>
      <c r="D201" t="s">
        <v>15</v>
      </c>
      <c r="G201">
        <f t="shared" ref="G201" si="486">AVERAGE(G117,G138,G159,G180)</f>
        <v>0</v>
      </c>
      <c r="I201">
        <f t="shared" si="417"/>
        <v>0</v>
      </c>
      <c r="K201">
        <f t="shared" si="418"/>
        <v>0</v>
      </c>
      <c r="M201">
        <f t="shared" si="419"/>
        <v>0</v>
      </c>
      <c r="O201">
        <f t="shared" si="420"/>
        <v>0</v>
      </c>
      <c r="Q201">
        <f t="shared" si="421"/>
        <v>0</v>
      </c>
      <c r="S201">
        <f t="shared" si="422"/>
        <v>0</v>
      </c>
      <c r="U201">
        <f t="shared" si="423"/>
        <v>0</v>
      </c>
      <c r="W201">
        <f t="shared" si="365"/>
        <v>0</v>
      </c>
      <c r="Y201">
        <f t="shared" si="366"/>
        <v>0</v>
      </c>
      <c r="AA201">
        <f t="shared" si="367"/>
        <v>0</v>
      </c>
      <c r="AC201">
        <f t="shared" si="368"/>
        <v>0</v>
      </c>
      <c r="AE201">
        <f t="shared" si="369"/>
        <v>0</v>
      </c>
      <c r="AG201">
        <f t="shared" si="370"/>
        <v>0</v>
      </c>
      <c r="AI201">
        <f t="shared" si="371"/>
        <v>0</v>
      </c>
      <c r="AK201">
        <f t="shared" si="372"/>
        <v>0</v>
      </c>
      <c r="AM201">
        <f t="shared" ref="AM201" si="487">AVERAGE(AM117,AM138,AM159,AM180)</f>
        <v>0</v>
      </c>
      <c r="AO201">
        <f t="shared" ref="AO201" si="488">AVERAGE(AO117,AO138,AO159,AO180)</f>
        <v>0</v>
      </c>
      <c r="AP201" s="5"/>
      <c r="AR201" s="4"/>
      <c r="AT201" t="s">
        <v>15</v>
      </c>
      <c r="AW201">
        <f t="shared" ref="AW201" si="489">AVERAGE(AW117,AW138,AW159,AW180)</f>
        <v>0</v>
      </c>
      <c r="AY201">
        <f t="shared" ref="AY201" si="490">AVERAGE(AY117,AY138,AY159,AY180)</f>
        <v>0</v>
      </c>
      <c r="BA201">
        <f t="shared" ref="BA201" si="491">AVERAGE(BA117,BA138,BA159,BA180)</f>
        <v>0</v>
      </c>
      <c r="BC201">
        <f t="shared" ref="BC201" si="492">AVERAGE(BC117,BC138,BC159,BC180)</f>
        <v>0</v>
      </c>
      <c r="BE201">
        <f t="shared" ref="BE201" si="493">AVERAGE(BE117,BE138,BE159,BE180)</f>
        <v>0</v>
      </c>
      <c r="BG201">
        <f t="shared" ref="BG201" si="494">AVERAGE(BG117,BG138,BG159,BG180)</f>
        <v>0</v>
      </c>
      <c r="BI201">
        <f t="shared" ref="BI201" si="495">AVERAGE(BI117,BI138,BI159,BI180)</f>
        <v>0</v>
      </c>
      <c r="BK201">
        <f t="shared" ref="BK201" si="496">AVERAGE(BK117,BK138,BK159,BK180)</f>
        <v>0</v>
      </c>
      <c r="BM201">
        <f t="shared" ref="BM201" si="497">AVERAGE(BM117,BM138,BM159,BM180)</f>
        <v>0</v>
      </c>
      <c r="BO201">
        <f t="shared" ref="BO201" si="498">AVERAGE(BO117,BO138,BO159,BO180)</f>
        <v>0</v>
      </c>
      <c r="BQ201">
        <f t="shared" ref="BQ201" si="499">AVERAGE(BQ117,BQ138,BQ159,BQ180)</f>
        <v>0</v>
      </c>
      <c r="BS201">
        <f t="shared" ref="BS201" si="500">AVERAGE(BS117,BS138,BS159,BS180)</f>
        <v>0</v>
      </c>
      <c r="BU201">
        <f t="shared" ref="BU201" si="501">AVERAGE(BU117,BU138,BU159,BU180)</f>
        <v>0</v>
      </c>
      <c r="BW201">
        <f t="shared" ref="BW201" si="502">AVERAGE(BW117,BW138,BW159,BW180)</f>
        <v>0</v>
      </c>
      <c r="BY201">
        <f t="shared" ref="BY201" si="503">AVERAGE(BY117,BY138,BY159,BY180)</f>
        <v>0</v>
      </c>
      <c r="CA201">
        <f t="shared" ref="CA201" si="504">AVERAGE(CA117,CA138,CA159,CA180)</f>
        <v>0</v>
      </c>
      <c r="CC201">
        <f t="shared" ref="CC201" si="505">AVERAGE(CC117,CC138,CC159,CC180)</f>
        <v>0</v>
      </c>
      <c r="CE201">
        <f t="shared" ref="CE201" si="506">AVERAGE(CE117,CE138,CE159,CE180)</f>
        <v>0</v>
      </c>
      <c r="CF201" s="5"/>
    </row>
    <row r="202" spans="2:84" x14ac:dyDescent="0.2">
      <c r="B202" s="4"/>
      <c r="D202" t="s">
        <v>17</v>
      </c>
      <c r="G202">
        <f t="shared" ref="G202" si="507">AVERAGE(G118,G139,G160,G181)</f>
        <v>0</v>
      </c>
      <c r="I202">
        <f t="shared" si="417"/>
        <v>1.25</v>
      </c>
      <c r="K202">
        <f t="shared" si="418"/>
        <v>0</v>
      </c>
      <c r="M202">
        <f t="shared" si="419"/>
        <v>1</v>
      </c>
      <c r="O202">
        <f t="shared" si="420"/>
        <v>2.5</v>
      </c>
      <c r="Q202">
        <f t="shared" si="421"/>
        <v>1.25</v>
      </c>
      <c r="S202">
        <f t="shared" si="422"/>
        <v>0.5</v>
      </c>
      <c r="U202">
        <f t="shared" si="423"/>
        <v>0</v>
      </c>
      <c r="W202">
        <f t="shared" si="365"/>
        <v>1</v>
      </c>
      <c r="Y202">
        <f t="shared" si="366"/>
        <v>0</v>
      </c>
      <c r="AA202">
        <f t="shared" si="367"/>
        <v>3.75</v>
      </c>
      <c r="AC202">
        <f t="shared" si="368"/>
        <v>3</v>
      </c>
      <c r="AE202">
        <f t="shared" si="369"/>
        <v>0</v>
      </c>
      <c r="AG202">
        <f t="shared" si="370"/>
        <v>0</v>
      </c>
      <c r="AI202">
        <f t="shared" si="371"/>
        <v>1.25</v>
      </c>
      <c r="AK202">
        <f t="shared" si="372"/>
        <v>0</v>
      </c>
      <c r="AM202">
        <f t="shared" ref="AM202" si="508">AVERAGE(AM118,AM139,AM160,AM181)</f>
        <v>0</v>
      </c>
      <c r="AO202">
        <f t="shared" ref="AO202" si="509">AVERAGE(AO118,AO139,AO160,AO181)</f>
        <v>1</v>
      </c>
      <c r="AP202" s="5"/>
      <c r="AR202" s="4"/>
      <c r="AT202" t="s">
        <v>17</v>
      </c>
      <c r="AW202">
        <f t="shared" ref="AW202" si="510">AVERAGE(AW118,AW139,AW160,AW181)</f>
        <v>1.5</v>
      </c>
      <c r="AY202">
        <f t="shared" ref="AY202" si="511">AVERAGE(AY118,AY139,AY160,AY181)</f>
        <v>5.5</v>
      </c>
      <c r="BA202">
        <f t="shared" ref="BA202" si="512">AVERAGE(BA118,BA139,BA160,BA181)</f>
        <v>10</v>
      </c>
      <c r="BC202">
        <f t="shared" ref="BC202" si="513">AVERAGE(BC118,BC139,BC160,BC181)</f>
        <v>3.75</v>
      </c>
      <c r="BE202">
        <f t="shared" ref="BE202" si="514">AVERAGE(BE118,BE139,BE160,BE181)</f>
        <v>6.25</v>
      </c>
      <c r="BG202">
        <f t="shared" ref="BG202" si="515">AVERAGE(BG118,BG139,BG160,BG181)</f>
        <v>2.25</v>
      </c>
      <c r="BI202">
        <f t="shared" ref="BI202" si="516">AVERAGE(BI118,BI139,BI160,BI181)</f>
        <v>5</v>
      </c>
      <c r="BK202">
        <f t="shared" ref="BK202" si="517">AVERAGE(BK118,BK139,BK160,BK181)</f>
        <v>2.25</v>
      </c>
      <c r="BM202">
        <f t="shared" ref="BM202" si="518">AVERAGE(BM118,BM139,BM160,BM181)</f>
        <v>8</v>
      </c>
      <c r="BO202">
        <f t="shared" ref="BO202" si="519">AVERAGE(BO118,BO139,BO160,BO181)</f>
        <v>1.75</v>
      </c>
      <c r="BQ202">
        <f t="shared" ref="BQ202" si="520">AVERAGE(BQ118,BQ139,BQ160,BQ181)</f>
        <v>3</v>
      </c>
      <c r="BS202">
        <f t="shared" ref="BS202" si="521">AVERAGE(BS118,BS139,BS160,BS181)</f>
        <v>5.75</v>
      </c>
      <c r="BU202">
        <f t="shared" ref="BU202" si="522">AVERAGE(BU118,BU139,BU160,BU181)</f>
        <v>1.5</v>
      </c>
      <c r="BW202">
        <f t="shared" ref="BW202" si="523">AVERAGE(BW118,BW139,BW160,BW181)</f>
        <v>2.5</v>
      </c>
      <c r="BY202">
        <f t="shared" ref="BY202" si="524">AVERAGE(BY118,BY139,BY160,BY181)</f>
        <v>1.75</v>
      </c>
      <c r="CA202">
        <f t="shared" ref="CA202" si="525">AVERAGE(CA118,CA139,CA160,CA181)</f>
        <v>3.25</v>
      </c>
      <c r="CC202">
        <f t="shared" ref="CC202" si="526">AVERAGE(CC118,CC139,CC160,CC181)</f>
        <v>3</v>
      </c>
      <c r="CE202">
        <f t="shared" ref="CE202" si="527">AVERAGE(CE118,CE139,CE160,CE181)</f>
        <v>2</v>
      </c>
      <c r="CF202" s="5"/>
    </row>
    <row r="203" spans="2:84" x14ac:dyDescent="0.2">
      <c r="B203" s="4"/>
      <c r="D203" t="s">
        <v>19</v>
      </c>
      <c r="G203">
        <f t="shared" ref="G203" si="528">AVERAGE(G119,G140,G161,G182)</f>
        <v>0</v>
      </c>
      <c r="I203">
        <f t="shared" si="417"/>
        <v>0</v>
      </c>
      <c r="K203">
        <f t="shared" si="418"/>
        <v>2.5</v>
      </c>
      <c r="M203">
        <f t="shared" si="419"/>
        <v>0</v>
      </c>
      <c r="O203">
        <f t="shared" si="420"/>
        <v>0</v>
      </c>
      <c r="Q203">
        <f t="shared" si="421"/>
        <v>0</v>
      </c>
      <c r="S203">
        <f t="shared" si="422"/>
        <v>0</v>
      </c>
      <c r="U203">
        <f t="shared" si="423"/>
        <v>0</v>
      </c>
      <c r="W203">
        <f t="shared" si="365"/>
        <v>0</v>
      </c>
      <c r="Y203">
        <f t="shared" si="366"/>
        <v>1.25</v>
      </c>
      <c r="AA203">
        <f t="shared" si="367"/>
        <v>0</v>
      </c>
      <c r="AC203">
        <f t="shared" si="368"/>
        <v>2</v>
      </c>
      <c r="AE203">
        <f t="shared" si="369"/>
        <v>0</v>
      </c>
      <c r="AG203">
        <f t="shared" si="370"/>
        <v>0</v>
      </c>
      <c r="AI203">
        <f t="shared" si="371"/>
        <v>0</v>
      </c>
      <c r="AK203">
        <f t="shared" si="372"/>
        <v>0.25</v>
      </c>
      <c r="AM203">
        <f t="shared" ref="AM203" si="529">AVERAGE(AM119,AM140,AM161,AM182)</f>
        <v>0</v>
      </c>
      <c r="AO203">
        <f t="shared" ref="AO203" si="530">AVERAGE(AO119,AO140,AO161,AO182)</f>
        <v>0</v>
      </c>
      <c r="AP203" s="5"/>
      <c r="AR203" s="4"/>
      <c r="AT203" t="s">
        <v>19</v>
      </c>
      <c r="AW203">
        <f t="shared" ref="AW203" si="531">AVERAGE(AW119,AW140,AW161,AW182)</f>
        <v>0</v>
      </c>
      <c r="AY203">
        <f t="shared" ref="AY203" si="532">AVERAGE(AY119,AY140,AY161,AY182)</f>
        <v>0</v>
      </c>
      <c r="BA203">
        <f t="shared" ref="BA203" si="533">AVERAGE(BA119,BA140,BA161,BA182)</f>
        <v>5</v>
      </c>
      <c r="BC203">
        <f t="shared" ref="BC203" si="534">AVERAGE(BC119,BC140,BC161,BC182)</f>
        <v>0</v>
      </c>
      <c r="BE203">
        <f t="shared" ref="BE203" si="535">AVERAGE(BE119,BE140,BE161,BE182)</f>
        <v>2.5</v>
      </c>
      <c r="BG203">
        <f t="shared" ref="BG203" si="536">AVERAGE(BG119,BG140,BG161,BG182)</f>
        <v>0</v>
      </c>
      <c r="BI203">
        <f t="shared" ref="BI203" si="537">AVERAGE(BI119,BI140,BI161,BI182)</f>
        <v>0</v>
      </c>
      <c r="BK203">
        <f t="shared" ref="BK203" si="538">AVERAGE(BK119,BK140,BK161,BK182)</f>
        <v>0</v>
      </c>
      <c r="BM203">
        <f t="shared" ref="BM203" si="539">AVERAGE(BM119,BM140,BM161,BM182)</f>
        <v>7</v>
      </c>
      <c r="BO203">
        <f t="shared" ref="BO203" si="540">AVERAGE(BO119,BO140,BO161,BO182)</f>
        <v>0</v>
      </c>
      <c r="BQ203">
        <f t="shared" ref="BQ203" si="541">AVERAGE(BQ119,BQ140,BQ161,BQ182)</f>
        <v>0.25</v>
      </c>
      <c r="BS203">
        <f t="shared" ref="BS203" si="542">AVERAGE(BS119,BS140,BS161,BS182)</f>
        <v>3.75</v>
      </c>
      <c r="BU203">
        <f t="shared" ref="BU203" si="543">AVERAGE(BU119,BU140,BU161,BU182)</f>
        <v>0</v>
      </c>
      <c r="BW203">
        <f t="shared" ref="BW203" si="544">AVERAGE(BW119,BW140,BW161,BW182)</f>
        <v>0</v>
      </c>
      <c r="BY203">
        <f t="shared" ref="BY203" si="545">AVERAGE(BY119,BY140,BY161,BY182)</f>
        <v>0</v>
      </c>
      <c r="CA203">
        <f t="shared" ref="CA203" si="546">AVERAGE(CA119,CA140,CA161,CA182)</f>
        <v>0.5</v>
      </c>
      <c r="CC203">
        <f t="shared" ref="CC203" si="547">AVERAGE(CC119,CC140,CC161,CC182)</f>
        <v>0</v>
      </c>
      <c r="CE203">
        <f t="shared" ref="CE203" si="548">AVERAGE(CE119,CE140,CE161,CE182)</f>
        <v>0</v>
      </c>
      <c r="CF203" s="5"/>
    </row>
    <row r="204" spans="2:84" x14ac:dyDescent="0.2">
      <c r="B204" s="4"/>
      <c r="D204" t="s">
        <v>20</v>
      </c>
      <c r="G204">
        <f t="shared" ref="G204" si="549">AVERAGE(G120,G141,G162,G183)</f>
        <v>0</v>
      </c>
      <c r="I204">
        <f t="shared" si="417"/>
        <v>0</v>
      </c>
      <c r="K204">
        <f t="shared" si="418"/>
        <v>0</v>
      </c>
      <c r="M204">
        <f t="shared" si="419"/>
        <v>0</v>
      </c>
      <c r="O204">
        <f t="shared" si="420"/>
        <v>0</v>
      </c>
      <c r="Q204">
        <f t="shared" si="421"/>
        <v>0</v>
      </c>
      <c r="S204">
        <f t="shared" si="422"/>
        <v>0</v>
      </c>
      <c r="U204">
        <f t="shared" si="423"/>
        <v>0</v>
      </c>
      <c r="W204">
        <f t="shared" si="365"/>
        <v>0</v>
      </c>
      <c r="Y204">
        <f t="shared" si="366"/>
        <v>0</v>
      </c>
      <c r="AA204">
        <f t="shared" si="367"/>
        <v>0</v>
      </c>
      <c r="AC204">
        <f t="shared" si="368"/>
        <v>0</v>
      </c>
      <c r="AE204">
        <f t="shared" si="369"/>
        <v>0</v>
      </c>
      <c r="AG204">
        <f t="shared" si="370"/>
        <v>0</v>
      </c>
      <c r="AI204">
        <f t="shared" si="371"/>
        <v>0</v>
      </c>
      <c r="AK204">
        <f t="shared" si="372"/>
        <v>0</v>
      </c>
      <c r="AM204">
        <f t="shared" ref="AM204" si="550">AVERAGE(AM120,AM141,AM162,AM183)</f>
        <v>0</v>
      </c>
      <c r="AO204">
        <f t="shared" ref="AO204" si="551">AVERAGE(AO120,AO141,AO162,AO183)</f>
        <v>0.5</v>
      </c>
      <c r="AP204" s="5"/>
      <c r="AR204" s="4"/>
      <c r="AT204" t="s">
        <v>20</v>
      </c>
      <c r="AW204">
        <f t="shared" ref="AW204" si="552">AVERAGE(AW120,AW141,AW162,AW183)</f>
        <v>0</v>
      </c>
      <c r="AY204">
        <f t="shared" ref="AY204" si="553">AVERAGE(AY120,AY141,AY162,AY183)</f>
        <v>0</v>
      </c>
      <c r="BA204">
        <f t="shared" ref="BA204" si="554">AVERAGE(BA120,BA141,BA162,BA183)</f>
        <v>0.5</v>
      </c>
      <c r="BC204">
        <f t="shared" ref="BC204" si="555">AVERAGE(BC120,BC141,BC162,BC183)</f>
        <v>0</v>
      </c>
      <c r="BE204">
        <f t="shared" ref="BE204" si="556">AVERAGE(BE120,BE141,BE162,BE183)</f>
        <v>0</v>
      </c>
      <c r="BG204">
        <f t="shared" ref="BG204" si="557">AVERAGE(BG120,BG141,BG162,BG183)</f>
        <v>0</v>
      </c>
      <c r="BI204">
        <f t="shared" ref="BI204" si="558">AVERAGE(BI120,BI141,BI162,BI183)</f>
        <v>0</v>
      </c>
      <c r="BK204">
        <f t="shared" ref="BK204" si="559">AVERAGE(BK120,BK141,BK162,BK183)</f>
        <v>0</v>
      </c>
      <c r="BM204">
        <f t="shared" ref="BM204" si="560">AVERAGE(BM120,BM141,BM162,BM183)</f>
        <v>0</v>
      </c>
      <c r="BO204">
        <f t="shared" ref="BO204" si="561">AVERAGE(BO120,BO141,BO162,BO183)</f>
        <v>0</v>
      </c>
      <c r="BQ204">
        <f t="shared" ref="BQ204" si="562">AVERAGE(BQ120,BQ141,BQ162,BQ183)</f>
        <v>0</v>
      </c>
      <c r="BS204">
        <f t="shared" ref="BS204" si="563">AVERAGE(BS120,BS141,BS162,BS183)</f>
        <v>0</v>
      </c>
      <c r="BU204">
        <f t="shared" ref="BU204" si="564">AVERAGE(BU120,BU141,BU162,BU183)</f>
        <v>0</v>
      </c>
      <c r="BW204">
        <f t="shared" ref="BW204" si="565">AVERAGE(BW120,BW141,BW162,BW183)</f>
        <v>0</v>
      </c>
      <c r="BY204">
        <f t="shared" ref="BY204" si="566">AVERAGE(BY120,BY141,BY162,BY183)</f>
        <v>0</v>
      </c>
      <c r="CA204">
        <f t="shared" ref="CA204" si="567">AVERAGE(CA120,CA141,CA162,CA183)</f>
        <v>0</v>
      </c>
      <c r="CC204">
        <f t="shared" ref="CC204" si="568">AVERAGE(CC120,CC141,CC162,CC183)</f>
        <v>0</v>
      </c>
      <c r="CE204">
        <f t="shared" ref="CE204" si="569">AVERAGE(CE120,CE141,CE162,CE183)</f>
        <v>0</v>
      </c>
      <c r="CF204" s="5"/>
    </row>
    <row r="205" spans="2:84" x14ac:dyDescent="0.2">
      <c r="B205" s="4"/>
      <c r="D205" t="s">
        <v>30</v>
      </c>
      <c r="G205">
        <f t="shared" ref="G205" si="570">AVERAGE(G121,G142,G163,G184)</f>
        <v>0</v>
      </c>
      <c r="I205">
        <f t="shared" si="417"/>
        <v>0</v>
      </c>
      <c r="K205">
        <f t="shared" si="418"/>
        <v>0</v>
      </c>
      <c r="M205">
        <f t="shared" si="419"/>
        <v>0</v>
      </c>
      <c r="O205">
        <f t="shared" si="420"/>
        <v>0</v>
      </c>
      <c r="Q205">
        <f t="shared" si="421"/>
        <v>0</v>
      </c>
      <c r="S205">
        <f t="shared" si="422"/>
        <v>0</v>
      </c>
      <c r="U205">
        <f t="shared" si="423"/>
        <v>0</v>
      </c>
      <c r="W205">
        <f t="shared" si="365"/>
        <v>0</v>
      </c>
      <c r="Y205">
        <f t="shared" si="366"/>
        <v>0</v>
      </c>
      <c r="AA205">
        <f t="shared" si="367"/>
        <v>0</v>
      </c>
      <c r="AC205">
        <f t="shared" si="368"/>
        <v>0</v>
      </c>
      <c r="AE205">
        <f t="shared" si="369"/>
        <v>0</v>
      </c>
      <c r="AG205">
        <f t="shared" si="370"/>
        <v>0</v>
      </c>
      <c r="AI205">
        <f t="shared" si="371"/>
        <v>0</v>
      </c>
      <c r="AK205">
        <f t="shared" si="372"/>
        <v>0</v>
      </c>
      <c r="AM205">
        <f t="shared" ref="AM205" si="571">AVERAGE(AM121,AM142,AM163,AM184)</f>
        <v>0</v>
      </c>
      <c r="AO205">
        <f t="shared" ref="AO205" si="572">AVERAGE(AO121,AO142,AO163,AO184)</f>
        <v>0</v>
      </c>
      <c r="AP205" s="5"/>
      <c r="AR205" s="4"/>
      <c r="AT205" t="s">
        <v>30</v>
      </c>
      <c r="AW205">
        <f t="shared" ref="AW205" si="573">AVERAGE(AW121,AW142,AW163,AW184)</f>
        <v>0</v>
      </c>
      <c r="AY205">
        <f t="shared" ref="AY205" si="574">AVERAGE(AY121,AY142,AY163,AY184)</f>
        <v>0</v>
      </c>
      <c r="BA205">
        <f t="shared" ref="BA205" si="575">AVERAGE(BA121,BA142,BA163,BA184)</f>
        <v>0</v>
      </c>
      <c r="BC205">
        <f t="shared" ref="BC205" si="576">AVERAGE(BC121,BC142,BC163,BC184)</f>
        <v>0</v>
      </c>
      <c r="BE205">
        <f t="shared" ref="BE205" si="577">AVERAGE(BE121,BE142,BE163,BE184)</f>
        <v>0</v>
      </c>
      <c r="BG205">
        <f t="shared" ref="BG205" si="578">AVERAGE(BG121,BG142,BG163,BG184)</f>
        <v>0</v>
      </c>
      <c r="BI205">
        <f t="shared" ref="BI205" si="579">AVERAGE(BI121,BI142,BI163,BI184)</f>
        <v>0</v>
      </c>
      <c r="BK205">
        <f t="shared" ref="BK205" si="580">AVERAGE(BK121,BK142,BK163,BK184)</f>
        <v>0</v>
      </c>
      <c r="BM205">
        <f t="shared" ref="BM205" si="581">AVERAGE(BM121,BM142,BM163,BM184)</f>
        <v>0</v>
      </c>
      <c r="BO205">
        <f t="shared" ref="BO205" si="582">AVERAGE(BO121,BO142,BO163,BO184)</f>
        <v>0</v>
      </c>
      <c r="BQ205">
        <f t="shared" ref="BQ205" si="583">AVERAGE(BQ121,BQ142,BQ163,BQ184)</f>
        <v>0</v>
      </c>
      <c r="BS205">
        <f t="shared" ref="BS205" si="584">AVERAGE(BS121,BS142,BS163,BS184)</f>
        <v>0</v>
      </c>
      <c r="BU205">
        <f t="shared" ref="BU205" si="585">AVERAGE(BU121,BU142,BU163,BU184)</f>
        <v>0</v>
      </c>
      <c r="BW205">
        <f t="shared" ref="BW205" si="586">AVERAGE(BW121,BW142,BW163,BW184)</f>
        <v>0</v>
      </c>
      <c r="BY205">
        <f t="shared" ref="BY205" si="587">AVERAGE(BY121,BY142,BY163,BY184)</f>
        <v>0</v>
      </c>
      <c r="CA205">
        <f t="shared" ref="CA205" si="588">AVERAGE(CA121,CA142,CA163,CA184)</f>
        <v>0</v>
      </c>
      <c r="CC205">
        <f t="shared" ref="CC205" si="589">AVERAGE(CC121,CC142,CC163,CC184)</f>
        <v>0</v>
      </c>
      <c r="CE205">
        <f t="shared" ref="CE205" si="590">AVERAGE(CE121,CE142,CE163,CE184)</f>
        <v>0</v>
      </c>
      <c r="CF205" s="5"/>
    </row>
    <row r="206" spans="2:84" x14ac:dyDescent="0.2">
      <c r="B206" s="4"/>
      <c r="D206" t="s">
        <v>29</v>
      </c>
      <c r="G206">
        <f t="shared" ref="G206" si="591">AVERAGE(G122,G143,G164,G185)</f>
        <v>0</v>
      </c>
      <c r="I206">
        <f t="shared" si="417"/>
        <v>0</v>
      </c>
      <c r="K206">
        <f t="shared" si="418"/>
        <v>0</v>
      </c>
      <c r="M206">
        <f t="shared" si="419"/>
        <v>0</v>
      </c>
      <c r="O206">
        <f t="shared" si="420"/>
        <v>0</v>
      </c>
      <c r="Q206">
        <f t="shared" si="421"/>
        <v>0</v>
      </c>
      <c r="S206">
        <f t="shared" si="422"/>
        <v>0</v>
      </c>
      <c r="U206">
        <f t="shared" si="423"/>
        <v>0</v>
      </c>
      <c r="W206">
        <f t="shared" si="365"/>
        <v>0</v>
      </c>
      <c r="Y206">
        <f t="shared" si="366"/>
        <v>0</v>
      </c>
      <c r="AA206">
        <f t="shared" si="367"/>
        <v>0</v>
      </c>
      <c r="AC206">
        <f t="shared" si="368"/>
        <v>0</v>
      </c>
      <c r="AE206">
        <f t="shared" si="369"/>
        <v>0</v>
      </c>
      <c r="AG206">
        <f t="shared" si="370"/>
        <v>0</v>
      </c>
      <c r="AI206">
        <f t="shared" si="371"/>
        <v>0</v>
      </c>
      <c r="AK206">
        <f t="shared" si="372"/>
        <v>0</v>
      </c>
      <c r="AM206">
        <f t="shared" ref="AM206" si="592">AVERAGE(AM122,AM143,AM164,AM185)</f>
        <v>0</v>
      </c>
      <c r="AO206">
        <f t="shared" ref="AO206" si="593">AVERAGE(AO122,AO143,AO164,AO185)</f>
        <v>0</v>
      </c>
      <c r="AP206" s="5"/>
      <c r="AR206" s="4"/>
      <c r="AT206" t="s">
        <v>29</v>
      </c>
      <c r="AW206">
        <f t="shared" ref="AW206" si="594">AVERAGE(AW122,AW143,AW164,AW185)</f>
        <v>0</v>
      </c>
      <c r="AY206">
        <f t="shared" ref="AY206" si="595">AVERAGE(AY122,AY143,AY164,AY185)</f>
        <v>0</v>
      </c>
      <c r="BA206">
        <f t="shared" ref="BA206" si="596">AVERAGE(BA122,BA143,BA164,BA185)</f>
        <v>0</v>
      </c>
      <c r="BC206">
        <f t="shared" ref="BC206" si="597">AVERAGE(BC122,BC143,BC164,BC185)</f>
        <v>0</v>
      </c>
      <c r="BE206">
        <f t="shared" ref="BE206" si="598">AVERAGE(BE122,BE143,BE164,BE185)</f>
        <v>0</v>
      </c>
      <c r="BG206">
        <f t="shared" ref="BG206" si="599">AVERAGE(BG122,BG143,BG164,BG185)</f>
        <v>0</v>
      </c>
      <c r="BI206">
        <f t="shared" ref="BI206" si="600">AVERAGE(BI122,BI143,BI164,BI185)</f>
        <v>0</v>
      </c>
      <c r="BK206">
        <f t="shared" ref="BK206" si="601">AVERAGE(BK122,BK143,BK164,BK185)</f>
        <v>0</v>
      </c>
      <c r="BM206">
        <f t="shared" ref="BM206" si="602">AVERAGE(BM122,BM143,BM164,BM185)</f>
        <v>0</v>
      </c>
      <c r="BO206">
        <f t="shared" ref="BO206" si="603">AVERAGE(BO122,BO143,BO164,BO185)</f>
        <v>0</v>
      </c>
      <c r="BQ206">
        <f t="shared" ref="BQ206" si="604">AVERAGE(BQ122,BQ143,BQ164,BQ185)</f>
        <v>0</v>
      </c>
      <c r="BS206">
        <f t="shared" ref="BS206" si="605">AVERAGE(BS122,BS143,BS164,BS185)</f>
        <v>0</v>
      </c>
      <c r="BU206">
        <f t="shared" ref="BU206" si="606">AVERAGE(BU122,BU143,BU164,BU185)</f>
        <v>0</v>
      </c>
      <c r="BW206">
        <f t="shared" ref="BW206" si="607">AVERAGE(BW122,BW143,BW164,BW185)</f>
        <v>0</v>
      </c>
      <c r="BY206">
        <f t="shared" ref="BY206" si="608">AVERAGE(BY122,BY143,BY164,BY185)</f>
        <v>0</v>
      </c>
      <c r="CA206">
        <f t="shared" ref="CA206" si="609">AVERAGE(CA122,CA143,CA164,CA185)</f>
        <v>0</v>
      </c>
      <c r="CC206">
        <f t="shared" ref="CC206" si="610">AVERAGE(CC122,CC143,CC164,CC185)</f>
        <v>0</v>
      </c>
      <c r="CE206">
        <f t="shared" ref="CE206" si="611">AVERAGE(CE122,CE143,CE164,CE185)</f>
        <v>0</v>
      </c>
      <c r="CF206" s="5"/>
    </row>
    <row r="207" spans="2:84" x14ac:dyDescent="0.2">
      <c r="B207" s="4"/>
      <c r="D207" t="s">
        <v>74</v>
      </c>
      <c r="G207">
        <f t="shared" ref="G207" si="612">AVERAGE(G123,G144,G165,G186)</f>
        <v>0</v>
      </c>
      <c r="I207">
        <f t="shared" si="417"/>
        <v>0</v>
      </c>
      <c r="K207">
        <f t="shared" si="418"/>
        <v>0</v>
      </c>
      <c r="M207">
        <f t="shared" si="419"/>
        <v>0</v>
      </c>
      <c r="O207">
        <f t="shared" si="420"/>
        <v>0</v>
      </c>
      <c r="Q207">
        <f t="shared" si="421"/>
        <v>0</v>
      </c>
      <c r="S207">
        <f t="shared" si="422"/>
        <v>0</v>
      </c>
      <c r="U207">
        <f t="shared" si="423"/>
        <v>0</v>
      </c>
      <c r="W207">
        <f t="shared" si="365"/>
        <v>0</v>
      </c>
      <c r="Y207">
        <f t="shared" si="366"/>
        <v>0</v>
      </c>
      <c r="AA207">
        <f t="shared" si="367"/>
        <v>0</v>
      </c>
      <c r="AC207">
        <f t="shared" si="368"/>
        <v>0</v>
      </c>
      <c r="AE207">
        <f t="shared" si="369"/>
        <v>0</v>
      </c>
      <c r="AG207">
        <f t="shared" si="370"/>
        <v>0</v>
      </c>
      <c r="AI207">
        <f t="shared" si="371"/>
        <v>0</v>
      </c>
      <c r="AK207">
        <f t="shared" si="372"/>
        <v>0</v>
      </c>
      <c r="AM207">
        <f t="shared" ref="AM207" si="613">AVERAGE(AM123,AM144,AM165,AM186)</f>
        <v>0</v>
      </c>
      <c r="AO207">
        <f t="shared" ref="AO207" si="614">AVERAGE(AO123,AO144,AO165,AO186)</f>
        <v>0</v>
      </c>
      <c r="AP207" s="5"/>
      <c r="AR207" s="4"/>
      <c r="AT207" t="s">
        <v>74</v>
      </c>
      <c r="AW207">
        <f t="shared" ref="AW207" si="615">AVERAGE(AW123,AW144,AW165,AW186)</f>
        <v>0</v>
      </c>
      <c r="AY207">
        <f t="shared" ref="AY207" si="616">AVERAGE(AY123,AY144,AY165,AY186)</f>
        <v>0</v>
      </c>
      <c r="BA207">
        <f t="shared" ref="BA207" si="617">AVERAGE(BA123,BA144,BA165,BA186)</f>
        <v>0</v>
      </c>
      <c r="BC207">
        <f t="shared" ref="BC207" si="618">AVERAGE(BC123,BC144,BC165,BC186)</f>
        <v>0</v>
      </c>
      <c r="BE207">
        <f t="shared" ref="BE207" si="619">AVERAGE(BE123,BE144,BE165,BE186)</f>
        <v>0</v>
      </c>
      <c r="BG207">
        <f t="shared" ref="BG207" si="620">AVERAGE(BG123,BG144,BG165,BG186)</f>
        <v>0</v>
      </c>
      <c r="BI207">
        <f t="shared" ref="BI207" si="621">AVERAGE(BI123,BI144,BI165,BI186)</f>
        <v>0</v>
      </c>
      <c r="BK207">
        <f t="shared" ref="BK207" si="622">AVERAGE(BK123,BK144,BK165,BK186)</f>
        <v>0</v>
      </c>
      <c r="BM207">
        <f t="shared" ref="BM207" si="623">AVERAGE(BM123,BM144,BM165,BM186)</f>
        <v>0</v>
      </c>
      <c r="BO207">
        <f t="shared" ref="BO207" si="624">AVERAGE(BO123,BO144,BO165,BO186)</f>
        <v>0</v>
      </c>
      <c r="BQ207">
        <f t="shared" ref="BQ207" si="625">AVERAGE(BQ123,BQ144,BQ165,BQ186)</f>
        <v>0</v>
      </c>
      <c r="BS207">
        <f t="shared" ref="BS207" si="626">AVERAGE(BS123,BS144,BS165,BS186)</f>
        <v>0</v>
      </c>
      <c r="BU207">
        <f t="shared" ref="BU207" si="627">AVERAGE(BU123,BU144,BU165,BU186)</f>
        <v>0</v>
      </c>
      <c r="BW207">
        <f t="shared" ref="BW207" si="628">AVERAGE(BW123,BW144,BW165,BW186)</f>
        <v>0</v>
      </c>
      <c r="BY207">
        <f t="shared" ref="BY207" si="629">AVERAGE(BY123,BY144,BY165,BY186)</f>
        <v>0</v>
      </c>
      <c r="CA207">
        <f t="shared" ref="CA207" si="630">AVERAGE(CA123,CA144,CA165,CA186)</f>
        <v>0</v>
      </c>
      <c r="CC207">
        <f t="shared" ref="CC207" si="631">AVERAGE(CC123,CC144,CC165,CC186)</f>
        <v>0</v>
      </c>
      <c r="CE207">
        <f t="shared" ref="CE207" si="632">AVERAGE(CE123,CE144,CE165,CE186)</f>
        <v>0</v>
      </c>
      <c r="CF207" s="5"/>
    </row>
    <row r="208" spans="2:84" x14ac:dyDescent="0.2">
      <c r="B208" s="4"/>
      <c r="D208" t="s">
        <v>73</v>
      </c>
      <c r="G208">
        <f t="shared" ref="G208" si="633">AVERAGE(G124,G145,G166,G187)</f>
        <v>0</v>
      </c>
      <c r="I208">
        <f t="shared" si="417"/>
        <v>0</v>
      </c>
      <c r="K208">
        <f t="shared" si="418"/>
        <v>0</v>
      </c>
      <c r="M208">
        <f t="shared" si="419"/>
        <v>0</v>
      </c>
      <c r="O208">
        <f t="shared" si="420"/>
        <v>0</v>
      </c>
      <c r="Q208">
        <f t="shared" si="421"/>
        <v>0</v>
      </c>
      <c r="S208">
        <f t="shared" si="422"/>
        <v>0</v>
      </c>
      <c r="U208">
        <f t="shared" si="423"/>
        <v>0</v>
      </c>
      <c r="W208">
        <f t="shared" si="365"/>
        <v>0</v>
      </c>
      <c r="Y208">
        <f t="shared" si="366"/>
        <v>0</v>
      </c>
      <c r="AA208">
        <f t="shared" si="367"/>
        <v>0</v>
      </c>
      <c r="AC208">
        <f t="shared" si="368"/>
        <v>0</v>
      </c>
      <c r="AE208">
        <f t="shared" si="369"/>
        <v>0</v>
      </c>
      <c r="AG208">
        <f t="shared" si="370"/>
        <v>0</v>
      </c>
      <c r="AI208">
        <f t="shared" si="371"/>
        <v>0</v>
      </c>
      <c r="AK208">
        <f t="shared" si="372"/>
        <v>0</v>
      </c>
      <c r="AM208">
        <f t="shared" ref="AM208" si="634">AVERAGE(AM124,AM145,AM166,AM187)</f>
        <v>0</v>
      </c>
      <c r="AO208">
        <f t="shared" ref="AO208" si="635">AVERAGE(AO124,AO145,AO166,AO187)</f>
        <v>0</v>
      </c>
      <c r="AP208" s="5"/>
      <c r="AR208" s="4"/>
      <c r="AT208" t="s">
        <v>73</v>
      </c>
      <c r="AW208">
        <f t="shared" ref="AW208" si="636">AVERAGE(AW124,AW145,AW166,AW187)</f>
        <v>0</v>
      </c>
      <c r="AY208">
        <f t="shared" ref="AY208" si="637">AVERAGE(AY124,AY145,AY166,AY187)</f>
        <v>0</v>
      </c>
      <c r="BA208">
        <f t="shared" ref="BA208" si="638">AVERAGE(BA124,BA145,BA166,BA187)</f>
        <v>0</v>
      </c>
      <c r="BC208">
        <f t="shared" ref="BC208" si="639">AVERAGE(BC124,BC145,BC166,BC187)</f>
        <v>0</v>
      </c>
      <c r="BE208">
        <f t="shared" ref="BE208" si="640">AVERAGE(BE124,BE145,BE166,BE187)</f>
        <v>0</v>
      </c>
      <c r="BG208">
        <f t="shared" ref="BG208" si="641">AVERAGE(BG124,BG145,BG166,BG187)</f>
        <v>0</v>
      </c>
      <c r="BI208">
        <f t="shared" ref="BI208" si="642">AVERAGE(BI124,BI145,BI166,BI187)</f>
        <v>0</v>
      </c>
      <c r="BK208">
        <f t="shared" ref="BK208" si="643">AVERAGE(BK124,BK145,BK166,BK187)</f>
        <v>0</v>
      </c>
      <c r="BM208">
        <f t="shared" ref="BM208" si="644">AVERAGE(BM124,BM145,BM166,BM187)</f>
        <v>0</v>
      </c>
      <c r="BO208">
        <f t="shared" ref="BO208" si="645">AVERAGE(BO124,BO145,BO166,BO187)</f>
        <v>0</v>
      </c>
      <c r="BQ208">
        <f t="shared" ref="BQ208" si="646">AVERAGE(BQ124,BQ145,BQ166,BQ187)</f>
        <v>0</v>
      </c>
      <c r="BS208">
        <f t="shared" ref="BS208" si="647">AVERAGE(BS124,BS145,BS166,BS187)</f>
        <v>0</v>
      </c>
      <c r="BU208">
        <f t="shared" ref="BU208" si="648">AVERAGE(BU124,BU145,BU166,BU187)</f>
        <v>0</v>
      </c>
      <c r="BW208">
        <f t="shared" ref="BW208" si="649">AVERAGE(BW124,BW145,BW166,BW187)</f>
        <v>0</v>
      </c>
      <c r="BY208">
        <f t="shared" ref="BY208" si="650">AVERAGE(BY124,BY145,BY166,BY187)</f>
        <v>0</v>
      </c>
      <c r="CA208">
        <f t="shared" ref="CA208" si="651">AVERAGE(CA124,CA145,CA166,CA187)</f>
        <v>0.5</v>
      </c>
      <c r="CC208">
        <f t="shared" ref="CC208" si="652">AVERAGE(CC124,CC145,CC166,CC187)</f>
        <v>0</v>
      </c>
      <c r="CE208">
        <f t="shared" ref="CE208" si="653">AVERAGE(CE124,CE145,CE166,CE187)</f>
        <v>0</v>
      </c>
      <c r="CF208" s="5"/>
    </row>
    <row r="209" spans="2:84" x14ac:dyDescent="0.2">
      <c r="B209" s="4"/>
      <c r="D209" t="s">
        <v>72</v>
      </c>
      <c r="G209">
        <f t="shared" ref="G209" si="654">AVERAGE(G125,G146,G167,G188)</f>
        <v>0</v>
      </c>
      <c r="I209">
        <f t="shared" si="417"/>
        <v>0</v>
      </c>
      <c r="K209">
        <f t="shared" si="418"/>
        <v>0</v>
      </c>
      <c r="M209">
        <f t="shared" si="419"/>
        <v>0</v>
      </c>
      <c r="O209">
        <f t="shared" si="420"/>
        <v>0</v>
      </c>
      <c r="Q209">
        <f t="shared" si="421"/>
        <v>0</v>
      </c>
      <c r="S209">
        <f t="shared" si="422"/>
        <v>0</v>
      </c>
      <c r="U209">
        <f t="shared" si="423"/>
        <v>0</v>
      </c>
      <c r="W209">
        <f t="shared" si="365"/>
        <v>0</v>
      </c>
      <c r="Y209">
        <f t="shared" si="366"/>
        <v>0</v>
      </c>
      <c r="AA209">
        <f t="shared" si="367"/>
        <v>0</v>
      </c>
      <c r="AC209">
        <f t="shared" si="368"/>
        <v>0</v>
      </c>
      <c r="AE209">
        <f t="shared" si="369"/>
        <v>0</v>
      </c>
      <c r="AG209">
        <f t="shared" si="370"/>
        <v>0</v>
      </c>
      <c r="AI209">
        <f t="shared" si="371"/>
        <v>0</v>
      </c>
      <c r="AK209">
        <f t="shared" si="372"/>
        <v>0</v>
      </c>
      <c r="AM209">
        <f t="shared" ref="AM209" si="655">AVERAGE(AM125,AM146,AM167,AM188)</f>
        <v>0</v>
      </c>
      <c r="AO209">
        <f t="shared" ref="AO209" si="656">AVERAGE(AO125,AO146,AO167,AO188)</f>
        <v>0</v>
      </c>
      <c r="AP209" s="5"/>
      <c r="AR209" s="4"/>
      <c r="AT209" t="s">
        <v>72</v>
      </c>
      <c r="AW209">
        <f t="shared" ref="AW209" si="657">AVERAGE(AW125,AW146,AW167,AW188)</f>
        <v>0</v>
      </c>
      <c r="AY209">
        <f t="shared" ref="AY209" si="658">AVERAGE(AY125,AY146,AY167,AY188)</f>
        <v>0</v>
      </c>
      <c r="BA209">
        <f t="shared" ref="BA209" si="659">AVERAGE(BA125,BA146,BA167,BA188)</f>
        <v>0</v>
      </c>
      <c r="BC209">
        <f t="shared" ref="BC209" si="660">AVERAGE(BC125,BC146,BC167,BC188)</f>
        <v>0</v>
      </c>
      <c r="BE209">
        <f t="shared" ref="BE209" si="661">AVERAGE(BE125,BE146,BE167,BE188)</f>
        <v>0</v>
      </c>
      <c r="BG209">
        <f t="shared" ref="BG209" si="662">AVERAGE(BG125,BG146,BG167,BG188)</f>
        <v>0</v>
      </c>
      <c r="BI209">
        <f t="shared" ref="BI209" si="663">AVERAGE(BI125,BI146,BI167,BI188)</f>
        <v>0</v>
      </c>
      <c r="BK209">
        <f t="shared" ref="BK209" si="664">AVERAGE(BK125,BK146,BK167,BK188)</f>
        <v>0</v>
      </c>
      <c r="BM209">
        <f t="shared" ref="BM209" si="665">AVERAGE(BM125,BM146,BM167,BM188)</f>
        <v>0</v>
      </c>
      <c r="BO209">
        <f t="shared" ref="BO209" si="666">AVERAGE(BO125,BO146,BO167,BO188)</f>
        <v>0</v>
      </c>
      <c r="BQ209">
        <f t="shared" ref="BQ209" si="667">AVERAGE(BQ125,BQ146,BQ167,BQ188)</f>
        <v>0</v>
      </c>
      <c r="BS209">
        <f t="shared" ref="BS209" si="668">AVERAGE(BS125,BS146,BS167,BS188)</f>
        <v>0</v>
      </c>
      <c r="BU209">
        <f t="shared" ref="BU209" si="669">AVERAGE(BU125,BU146,BU167,BU188)</f>
        <v>0</v>
      </c>
      <c r="BW209">
        <f t="shared" ref="BW209" si="670">AVERAGE(BW125,BW146,BW167,BW188)</f>
        <v>0</v>
      </c>
      <c r="BY209">
        <f t="shared" ref="BY209" si="671">AVERAGE(BY125,BY146,BY167,BY188)</f>
        <v>0</v>
      </c>
      <c r="CA209">
        <f t="shared" ref="CA209" si="672">AVERAGE(CA125,CA146,CA167,CA188)</f>
        <v>0.5</v>
      </c>
      <c r="CC209">
        <f t="shared" ref="CC209" si="673">AVERAGE(CC125,CC146,CC167,CC188)</f>
        <v>0</v>
      </c>
      <c r="CE209">
        <f t="shared" ref="CE209" si="674">AVERAGE(CE125,CE146,CE167,CE188)</f>
        <v>0</v>
      </c>
      <c r="CF209" s="5"/>
    </row>
    <row r="210" spans="2:84" x14ac:dyDescent="0.2">
      <c r="B210" s="4"/>
      <c r="D210" t="s">
        <v>75</v>
      </c>
      <c r="G210">
        <f t="shared" ref="G210" si="675">AVERAGE(G126,G147,G168,G189)</f>
        <v>0</v>
      </c>
      <c r="I210">
        <f t="shared" si="417"/>
        <v>0</v>
      </c>
      <c r="K210">
        <f t="shared" si="418"/>
        <v>0</v>
      </c>
      <c r="M210">
        <f t="shared" si="419"/>
        <v>0</v>
      </c>
      <c r="O210">
        <f t="shared" si="420"/>
        <v>0</v>
      </c>
      <c r="Q210">
        <f t="shared" si="421"/>
        <v>0</v>
      </c>
      <c r="S210">
        <f t="shared" si="422"/>
        <v>0</v>
      </c>
      <c r="U210">
        <f t="shared" si="423"/>
        <v>0</v>
      </c>
      <c r="W210">
        <f t="shared" si="365"/>
        <v>0</v>
      </c>
      <c r="Y210">
        <f t="shared" si="366"/>
        <v>0</v>
      </c>
      <c r="AA210">
        <f t="shared" ref="AA210" si="676">AVERAGE(AA126,AA147,AA168,AA189)</f>
        <v>0</v>
      </c>
      <c r="AC210">
        <f t="shared" ref="AC210" si="677">AVERAGE(AC126,AC147,AC168,AC189)</f>
        <v>0</v>
      </c>
      <c r="AE210">
        <f t="shared" ref="AE210" si="678">AVERAGE(AE126,AE147,AE168,AE189)</f>
        <v>0</v>
      </c>
      <c r="AG210">
        <f t="shared" ref="AG210" si="679">AVERAGE(AG126,AG147,AG168,AG189)</f>
        <v>0</v>
      </c>
      <c r="AI210">
        <f t="shared" ref="AI210" si="680">AVERAGE(AI126,AI147,AI168,AI189)</f>
        <v>0</v>
      </c>
      <c r="AK210">
        <f t="shared" ref="AK210" si="681">AVERAGE(AK126,AK147,AK168,AK189)</f>
        <v>0</v>
      </c>
      <c r="AM210">
        <f t="shared" ref="AM210" si="682">AVERAGE(AM126,AM147,AM168,AM189)</f>
        <v>0</v>
      </c>
      <c r="AO210">
        <f t="shared" ref="AO210" si="683">AVERAGE(AO126,AO147,AO168,AO189)</f>
        <v>0</v>
      </c>
      <c r="AP210" s="5"/>
      <c r="AR210" s="4"/>
      <c r="AT210" t="s">
        <v>75</v>
      </c>
      <c r="AW210">
        <f t="shared" ref="AW210" si="684">AVERAGE(AW126,AW147,AW168,AW189)</f>
        <v>0</v>
      </c>
      <c r="AY210">
        <f t="shared" ref="AY210" si="685">AVERAGE(AY126,AY147,AY168,AY189)</f>
        <v>0</v>
      </c>
      <c r="BA210">
        <f t="shared" ref="BA210" si="686">AVERAGE(BA126,BA147,BA168,BA189)</f>
        <v>0</v>
      </c>
      <c r="BC210">
        <f t="shared" ref="BC210" si="687">AVERAGE(BC126,BC147,BC168,BC189)</f>
        <v>0</v>
      </c>
      <c r="BE210">
        <f t="shared" ref="BE210" si="688">AVERAGE(BE126,BE147,BE168,BE189)</f>
        <v>0</v>
      </c>
      <c r="BG210">
        <f t="shared" ref="BG210" si="689">AVERAGE(BG126,BG147,BG168,BG189)</f>
        <v>0</v>
      </c>
      <c r="BI210">
        <f t="shared" ref="BI210" si="690">AVERAGE(BI126,BI147,BI168,BI189)</f>
        <v>0</v>
      </c>
      <c r="BK210">
        <f t="shared" ref="BK210" si="691">AVERAGE(BK126,BK147,BK168,BK189)</f>
        <v>0</v>
      </c>
      <c r="BM210">
        <f t="shared" ref="BM210" si="692">AVERAGE(BM126,BM147,BM168,BM189)</f>
        <v>0</v>
      </c>
      <c r="BO210">
        <f t="shared" ref="BO210" si="693">AVERAGE(BO126,BO147,BO168,BO189)</f>
        <v>0</v>
      </c>
      <c r="BQ210">
        <f t="shared" ref="BQ210" si="694">AVERAGE(BQ126,BQ147,BQ168,BQ189)</f>
        <v>0</v>
      </c>
      <c r="BS210">
        <f t="shared" ref="BS210" si="695">AVERAGE(BS126,BS147,BS168,BS189)</f>
        <v>0</v>
      </c>
      <c r="BU210">
        <f t="shared" ref="BU210" si="696">AVERAGE(BU126,BU147,BU168,BU189)</f>
        <v>0</v>
      </c>
      <c r="BW210">
        <f t="shared" ref="BW210" si="697">AVERAGE(BW126,BW147,BW168,BW189)</f>
        <v>0</v>
      </c>
      <c r="BY210">
        <f t="shared" ref="BY210" si="698">AVERAGE(BY126,BY147,BY168,BY189)</f>
        <v>0</v>
      </c>
      <c r="CA210">
        <f t="shared" ref="CA210" si="699">AVERAGE(CA126,CA147,CA168,CA189)</f>
        <v>0</v>
      </c>
      <c r="CC210">
        <f t="shared" ref="CC210" si="700">AVERAGE(CC126,CC147,CC168,CC189)</f>
        <v>0</v>
      </c>
      <c r="CE210">
        <f t="shared" ref="CE210" si="701">AVERAGE(CE126,CE147,CE168,CE189)</f>
        <v>0</v>
      </c>
      <c r="CF210" s="5"/>
    </row>
    <row r="211" spans="2:84" x14ac:dyDescent="0.2">
      <c r="B211" s="4"/>
      <c r="D211" t="s">
        <v>28</v>
      </c>
      <c r="G211">
        <f>AVERAGE(G127,G148,G169,G190)</f>
        <v>0</v>
      </c>
      <c r="I211">
        <f t="shared" si="417"/>
        <v>0</v>
      </c>
      <c r="K211">
        <f t="shared" si="418"/>
        <v>0</v>
      </c>
      <c r="M211">
        <f t="shared" si="419"/>
        <v>0</v>
      </c>
      <c r="O211">
        <f t="shared" si="420"/>
        <v>0</v>
      </c>
      <c r="Q211">
        <f t="shared" si="421"/>
        <v>0</v>
      </c>
      <c r="S211">
        <f t="shared" si="422"/>
        <v>0</v>
      </c>
      <c r="U211">
        <f t="shared" si="423"/>
        <v>0</v>
      </c>
      <c r="W211">
        <f t="shared" si="365"/>
        <v>0</v>
      </c>
      <c r="Y211">
        <f t="shared" ref="Y211" si="702">AVERAGE(Y127,Y148,Y169,Y190)</f>
        <v>0</v>
      </c>
      <c r="AA211">
        <f t="shared" ref="AA211" si="703">AVERAGE(AA127,AA148,AA169,AA190)</f>
        <v>0</v>
      </c>
      <c r="AC211">
        <f t="shared" ref="AC211" si="704">AVERAGE(AC127,AC148,AC169,AC190)</f>
        <v>0</v>
      </c>
      <c r="AE211">
        <f t="shared" ref="AE211" si="705">AVERAGE(AE127,AE148,AE169,AE190)</f>
        <v>0</v>
      </c>
      <c r="AG211">
        <f t="shared" ref="AG211" si="706">AVERAGE(AG127,AG148,AG169,AG190)</f>
        <v>0</v>
      </c>
      <c r="AI211">
        <f t="shared" ref="AI211" si="707">AVERAGE(AI127,AI148,AI169,AI190)</f>
        <v>0</v>
      </c>
      <c r="AK211">
        <f t="shared" ref="AK211" si="708">AVERAGE(AK127,AK148,AK169,AK190)</f>
        <v>0</v>
      </c>
      <c r="AM211">
        <f t="shared" ref="AM211" si="709">AVERAGE(AM127,AM148,AM169,AM190)</f>
        <v>0</v>
      </c>
      <c r="AO211">
        <f t="shared" ref="AO211" si="710">AVERAGE(AO127,AO148,AO169,AO190)</f>
        <v>0</v>
      </c>
      <c r="AP211" s="5"/>
      <c r="AR211" s="4"/>
      <c r="AT211" t="s">
        <v>28</v>
      </c>
      <c r="AW211">
        <f>AVERAGE(AW127,AW148,AW169,AW190)</f>
        <v>0</v>
      </c>
      <c r="AY211">
        <f t="shared" ref="AY211" si="711">AVERAGE(AY127,AY148,AY169,AY190)</f>
        <v>0</v>
      </c>
      <c r="BA211">
        <f t="shared" ref="BA211" si="712">AVERAGE(BA127,BA148,BA169,BA190)</f>
        <v>0</v>
      </c>
      <c r="BC211">
        <f t="shared" ref="BC211" si="713">AVERAGE(BC127,BC148,BC169,BC190)</f>
        <v>0</v>
      </c>
      <c r="BE211">
        <f t="shared" ref="BE211" si="714">AVERAGE(BE127,BE148,BE169,BE190)</f>
        <v>0</v>
      </c>
      <c r="BG211">
        <f t="shared" ref="BG211" si="715">AVERAGE(BG127,BG148,BG169,BG190)</f>
        <v>0</v>
      </c>
      <c r="BI211">
        <f t="shared" ref="BI211" si="716">AVERAGE(BI127,BI148,BI169,BI190)</f>
        <v>0</v>
      </c>
      <c r="BK211">
        <f t="shared" ref="BK211" si="717">AVERAGE(BK127,BK148,BK169,BK190)</f>
        <v>0</v>
      </c>
      <c r="BM211">
        <f>AVERAGE(BM127,BM148,BM169,BM190)</f>
        <v>0</v>
      </c>
      <c r="BO211">
        <f t="shared" ref="BO211" si="718">AVERAGE(BO127,BO148,BO169,BO190)</f>
        <v>0</v>
      </c>
      <c r="BQ211">
        <f t="shared" ref="BQ211" si="719">AVERAGE(BQ127,BQ148,BQ169,BQ190)</f>
        <v>0</v>
      </c>
      <c r="BS211">
        <f t="shared" ref="BS211" si="720">AVERAGE(BS127,BS148,BS169,BS190)</f>
        <v>0</v>
      </c>
      <c r="BU211">
        <f t="shared" ref="BU211" si="721">AVERAGE(BU127,BU148,BU169,BU190)</f>
        <v>0</v>
      </c>
      <c r="BW211">
        <f t="shared" ref="BW211" si="722">AVERAGE(BW127,BW148,BW169,BW190)</f>
        <v>0</v>
      </c>
      <c r="BY211">
        <f t="shared" ref="BY211" si="723">AVERAGE(BY127,BY148,BY169,BY190)</f>
        <v>0</v>
      </c>
      <c r="CA211">
        <f t="shared" ref="CA211" si="724">AVERAGE(CA127,CA148,CA169,CA190)</f>
        <v>0</v>
      </c>
      <c r="CC211">
        <f t="shared" ref="CC211" si="725">AVERAGE(CC127,CC148,CC169,CC190)</f>
        <v>0</v>
      </c>
      <c r="CE211">
        <f t="shared" ref="CE211" si="726">AVERAGE(CE127,CE148,CE169,CE190)</f>
        <v>0</v>
      </c>
      <c r="CF211" s="5"/>
    </row>
    <row r="212" spans="2:84" x14ac:dyDescent="0.2">
      <c r="B212" s="4"/>
      <c r="D212" t="s">
        <v>18</v>
      </c>
      <c r="G212">
        <f>AVERAGE(G128,G149,G170,G191)</f>
        <v>0</v>
      </c>
      <c r="I212">
        <f t="shared" si="417"/>
        <v>0</v>
      </c>
      <c r="K212">
        <f t="shared" si="418"/>
        <v>0</v>
      </c>
      <c r="M212">
        <f t="shared" si="419"/>
        <v>0</v>
      </c>
      <c r="O212">
        <f t="shared" si="420"/>
        <v>0</v>
      </c>
      <c r="Q212">
        <f t="shared" si="421"/>
        <v>0</v>
      </c>
      <c r="S212">
        <f t="shared" si="422"/>
        <v>0</v>
      </c>
      <c r="U212">
        <f t="shared" si="423"/>
        <v>0</v>
      </c>
      <c r="W212">
        <f t="shared" si="365"/>
        <v>0</v>
      </c>
      <c r="Y212">
        <f>AVERAGE(Y128,Y149,Y170,Y191)</f>
        <v>0</v>
      </c>
      <c r="AA212">
        <f>AVERAGE(AA128,AA149,AA170,AA191)</f>
        <v>0</v>
      </c>
      <c r="AC212">
        <f>AVERAGE(AC128,AC149,AC170,AC191)</f>
        <v>0</v>
      </c>
      <c r="AE212">
        <f>AVERAGE(AE128,AE149,AE170,AE191)</f>
        <v>0</v>
      </c>
      <c r="AG212">
        <f>AVERAGE(AG128,AG149,AG170,AG191)</f>
        <v>0</v>
      </c>
      <c r="AI212">
        <f>AVERAGE(AI128,AI149,AI170,AI191)</f>
        <v>0</v>
      </c>
      <c r="AK212">
        <f>AVERAGE(AK128,AK149,AK170,AK191)</f>
        <v>0</v>
      </c>
      <c r="AM212">
        <f t="shared" ref="AM212" si="727">AVERAGE(AM128,AM149,AM170,AM191)</f>
        <v>0</v>
      </c>
      <c r="AO212">
        <f t="shared" ref="AO212" si="728">AVERAGE(AO128,AO149,AO170,AO191)</f>
        <v>0</v>
      </c>
      <c r="AP212" s="5"/>
      <c r="AR212" s="4"/>
      <c r="AT212" t="s">
        <v>18</v>
      </c>
      <c r="AW212">
        <f>AVERAGE(AW128,AW149,AW170,AW191)</f>
        <v>0</v>
      </c>
      <c r="AY212">
        <f>AVERAGE(AY128,AY149,AY170,AY191)</f>
        <v>0</v>
      </c>
      <c r="BA212">
        <f>AVERAGE(BA128,BA149,BA170,BA191)</f>
        <v>0</v>
      </c>
      <c r="BC212">
        <f>AVERAGE(BC128,BC149,BC170,BC191)</f>
        <v>0</v>
      </c>
      <c r="BE212">
        <f>AVERAGE(BE128,BE149,BE170,BE191)</f>
        <v>0</v>
      </c>
      <c r="BG212">
        <f>AVERAGE(BG128,BG149,BG170,BG191)</f>
        <v>0</v>
      </c>
      <c r="BI212">
        <f>AVERAGE(BI128,BI149,BI170,BI191)</f>
        <v>0</v>
      </c>
      <c r="BK212">
        <f>AVERAGE(BK128,BK149,BK170,BK191)</f>
        <v>0</v>
      </c>
      <c r="BM212">
        <f>AVERAGE(BM128,BM149,BM170,BM191)</f>
        <v>0</v>
      </c>
      <c r="BO212">
        <f>AVERAGE(BO128,BO149,BO170,BO191)</f>
        <v>0</v>
      </c>
      <c r="BQ212">
        <f>AVERAGE(BQ128,BQ149,BQ170,BQ191)</f>
        <v>0</v>
      </c>
      <c r="BS212">
        <f>AVERAGE(BS128,BS149,BS170,BS191)</f>
        <v>0</v>
      </c>
      <c r="BU212">
        <f>AVERAGE(BU128,BU149,BU170,BU191)</f>
        <v>0</v>
      </c>
      <c r="BW212">
        <f>AVERAGE(BW128,BW149,BW170,BW191)</f>
        <v>0</v>
      </c>
      <c r="BY212">
        <f>AVERAGE(BY128,BY149,BY170,BY191)</f>
        <v>0</v>
      </c>
      <c r="CA212">
        <f>AVERAGE(CA128,CA149,CA170,CA191)</f>
        <v>0</v>
      </c>
      <c r="CC212">
        <f t="shared" ref="CC212" si="729">AVERAGE(CC128,CC149,CC170,CC191)</f>
        <v>0</v>
      </c>
      <c r="CE212">
        <f t="shared" ref="CE212" si="730">AVERAGE(CE128,CE149,CE170,CE191)</f>
        <v>0</v>
      </c>
      <c r="CF212" s="5"/>
    </row>
    <row r="213" spans="2:84" x14ac:dyDescent="0.2">
      <c r="B213" s="4"/>
      <c r="D213" t="s">
        <v>22</v>
      </c>
      <c r="G213">
        <f>AVERAGE(G129,G150,G171,G192)</f>
        <v>0</v>
      </c>
      <c r="I213">
        <f t="shared" si="417"/>
        <v>0</v>
      </c>
      <c r="K213">
        <f t="shared" si="418"/>
        <v>0</v>
      </c>
      <c r="M213">
        <f t="shared" si="419"/>
        <v>0</v>
      </c>
      <c r="O213">
        <f t="shared" si="420"/>
        <v>0</v>
      </c>
      <c r="Q213">
        <f t="shared" si="421"/>
        <v>0</v>
      </c>
      <c r="S213">
        <f t="shared" si="422"/>
        <v>0</v>
      </c>
      <c r="U213">
        <f t="shared" si="423"/>
        <v>0</v>
      </c>
      <c r="W213">
        <f t="shared" si="365"/>
        <v>0</v>
      </c>
      <c r="Y213">
        <f>AVERAGE(Y129,Y150,Y171,Y192)</f>
        <v>0</v>
      </c>
      <c r="AA213">
        <f>AVERAGE(AA129,AA150,AA171,AA192)</f>
        <v>0</v>
      </c>
      <c r="AC213">
        <f>AVERAGE(AC129,AC150,AC171,AC192)</f>
        <v>0</v>
      </c>
      <c r="AE213">
        <f>AVERAGE(AE129,AE150,AE171,AE192)</f>
        <v>0</v>
      </c>
      <c r="AG213">
        <f>AVERAGE(AG129,AG150,AG171,AG192)</f>
        <v>0</v>
      </c>
      <c r="AI213">
        <f>AVERAGE(AI129,AI150,AI171,AI192)</f>
        <v>0</v>
      </c>
      <c r="AK213">
        <f>AVERAGE(AK129,AK150,AK171,AK192)</f>
        <v>0</v>
      </c>
      <c r="AM213">
        <f t="shared" ref="AM213" si="731">AVERAGE(AM129,AM150,AM171,AM192)</f>
        <v>0</v>
      </c>
      <c r="AO213">
        <f t="shared" ref="AO213" si="732">AVERAGE(AO129,AO150,AO171,AO192)</f>
        <v>0</v>
      </c>
      <c r="AP213" s="5"/>
      <c r="AR213" s="4"/>
      <c r="AT213" t="s">
        <v>22</v>
      </c>
      <c r="AW213">
        <f>AVERAGE(AW129,AW150,AW171,AW192)</f>
        <v>0</v>
      </c>
      <c r="AY213">
        <f>AVERAGE(AY129,AY150,AY171,AY192)</f>
        <v>0</v>
      </c>
      <c r="BA213">
        <f>AVERAGE(BA129,BA150,BA171,BA192)</f>
        <v>0</v>
      </c>
      <c r="BC213">
        <f>AVERAGE(BC129,BC150,BC171,BC192)</f>
        <v>0</v>
      </c>
      <c r="BE213">
        <f>AVERAGE(BE129,BE150,BE171,BE192)</f>
        <v>0</v>
      </c>
      <c r="BG213">
        <f>AVERAGE(BG129,BG150,BG171,BG192)</f>
        <v>0</v>
      </c>
      <c r="BI213">
        <f>AVERAGE(BI129,BI150,BI171,BI192)</f>
        <v>0</v>
      </c>
      <c r="BK213">
        <f>AVERAGE(BK129,BK150,BK171,BK192)</f>
        <v>0</v>
      </c>
      <c r="BM213">
        <f>AVERAGE(BM129,BM150,BM171,BM192)</f>
        <v>0</v>
      </c>
      <c r="BO213">
        <f>AVERAGE(BO129,BO150,BO171,BO192)</f>
        <v>0</v>
      </c>
      <c r="BQ213">
        <f>AVERAGE(BQ129,BQ150,BQ171,BQ192)</f>
        <v>0</v>
      </c>
      <c r="BS213">
        <f>AVERAGE(BS129,BS150,BS171,BS192)</f>
        <v>0</v>
      </c>
      <c r="BU213">
        <f>AVERAGE(BU129,BU150,BU171,BU192)</f>
        <v>0</v>
      </c>
      <c r="BW213">
        <f>AVERAGE(BW129,BW150,BW171,BW192)</f>
        <v>0</v>
      </c>
      <c r="BY213">
        <f>AVERAGE(BY129,BY150,BY171,BY192)</f>
        <v>0</v>
      </c>
      <c r="CA213">
        <f>AVERAGE(CA129,CA150,CA171,CA192)</f>
        <v>0</v>
      </c>
      <c r="CC213">
        <f t="shared" ref="CC213" si="733">AVERAGE(CC129,CC150,CC171,CC192)</f>
        <v>0</v>
      </c>
      <c r="CE213">
        <f t="shared" ref="CE213" si="734">AVERAGE(CE129,CE150,CE171,CE192)</f>
        <v>0</v>
      </c>
      <c r="CF213" s="5"/>
    </row>
    <row r="214" spans="2:84" x14ac:dyDescent="0.2">
      <c r="B214" s="4"/>
      <c r="D214" t="s">
        <v>71</v>
      </c>
      <c r="G214">
        <f t="shared" ref="G214" si="735">AVERAGE(G130,G151,G172,G193)</f>
        <v>0</v>
      </c>
      <c r="I214">
        <f t="shared" ref="I214" si="736">AVERAGE(I130,I151,I172,I193)</f>
        <v>0</v>
      </c>
      <c r="K214">
        <f t="shared" ref="K214" si="737">AVERAGE(K130,K151,K172,K193)</f>
        <v>0</v>
      </c>
      <c r="M214">
        <f t="shared" ref="M214" si="738">AVERAGE(M130,M151,M172,M193)</f>
        <v>0</v>
      </c>
      <c r="O214">
        <f t="shared" ref="O214" si="739">AVERAGE(O130,O151,O172,O193)</f>
        <v>0</v>
      </c>
      <c r="Q214">
        <f t="shared" ref="Q214" si="740">AVERAGE(Q130,Q151,Q172,Q193)</f>
        <v>0</v>
      </c>
      <c r="S214">
        <f t="shared" ref="S214" si="741">AVERAGE(S130,S151,S172,S193)</f>
        <v>0</v>
      </c>
      <c r="U214">
        <f t="shared" ref="U214" si="742">AVERAGE(U130,U151,U172,U193)</f>
        <v>0</v>
      </c>
      <c r="W214">
        <f t="shared" ref="W214" si="743">AVERAGE(W130,W151,W172,W193)</f>
        <v>0</v>
      </c>
      <c r="Y214">
        <f t="shared" ref="Y214" si="744">AVERAGE(Y130,Y151,Y172,Y193)</f>
        <v>0</v>
      </c>
      <c r="AA214">
        <f t="shared" ref="AA214" si="745">AVERAGE(AA130,AA151,AA172,AA193)</f>
        <v>0</v>
      </c>
      <c r="AC214">
        <f t="shared" ref="AC214" si="746">AVERAGE(AC130,AC151,AC172,AC193)</f>
        <v>0</v>
      </c>
      <c r="AE214">
        <f t="shared" ref="AE214" si="747">AVERAGE(AE130,AE151,AE172,AE193)</f>
        <v>0</v>
      </c>
      <c r="AG214">
        <f t="shared" ref="AG214" si="748">AVERAGE(AG130,AG151,AG172,AG193)</f>
        <v>0</v>
      </c>
      <c r="AI214">
        <f t="shared" ref="AI214" si="749">AVERAGE(AI130,AI151,AI172,AI193)</f>
        <v>0</v>
      </c>
      <c r="AK214">
        <f t="shared" ref="AK214" si="750">AVERAGE(AK130,AK151,AK172,AK193)</f>
        <v>0</v>
      </c>
      <c r="AM214">
        <f t="shared" ref="AM214" si="751">AVERAGE(AM130,AM151,AM172,AM193)</f>
        <v>0</v>
      </c>
      <c r="AO214">
        <f t="shared" ref="AO214" si="752">AVERAGE(AO130,AO151,AO172,AO193)</f>
        <v>0</v>
      </c>
      <c r="AP214" s="5"/>
      <c r="AR214" s="4"/>
      <c r="AT214" t="s">
        <v>71</v>
      </c>
      <c r="AW214">
        <f t="shared" ref="AW214" si="753">AVERAGE(AW130,AW151,AW172,AW193)</f>
        <v>0</v>
      </c>
      <c r="AY214">
        <f t="shared" ref="AY214" si="754">AVERAGE(AY130,AY151,AY172,AY193)</f>
        <v>0</v>
      </c>
      <c r="BA214">
        <f t="shared" ref="BA214" si="755">AVERAGE(BA130,BA151,BA172,BA193)</f>
        <v>0</v>
      </c>
      <c r="BC214">
        <f t="shared" ref="BC214" si="756">AVERAGE(BC130,BC151,BC172,BC193)</f>
        <v>0</v>
      </c>
      <c r="BE214">
        <f t="shared" ref="BE214" si="757">AVERAGE(BE130,BE151,BE172,BE193)</f>
        <v>0</v>
      </c>
      <c r="BG214">
        <f t="shared" ref="BG214" si="758">AVERAGE(BG130,BG151,BG172,BG193)</f>
        <v>0</v>
      </c>
      <c r="BI214">
        <f t="shared" ref="BI214" si="759">AVERAGE(BI130,BI151,BI172,BI193)</f>
        <v>0</v>
      </c>
      <c r="BK214">
        <f t="shared" ref="BK214" si="760">AVERAGE(BK130,BK151,BK172,BK193)</f>
        <v>0</v>
      </c>
      <c r="BM214">
        <f t="shared" ref="BM214" si="761">AVERAGE(BM130,BM151,BM172,BM193)</f>
        <v>0</v>
      </c>
      <c r="BO214">
        <f t="shared" ref="BO214" si="762">AVERAGE(BO130,BO151,BO172,BO193)</f>
        <v>0</v>
      </c>
      <c r="BQ214">
        <f t="shared" ref="BQ214" si="763">AVERAGE(BQ130,BQ151,BQ172,BQ193)</f>
        <v>0</v>
      </c>
      <c r="BS214">
        <f t="shared" ref="BS214" si="764">AVERAGE(BS130,BS151,BS172,BS193)</f>
        <v>0</v>
      </c>
      <c r="BU214">
        <f t="shared" ref="BU214" si="765">AVERAGE(BU130,BU151,BU172,BU193)</f>
        <v>0</v>
      </c>
      <c r="BW214">
        <f t="shared" ref="BW214" si="766">AVERAGE(BW130,BW151,BW172,BW193)</f>
        <v>0</v>
      </c>
      <c r="BY214">
        <f t="shared" ref="BY214" si="767">AVERAGE(BY130,BY151,BY172,BY193)</f>
        <v>0</v>
      </c>
      <c r="CA214">
        <f t="shared" ref="CA214" si="768">AVERAGE(CA130,CA151,CA172,CA193)</f>
        <v>0.25</v>
      </c>
      <c r="CC214">
        <f t="shared" ref="CC214" si="769">AVERAGE(CC130,CC151,CC172,CC193)</f>
        <v>0</v>
      </c>
      <c r="CE214">
        <f t="shared" ref="CE214" si="770">AVERAGE(CE130,CE151,CE172,CE193)</f>
        <v>0.5</v>
      </c>
      <c r="CF214" s="5"/>
    </row>
    <row r="215" spans="2:84" ht="16" thickBot="1" x14ac:dyDescent="0.25">
      <c r="B215" s="4"/>
      <c r="AP215" s="5"/>
      <c r="AR215" s="4"/>
      <c r="CF215" s="5"/>
    </row>
    <row r="216" spans="2:84" ht="16" thickBot="1" x14ac:dyDescent="0.25">
      <c r="B216" s="4"/>
      <c r="D216" s="26" t="s">
        <v>23</v>
      </c>
      <c r="E216" s="10">
        <v>30</v>
      </c>
      <c r="G216" s="10">
        <f>AVERAGE(G131,G152,G173,G194)</f>
        <v>2.75</v>
      </c>
      <c r="I216" s="10">
        <f t="shared" ref="I216" si="771">AVERAGE(I131,I152,I173,I194)</f>
        <v>12</v>
      </c>
      <c r="K216" s="10">
        <f t="shared" ref="K216" si="772">AVERAGE(K131,K152,K173,K194)</f>
        <v>28.75</v>
      </c>
      <c r="M216" s="10">
        <f t="shared" ref="M216" si="773">AVERAGE(M131,M152,M173,M194)</f>
        <v>6</v>
      </c>
      <c r="O216" s="10">
        <f t="shared" ref="O216" si="774">AVERAGE(O131,O152,O173,O194)</f>
        <v>24.75</v>
      </c>
      <c r="Q216" s="10">
        <f t="shared" ref="Q216" si="775">AVERAGE(Q131,Q152,Q173,Q194)</f>
        <v>11.25</v>
      </c>
      <c r="S216" s="10">
        <f t="shared" ref="S216" si="776">AVERAGE(S131,S152,S173,S194)</f>
        <v>16.75</v>
      </c>
      <c r="U216" s="10">
        <f t="shared" ref="U216" si="777">AVERAGE(U131,U152,U173,U194)</f>
        <v>5.5</v>
      </c>
      <c r="W216" s="10">
        <f t="shared" ref="W216" si="778">AVERAGE(W131,W152,W173,W194)</f>
        <v>28.5</v>
      </c>
      <c r="Y216" s="10">
        <f t="shared" ref="Y216" si="779">AVERAGE(Y131,Y152,Y173,Y194)</f>
        <v>40</v>
      </c>
      <c r="AA216" s="10">
        <f t="shared" ref="AA216" si="780">AVERAGE(AA131,AA152,AA173,AA194)</f>
        <v>27</v>
      </c>
      <c r="AC216" s="10">
        <f t="shared" ref="AC216" si="781">AVERAGE(AC131,AC152,AC173,AC194)</f>
        <v>33</v>
      </c>
      <c r="AE216" s="10">
        <f t="shared" ref="AE216" si="782">AVERAGE(AE131,AE152,AE173,AE194)</f>
        <v>15</v>
      </c>
      <c r="AG216" s="10">
        <f t="shared" ref="AG216" si="783">AVERAGE(AG131,AG152,AG173,AG194)</f>
        <v>18</v>
      </c>
      <c r="AI216" s="10">
        <f t="shared" ref="AI216" si="784">AVERAGE(AI131,AI152,AI173,AI194)</f>
        <v>27.5</v>
      </c>
      <c r="AK216" s="10">
        <f t="shared" ref="AK216:AO216" si="785">AVERAGE(AK131,AK152,AK173,AK194)</f>
        <v>23.5</v>
      </c>
      <c r="AM216" s="10">
        <f t="shared" si="785"/>
        <v>8.5</v>
      </c>
      <c r="AO216" s="10">
        <f t="shared" si="785"/>
        <v>35.25</v>
      </c>
      <c r="AP216" s="5"/>
      <c r="AR216" s="4"/>
      <c r="AT216" s="26" t="s">
        <v>23</v>
      </c>
      <c r="AU216" s="10">
        <v>50</v>
      </c>
      <c r="AW216" s="10">
        <f>AVERAGE(AW131,AW152,AW173,AW194)</f>
        <v>11.75</v>
      </c>
      <c r="AY216" s="10">
        <f t="shared" ref="AY216" si="786">AVERAGE(AY131,AY152,AY173,AY194)</f>
        <v>10</v>
      </c>
      <c r="BA216" s="10">
        <f t="shared" ref="BA216" si="787">AVERAGE(BA131,BA152,BA173,BA194)</f>
        <v>30.5</v>
      </c>
      <c r="BC216" s="10">
        <f t="shared" ref="BC216" si="788">AVERAGE(BC131,BC152,BC173,BC194)</f>
        <v>16.25</v>
      </c>
      <c r="BE216" s="10">
        <f t="shared" ref="BE216" si="789">AVERAGE(BE131,BE152,BE173,BE194)</f>
        <v>33.25</v>
      </c>
      <c r="BG216" s="10">
        <f t="shared" ref="BG216" si="790">AVERAGE(BG131,BG152,BG173,BG194)</f>
        <v>11</v>
      </c>
      <c r="BI216" s="10">
        <f t="shared" ref="BI216" si="791">AVERAGE(BI131,BI152,BI173,BI194)</f>
        <v>43.5</v>
      </c>
      <c r="BK216" s="10">
        <f t="shared" ref="BK216" si="792">AVERAGE(BK131,BK152,BK173,BK194)</f>
        <v>5</v>
      </c>
      <c r="BM216" s="10">
        <f t="shared" ref="BM216" si="793">AVERAGE(BM131,BM152,BM173,BM194)</f>
        <v>40.5</v>
      </c>
      <c r="BO216" s="10">
        <f t="shared" ref="BO216" si="794">AVERAGE(BO131,BO152,BO173,BO194)</f>
        <v>6.75</v>
      </c>
      <c r="BQ216" s="10">
        <f t="shared" ref="BQ216" si="795">AVERAGE(BQ131,BQ152,BQ173,BQ194)</f>
        <v>11.75</v>
      </c>
      <c r="BS216" s="10">
        <f t="shared" ref="BS216" si="796">AVERAGE(BS131,BS152,BS173,BS194)</f>
        <v>15.5</v>
      </c>
      <c r="BU216" s="10">
        <f t="shared" ref="BU216" si="797">AVERAGE(BU131,BU152,BU173,BU194)</f>
        <v>7.5</v>
      </c>
      <c r="BW216" s="10">
        <f t="shared" ref="BW216" si="798">AVERAGE(BW131,BW152,BW173,BW194)</f>
        <v>8.5</v>
      </c>
      <c r="BY216" s="10">
        <f t="shared" ref="BY216" si="799">AVERAGE(BY131,BY152,BY173,BY194)</f>
        <v>7</v>
      </c>
      <c r="CA216" s="10">
        <f t="shared" ref="CA216:CE216" si="800">AVERAGE(CA131,CA152,CA173,CA194)</f>
        <v>14.75</v>
      </c>
      <c r="CC216" s="10">
        <f t="shared" si="800"/>
        <v>16.5</v>
      </c>
      <c r="CE216" s="10">
        <f t="shared" si="800"/>
        <v>12.25</v>
      </c>
      <c r="CF216" s="5"/>
    </row>
    <row r="217" spans="2:84" x14ac:dyDescent="0.2">
      <c r="B217" s="4"/>
      <c r="D217" t="s">
        <v>83</v>
      </c>
      <c r="G217">
        <f>STDEV(G131,G152,G173,G194)/SQRT(4)</f>
        <v>1.3149778198382918</v>
      </c>
      <c r="I217">
        <f t="shared" ref="I217" si="801">STDEV(I131,I152,I173,I194)/SQRT(4)</f>
        <v>4.9159604012508753</v>
      </c>
      <c r="K217">
        <f t="shared" ref="K217" si="802">STDEV(K131,K152,K173,K194)/SQRT(4)</f>
        <v>15.461646096066227</v>
      </c>
      <c r="M217">
        <f t="shared" ref="M217" si="803">STDEV(M131,M152,M173,M194)/SQRT(4)</f>
        <v>0.70710678118654757</v>
      </c>
      <c r="O217">
        <f t="shared" ref="O217" si="804">STDEV(O131,O152,O173,O194)/SQRT(4)</f>
        <v>12.18178284707675</v>
      </c>
      <c r="Q217">
        <f t="shared" ref="Q217" si="805">STDEV(Q131,Q152,Q173,Q194)/SQRT(4)</f>
        <v>3.1457643480294792</v>
      </c>
      <c r="S217">
        <f t="shared" ref="S217" si="806">STDEV(S131,S152,S173,S194)/SQRT(4)</f>
        <v>5.893145736079048</v>
      </c>
      <c r="U217">
        <f t="shared" ref="U217" si="807">STDEV(U131,U152,U173,U194)/SQRT(4)</f>
        <v>2.1015867021530821</v>
      </c>
      <c r="W217">
        <f t="shared" ref="W217" si="808">STDEV(W131,W152,W173,W194)/SQRT(4)</f>
        <v>17.675312349903937</v>
      </c>
      <c r="Y217">
        <f t="shared" ref="Y217" si="809">STDEV(Y131,Y152,Y173,Y194)/SQRT(4)</f>
        <v>14.719601443879744</v>
      </c>
      <c r="AA217">
        <f t="shared" ref="AA217" si="810">STDEV(AA131,AA152,AA173,AA194)/SQRT(4)</f>
        <v>11.14300976696452</v>
      </c>
      <c r="AC217">
        <f t="shared" ref="AC217" si="811">STDEV(AC131,AC152,AC173,AC194)/SQRT(4)</f>
        <v>18.041618552668716</v>
      </c>
      <c r="AE217">
        <f t="shared" ref="AE217" si="812">STDEV(AE131,AE152,AE173,AE194)/SQRT(4)</f>
        <v>5.4006172486732167</v>
      </c>
      <c r="AG217">
        <f t="shared" ref="AG217" si="813">STDEV(AG131,AG152,AG173,AG194)/SQRT(4)</f>
        <v>11.575836902790225</v>
      </c>
      <c r="AI217">
        <f t="shared" ref="AI217" si="814">STDEV(AI131,AI152,AI173,AI194)/SQRT(4)</f>
        <v>14.505745987941008</v>
      </c>
      <c r="AK217">
        <f t="shared" ref="AK217:AO217" si="815">STDEV(AK131,AK152,AK173,AK194)/SQRT(4)</f>
        <v>13.907432065865597</v>
      </c>
      <c r="AM217">
        <f t="shared" si="815"/>
        <v>6.5891324669235987</v>
      </c>
      <c r="AO217">
        <f t="shared" si="815"/>
        <v>31.284647459523445</v>
      </c>
      <c r="AP217" s="5"/>
      <c r="AR217" s="4"/>
      <c r="AT217" t="s">
        <v>83</v>
      </c>
      <c r="AW217">
        <f>STDEV(AW131,AW152,AW173,AW194)/SQRT(4)</f>
        <v>6.8358735116052776</v>
      </c>
      <c r="AY217">
        <f t="shared" ref="AY217" si="816">STDEV(AY131,AY152,AY173,AY194)/SQRT(4)</f>
        <v>2.3804761428476167</v>
      </c>
      <c r="BA217">
        <f t="shared" ref="BA217" si="817">STDEV(BA131,BA152,BA173,BA194)/SQRT(4)</f>
        <v>2.4664414311581235</v>
      </c>
      <c r="BC217">
        <f t="shared" ref="BC217" si="818">STDEV(BC131,BC152,BC173,BC194)/SQRT(4)</f>
        <v>1.973786547054502</v>
      </c>
      <c r="BE217">
        <f t="shared" ref="BE217" si="819">STDEV(BE131,BE152,BE173,BE194)/SQRT(4)</f>
        <v>17.384739476525574</v>
      </c>
      <c r="BG217">
        <f t="shared" ref="BG217" si="820">STDEV(BG131,BG152,BG173,BG194)/SQRT(4)</f>
        <v>3.488074922742725</v>
      </c>
      <c r="BI217">
        <f t="shared" ref="BI217" si="821">STDEV(BI131,BI152,BI173,BI194)/SQRT(4)</f>
        <v>2.6614532371118851</v>
      </c>
      <c r="BK217">
        <f t="shared" ref="BK217" si="822">STDEV(BK131,BK152,BK173,BK194)/SQRT(4)</f>
        <v>2.6140645235596871</v>
      </c>
      <c r="BM217">
        <f t="shared" ref="BM217" si="823">STDEV(BM131,BM152,BM173,BM194)/SQRT(4)</f>
        <v>11.4418821295566</v>
      </c>
      <c r="BO217">
        <f t="shared" ref="BO217" si="824">STDEV(BO131,BO152,BO173,BO194)/SQRT(4)</f>
        <v>2.9261749776799064</v>
      </c>
      <c r="BQ217">
        <f t="shared" ref="BQ217" si="825">STDEV(BQ131,BQ152,BQ173,BQ194)/SQRT(4)</f>
        <v>8.5085741069425573</v>
      </c>
      <c r="BS217">
        <f t="shared" ref="BS217" si="826">STDEV(BS131,BS152,BS173,BS194)/SQRT(4)</f>
        <v>6.2383224240709669</v>
      </c>
      <c r="BU217">
        <f t="shared" ref="BU217" si="827">STDEV(BU131,BU152,BU173,BU194)/SQRT(4)</f>
        <v>3.8622100754188224</v>
      </c>
      <c r="BW217">
        <f t="shared" ref="BW217" si="828">STDEV(BW131,BW152,BW173,BW194)/SQRT(4)</f>
        <v>4.9916597106239795</v>
      </c>
      <c r="BY217">
        <f t="shared" ref="BY217" si="829">STDEV(BY131,BY152,BY173,BY194)/SQRT(4)</f>
        <v>3.3166247903553998</v>
      </c>
      <c r="CA217">
        <f t="shared" ref="CA217:CE217" si="830">STDEV(CA131,CA152,CA173,CA194)/SQRT(4)</f>
        <v>4.871259248558494</v>
      </c>
      <c r="CC217">
        <f t="shared" si="830"/>
        <v>8.421203397773187</v>
      </c>
      <c r="CE217">
        <f t="shared" si="830"/>
        <v>4.9053542175871456</v>
      </c>
      <c r="CF217" s="5"/>
    </row>
    <row r="218" spans="2:84" ht="16" thickBot="1" x14ac:dyDescent="0.25">
      <c r="B218" s="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c r="AP218" s="8"/>
      <c r="AR218" s="6"/>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8"/>
    </row>
    <row r="219" spans="2:84" ht="16" thickBot="1" x14ac:dyDescent="0.25"/>
    <row r="220" spans="2:84" x14ac:dyDescent="0.2">
      <c r="B220" s="1" t="s">
        <v>2</v>
      </c>
      <c r="C220" s="2" t="s">
        <v>3</v>
      </c>
      <c r="D220" s="2" t="s">
        <v>70</v>
      </c>
      <c r="E220" s="2">
        <v>2007</v>
      </c>
      <c r="F220" s="2"/>
      <c r="G220" s="2">
        <v>2008</v>
      </c>
      <c r="H220" s="2"/>
      <c r="I220" s="2">
        <v>2009</v>
      </c>
      <c r="J220" s="2"/>
      <c r="K220" s="2">
        <v>2010</v>
      </c>
      <c r="L220" s="2"/>
      <c r="M220" s="2">
        <v>2011</v>
      </c>
      <c r="N220" s="2"/>
      <c r="O220" s="2">
        <v>2012</v>
      </c>
      <c r="P220" s="2"/>
      <c r="Q220" s="2">
        <v>2013</v>
      </c>
      <c r="R220" s="2"/>
      <c r="S220" s="2">
        <v>2014</v>
      </c>
      <c r="T220" s="2"/>
      <c r="U220" s="2">
        <v>2015</v>
      </c>
      <c r="V220" s="2"/>
      <c r="W220" s="2">
        <v>2016</v>
      </c>
      <c r="X220" s="2"/>
      <c r="Y220" s="2">
        <v>2017</v>
      </c>
      <c r="Z220" s="2"/>
      <c r="AA220" s="2">
        <v>2018</v>
      </c>
      <c r="AB220" s="2"/>
      <c r="AC220" s="2">
        <v>2019</v>
      </c>
      <c r="AD220" s="2"/>
      <c r="AE220" s="2">
        <v>2020</v>
      </c>
      <c r="AF220" s="2"/>
      <c r="AG220" s="2">
        <v>2021</v>
      </c>
      <c r="AH220" s="2"/>
      <c r="AI220" s="2">
        <v>2022</v>
      </c>
      <c r="AJ220" s="2"/>
      <c r="AK220" s="2">
        <v>2023</v>
      </c>
      <c r="AL220" s="2"/>
      <c r="AM220" s="2">
        <v>2024</v>
      </c>
      <c r="AN220" s="2"/>
      <c r="AO220" s="2">
        <v>2025</v>
      </c>
      <c r="AP220" s="3"/>
      <c r="AR220" s="1" t="s">
        <v>2</v>
      </c>
      <c r="AS220" s="2" t="s">
        <v>3</v>
      </c>
      <c r="AT220" s="2" t="s">
        <v>70</v>
      </c>
      <c r="AU220" s="2">
        <v>2007</v>
      </c>
      <c r="AV220" s="2"/>
      <c r="AW220" s="2">
        <v>2008</v>
      </c>
      <c r="AX220" s="2"/>
      <c r="AY220" s="2">
        <v>2009</v>
      </c>
      <c r="AZ220" s="2"/>
      <c r="BA220" s="2">
        <v>2010</v>
      </c>
      <c r="BB220" s="2"/>
      <c r="BC220" s="2">
        <v>2011</v>
      </c>
      <c r="BD220" s="2"/>
      <c r="BE220" s="2">
        <v>2012</v>
      </c>
      <c r="BF220" s="2"/>
      <c r="BG220" s="2">
        <v>2013</v>
      </c>
      <c r="BH220" s="2"/>
      <c r="BI220" s="2">
        <v>2014</v>
      </c>
      <c r="BJ220" s="2"/>
      <c r="BK220" s="2">
        <v>2015</v>
      </c>
      <c r="BL220" s="2"/>
      <c r="BM220" s="2">
        <v>2016</v>
      </c>
      <c r="BN220" s="2"/>
      <c r="BO220" s="2">
        <v>2017</v>
      </c>
      <c r="BP220" s="2"/>
      <c r="BQ220" s="2">
        <v>2018</v>
      </c>
      <c r="BR220" s="2"/>
      <c r="BS220" s="2">
        <v>2019</v>
      </c>
      <c r="BT220" s="2"/>
      <c r="BU220" s="2">
        <v>2020</v>
      </c>
      <c r="BV220" s="2"/>
      <c r="BW220" s="2">
        <v>2021</v>
      </c>
      <c r="BX220" s="2"/>
      <c r="BY220" s="2">
        <v>2022</v>
      </c>
      <c r="BZ220" s="2"/>
      <c r="CA220" s="2">
        <v>2023</v>
      </c>
      <c r="CB220" s="2"/>
      <c r="CC220" s="2">
        <v>2024</v>
      </c>
      <c r="CD220" s="2"/>
      <c r="CE220" s="2">
        <v>2025</v>
      </c>
      <c r="CF220" s="3"/>
    </row>
    <row r="221" spans="2:84" x14ac:dyDescent="0.2">
      <c r="B221" s="4" t="s">
        <v>26</v>
      </c>
      <c r="C221">
        <v>1</v>
      </c>
      <c r="D221" t="s">
        <v>6</v>
      </c>
      <c r="G221">
        <v>15</v>
      </c>
      <c r="I221">
        <v>25</v>
      </c>
      <c r="K221">
        <v>60</v>
      </c>
      <c r="M221">
        <v>50</v>
      </c>
      <c r="O221">
        <v>50</v>
      </c>
      <c r="Q221">
        <v>50</v>
      </c>
      <c r="S221">
        <v>20</v>
      </c>
      <c r="U221">
        <v>50</v>
      </c>
      <c r="W221">
        <v>30</v>
      </c>
      <c r="Y221">
        <v>30</v>
      </c>
      <c r="AA221">
        <v>0</v>
      </c>
      <c r="AC221">
        <v>50</v>
      </c>
      <c r="AE221">
        <v>30</v>
      </c>
      <c r="AG221">
        <v>50</v>
      </c>
      <c r="AI221">
        <v>40</v>
      </c>
      <c r="AK221">
        <v>20</v>
      </c>
      <c r="AM221">
        <v>25</v>
      </c>
      <c r="AO221">
        <v>75</v>
      </c>
      <c r="AP221" s="5"/>
      <c r="AR221" s="4" t="s">
        <v>27</v>
      </c>
      <c r="AS221">
        <v>1</v>
      </c>
      <c r="AT221" t="s">
        <v>6</v>
      </c>
      <c r="AW221">
        <v>10</v>
      </c>
      <c r="AY221">
        <v>0</v>
      </c>
      <c r="BA221">
        <v>25</v>
      </c>
      <c r="BC221">
        <v>10</v>
      </c>
      <c r="BE221">
        <v>25</v>
      </c>
      <c r="BG221">
        <v>40</v>
      </c>
      <c r="BI221">
        <v>25</v>
      </c>
      <c r="BK221">
        <v>20</v>
      </c>
      <c r="BM221">
        <v>20</v>
      </c>
      <c r="BO221">
        <v>20</v>
      </c>
      <c r="BQ221">
        <v>3</v>
      </c>
      <c r="BS221">
        <v>15</v>
      </c>
      <c r="BU221">
        <v>50</v>
      </c>
      <c r="BW221">
        <v>0</v>
      </c>
      <c r="BY221">
        <v>50</v>
      </c>
      <c r="CA221">
        <v>55</v>
      </c>
      <c r="CC221">
        <v>50</v>
      </c>
      <c r="CE221">
        <v>50</v>
      </c>
      <c r="CF221" s="5"/>
    </row>
    <row r="222" spans="2:84" x14ac:dyDescent="0.2">
      <c r="B222" s="4"/>
      <c r="D222" t="s">
        <v>132</v>
      </c>
      <c r="G222">
        <v>0</v>
      </c>
      <c r="I222">
        <v>0</v>
      </c>
      <c r="K222">
        <v>0</v>
      </c>
      <c r="M222">
        <v>0</v>
      </c>
      <c r="O222">
        <v>0</v>
      </c>
      <c r="Q222">
        <v>0</v>
      </c>
      <c r="S222">
        <v>5</v>
      </c>
      <c r="U222">
        <v>0</v>
      </c>
      <c r="W222">
        <v>2</v>
      </c>
      <c r="Y222">
        <v>0</v>
      </c>
      <c r="AA222">
        <v>0</v>
      </c>
      <c r="AC222">
        <v>0</v>
      </c>
      <c r="AE222">
        <v>0</v>
      </c>
      <c r="AG222">
        <v>0</v>
      </c>
      <c r="AI222">
        <v>0</v>
      </c>
      <c r="AK222">
        <v>0</v>
      </c>
      <c r="AM222">
        <v>5</v>
      </c>
      <c r="AO222">
        <v>0</v>
      </c>
      <c r="AP222" s="5"/>
      <c r="AR222" s="4"/>
      <c r="AT222" t="s">
        <v>132</v>
      </c>
      <c r="AW222">
        <v>0</v>
      </c>
      <c r="AY222">
        <v>6</v>
      </c>
      <c r="BA222">
        <v>0</v>
      </c>
      <c r="BC222">
        <v>3</v>
      </c>
      <c r="BE222">
        <v>0</v>
      </c>
      <c r="BG222">
        <v>0</v>
      </c>
      <c r="BI222">
        <v>0</v>
      </c>
      <c r="BK222">
        <v>0</v>
      </c>
      <c r="BM222">
        <v>10</v>
      </c>
      <c r="BO222">
        <v>7</v>
      </c>
      <c r="BQ222">
        <v>10</v>
      </c>
      <c r="BS222">
        <v>20</v>
      </c>
      <c r="BU222">
        <v>0</v>
      </c>
      <c r="BW222">
        <v>30</v>
      </c>
      <c r="BY222">
        <v>0</v>
      </c>
      <c r="CA222">
        <v>2</v>
      </c>
      <c r="CC222">
        <v>10</v>
      </c>
      <c r="CE222">
        <v>10</v>
      </c>
      <c r="CF222" s="5"/>
    </row>
    <row r="223" spans="2:84" x14ac:dyDescent="0.2">
      <c r="B223" s="4"/>
      <c r="D223" t="s">
        <v>11</v>
      </c>
      <c r="G223">
        <v>0</v>
      </c>
      <c r="I223">
        <v>0</v>
      </c>
      <c r="K223">
        <v>0</v>
      </c>
      <c r="M223">
        <v>1</v>
      </c>
      <c r="O223">
        <v>5</v>
      </c>
      <c r="Q223">
        <v>2</v>
      </c>
      <c r="S223">
        <v>2</v>
      </c>
      <c r="U223">
        <v>0</v>
      </c>
      <c r="W223">
        <v>1</v>
      </c>
      <c r="Y223">
        <v>0</v>
      </c>
      <c r="AA223">
        <v>2</v>
      </c>
      <c r="AC223">
        <v>4</v>
      </c>
      <c r="AE223">
        <v>0</v>
      </c>
      <c r="AG223">
        <v>0</v>
      </c>
      <c r="AI223">
        <v>2</v>
      </c>
      <c r="AK223">
        <v>2</v>
      </c>
      <c r="AM223">
        <v>0</v>
      </c>
      <c r="AO223">
        <v>2</v>
      </c>
      <c r="AP223" s="5"/>
      <c r="AR223" s="4"/>
      <c r="AT223" t="s">
        <v>11</v>
      </c>
      <c r="AW223">
        <v>0</v>
      </c>
      <c r="AY223">
        <v>3</v>
      </c>
      <c r="BA223">
        <v>2</v>
      </c>
      <c r="BC223">
        <v>1</v>
      </c>
      <c r="BE223">
        <v>5</v>
      </c>
      <c r="BG223">
        <v>2</v>
      </c>
      <c r="BI223">
        <v>0</v>
      </c>
      <c r="BK223">
        <v>0</v>
      </c>
      <c r="BM223">
        <v>2</v>
      </c>
      <c r="BO223">
        <v>0</v>
      </c>
      <c r="BQ223">
        <v>5</v>
      </c>
      <c r="BS223">
        <v>3</v>
      </c>
      <c r="BU223">
        <v>2</v>
      </c>
      <c r="BW223">
        <v>0</v>
      </c>
      <c r="BY223">
        <v>2</v>
      </c>
      <c r="CA223">
        <v>0</v>
      </c>
      <c r="CC223">
        <v>0</v>
      </c>
      <c r="CE223">
        <v>0</v>
      </c>
      <c r="CF223" s="5"/>
    </row>
    <row r="224" spans="2:84" x14ac:dyDescent="0.2">
      <c r="B224" s="4"/>
      <c r="D224" t="s">
        <v>13</v>
      </c>
      <c r="G224">
        <v>0</v>
      </c>
      <c r="I224">
        <v>2</v>
      </c>
      <c r="K224">
        <v>0</v>
      </c>
      <c r="M224">
        <v>5</v>
      </c>
      <c r="O224">
        <v>1</v>
      </c>
      <c r="Q224">
        <v>5</v>
      </c>
      <c r="S224">
        <v>5</v>
      </c>
      <c r="U224">
        <v>1</v>
      </c>
      <c r="W224">
        <v>0</v>
      </c>
      <c r="Y224">
        <v>1</v>
      </c>
      <c r="AA224">
        <v>0</v>
      </c>
      <c r="AC224">
        <v>0</v>
      </c>
      <c r="AE224">
        <v>0</v>
      </c>
      <c r="AG224">
        <v>0</v>
      </c>
      <c r="AI224">
        <v>0</v>
      </c>
      <c r="AK224">
        <v>0</v>
      </c>
      <c r="AM224">
        <v>5</v>
      </c>
      <c r="AO224">
        <v>2</v>
      </c>
      <c r="AP224" s="5"/>
      <c r="AR224" s="4"/>
      <c r="AT224" t="s">
        <v>13</v>
      </c>
      <c r="AW224">
        <v>2</v>
      </c>
      <c r="AY224">
        <v>3</v>
      </c>
      <c r="BA224">
        <v>0</v>
      </c>
      <c r="BC224">
        <v>3</v>
      </c>
      <c r="BE224">
        <v>5</v>
      </c>
      <c r="BG224">
        <v>10</v>
      </c>
      <c r="BI224">
        <v>0</v>
      </c>
      <c r="BK224">
        <v>0</v>
      </c>
      <c r="BM224">
        <v>0</v>
      </c>
      <c r="BO224">
        <v>5</v>
      </c>
      <c r="BQ224">
        <v>3</v>
      </c>
      <c r="BS224">
        <v>7</v>
      </c>
      <c r="BU224">
        <v>5</v>
      </c>
      <c r="BW224">
        <v>10</v>
      </c>
      <c r="BY224">
        <v>2</v>
      </c>
      <c r="CA224">
        <v>2</v>
      </c>
      <c r="CC224">
        <v>2</v>
      </c>
      <c r="CE224">
        <v>0</v>
      </c>
      <c r="CF224" s="5"/>
    </row>
    <row r="225" spans="2:84" x14ac:dyDescent="0.2">
      <c r="B225" s="4"/>
      <c r="D225" t="s">
        <v>14</v>
      </c>
      <c r="G225">
        <v>0</v>
      </c>
      <c r="I225">
        <v>0</v>
      </c>
      <c r="K225">
        <v>0</v>
      </c>
      <c r="M225">
        <v>0</v>
      </c>
      <c r="O225">
        <v>0</v>
      </c>
      <c r="Q225">
        <v>0</v>
      </c>
      <c r="S225">
        <v>0</v>
      </c>
      <c r="U225">
        <v>0</v>
      </c>
      <c r="W225">
        <v>0</v>
      </c>
      <c r="Y225">
        <v>0</v>
      </c>
      <c r="AA225">
        <v>0</v>
      </c>
      <c r="AC225">
        <v>0</v>
      </c>
      <c r="AE225">
        <v>0</v>
      </c>
      <c r="AG225">
        <v>0</v>
      </c>
      <c r="AI225">
        <v>0</v>
      </c>
      <c r="AK225">
        <v>0</v>
      </c>
      <c r="AM225">
        <v>0</v>
      </c>
      <c r="AO225">
        <v>0</v>
      </c>
      <c r="AP225" s="5"/>
      <c r="AR225" s="4"/>
      <c r="AT225" t="s">
        <v>14</v>
      </c>
      <c r="AW225">
        <v>0</v>
      </c>
      <c r="AY225">
        <v>3</v>
      </c>
      <c r="BA225">
        <v>25</v>
      </c>
      <c r="BC225">
        <v>5</v>
      </c>
      <c r="BE225">
        <v>15</v>
      </c>
      <c r="BG225">
        <v>20</v>
      </c>
      <c r="BI225">
        <v>5</v>
      </c>
      <c r="BK225">
        <v>0</v>
      </c>
      <c r="BM225">
        <v>8</v>
      </c>
      <c r="BO225">
        <v>5</v>
      </c>
      <c r="BQ225">
        <v>4</v>
      </c>
      <c r="BS225">
        <v>4</v>
      </c>
      <c r="BU225">
        <v>0</v>
      </c>
      <c r="BW225">
        <v>25</v>
      </c>
      <c r="BY225">
        <v>0</v>
      </c>
      <c r="CA225">
        <v>0</v>
      </c>
      <c r="CC225">
        <v>0</v>
      </c>
      <c r="CE225">
        <v>50</v>
      </c>
      <c r="CF225" s="5"/>
    </row>
    <row r="226" spans="2:84" x14ac:dyDescent="0.2">
      <c r="B226" s="4"/>
      <c r="D226" t="s">
        <v>15</v>
      </c>
      <c r="G226">
        <v>0</v>
      </c>
      <c r="I226">
        <v>0</v>
      </c>
      <c r="K226">
        <v>0</v>
      </c>
      <c r="M226">
        <v>0</v>
      </c>
      <c r="O226">
        <v>0</v>
      </c>
      <c r="Q226">
        <v>0</v>
      </c>
      <c r="S226">
        <v>0</v>
      </c>
      <c r="U226">
        <v>0</v>
      </c>
      <c r="W226">
        <v>0</v>
      </c>
      <c r="Y226">
        <v>0</v>
      </c>
      <c r="AA226">
        <v>0</v>
      </c>
      <c r="AC226">
        <v>0</v>
      </c>
      <c r="AE226">
        <v>0</v>
      </c>
      <c r="AG226">
        <v>0</v>
      </c>
      <c r="AI226">
        <v>0</v>
      </c>
      <c r="AK226">
        <v>0</v>
      </c>
      <c r="AM226">
        <v>0</v>
      </c>
      <c r="AO226">
        <v>0</v>
      </c>
      <c r="AP226" s="5"/>
      <c r="AR226" s="4"/>
      <c r="AT226" t="s">
        <v>15</v>
      </c>
      <c r="AW226">
        <v>0</v>
      </c>
      <c r="AY226">
        <v>3</v>
      </c>
      <c r="BA226">
        <v>2</v>
      </c>
      <c r="BC226">
        <v>1</v>
      </c>
      <c r="BE226">
        <v>5</v>
      </c>
      <c r="BG226">
        <v>0</v>
      </c>
      <c r="BI226">
        <v>0</v>
      </c>
      <c r="BK226">
        <v>0</v>
      </c>
      <c r="BM226">
        <v>0</v>
      </c>
      <c r="BO226">
        <v>0</v>
      </c>
      <c r="BQ226">
        <v>0</v>
      </c>
      <c r="BS226">
        <v>0</v>
      </c>
      <c r="BU226">
        <v>0</v>
      </c>
      <c r="BW226">
        <v>10</v>
      </c>
      <c r="BY226">
        <v>0</v>
      </c>
      <c r="CA226">
        <v>0</v>
      </c>
      <c r="CC226">
        <v>0</v>
      </c>
      <c r="CE226">
        <v>0</v>
      </c>
      <c r="CF226" s="5"/>
    </row>
    <row r="227" spans="2:84" x14ac:dyDescent="0.2">
      <c r="B227" s="4"/>
      <c r="D227" t="s">
        <v>17</v>
      </c>
      <c r="G227">
        <v>0</v>
      </c>
      <c r="I227">
        <v>0</v>
      </c>
      <c r="K227">
        <v>0</v>
      </c>
      <c r="M227">
        <v>0</v>
      </c>
      <c r="O227">
        <v>0</v>
      </c>
      <c r="Q227">
        <v>0</v>
      </c>
      <c r="S227">
        <v>2</v>
      </c>
      <c r="U227">
        <v>0</v>
      </c>
      <c r="W227">
        <v>0</v>
      </c>
      <c r="Y227">
        <v>0</v>
      </c>
      <c r="AA227">
        <v>0</v>
      </c>
      <c r="AC227">
        <v>0</v>
      </c>
      <c r="AE227">
        <v>0</v>
      </c>
      <c r="AG227">
        <v>0</v>
      </c>
      <c r="AI227">
        <v>0</v>
      </c>
      <c r="AK227">
        <v>5</v>
      </c>
      <c r="AM227">
        <v>0</v>
      </c>
      <c r="AO227">
        <v>0</v>
      </c>
      <c r="AP227" s="5"/>
      <c r="AR227" s="4"/>
      <c r="AT227" t="s">
        <v>17</v>
      </c>
      <c r="AW227">
        <v>0</v>
      </c>
      <c r="AY227">
        <v>0</v>
      </c>
      <c r="BA227">
        <v>0</v>
      </c>
      <c r="BC227">
        <v>0</v>
      </c>
      <c r="BE227">
        <v>0</v>
      </c>
      <c r="BG227">
        <v>0</v>
      </c>
      <c r="BI227">
        <v>0</v>
      </c>
      <c r="BK227">
        <v>0</v>
      </c>
      <c r="BM227">
        <v>0</v>
      </c>
      <c r="BO227">
        <v>0</v>
      </c>
      <c r="BQ227">
        <v>0</v>
      </c>
      <c r="BS227">
        <v>0</v>
      </c>
      <c r="BU227">
        <v>0</v>
      </c>
      <c r="BW227">
        <v>0</v>
      </c>
      <c r="BY227">
        <v>0</v>
      </c>
      <c r="CA227">
        <v>0</v>
      </c>
      <c r="CC227">
        <v>0</v>
      </c>
      <c r="CE227">
        <v>0</v>
      </c>
      <c r="CF227" s="5"/>
    </row>
    <row r="228" spans="2:84" x14ac:dyDescent="0.2">
      <c r="B228" s="4"/>
      <c r="D228" t="s">
        <v>19</v>
      </c>
      <c r="G228">
        <v>0</v>
      </c>
      <c r="I228">
        <v>0</v>
      </c>
      <c r="K228">
        <v>0</v>
      </c>
      <c r="M228">
        <v>0</v>
      </c>
      <c r="O228">
        <v>0</v>
      </c>
      <c r="Q228">
        <v>0</v>
      </c>
      <c r="S228">
        <v>0</v>
      </c>
      <c r="U228">
        <v>0</v>
      </c>
      <c r="W228">
        <v>0</v>
      </c>
      <c r="Y228">
        <v>0</v>
      </c>
      <c r="AA228">
        <v>0</v>
      </c>
      <c r="AC228">
        <v>1</v>
      </c>
      <c r="AE228">
        <v>0</v>
      </c>
      <c r="AG228">
        <v>0</v>
      </c>
      <c r="AI228">
        <v>0</v>
      </c>
      <c r="AK228">
        <v>0</v>
      </c>
      <c r="AM228">
        <v>0</v>
      </c>
      <c r="AO228">
        <v>1</v>
      </c>
      <c r="AP228" s="5"/>
      <c r="AR228" s="4"/>
      <c r="AT228" t="s">
        <v>19</v>
      </c>
      <c r="AW228">
        <v>0</v>
      </c>
      <c r="AY228">
        <v>0</v>
      </c>
      <c r="BA228">
        <v>0</v>
      </c>
      <c r="BC228">
        <v>0</v>
      </c>
      <c r="BE228">
        <v>0</v>
      </c>
      <c r="BG228">
        <v>0</v>
      </c>
      <c r="BI228">
        <v>0</v>
      </c>
      <c r="BK228">
        <v>0</v>
      </c>
      <c r="BM228">
        <v>0</v>
      </c>
      <c r="BO228">
        <v>0</v>
      </c>
      <c r="BQ228">
        <v>0</v>
      </c>
      <c r="BS228">
        <v>2</v>
      </c>
      <c r="BU228">
        <v>0</v>
      </c>
      <c r="BW228">
        <v>0</v>
      </c>
      <c r="BY228">
        <v>0</v>
      </c>
      <c r="CA228">
        <v>2</v>
      </c>
      <c r="CC228">
        <v>0</v>
      </c>
      <c r="CE228">
        <v>1</v>
      </c>
      <c r="CF228" s="5"/>
    </row>
    <row r="229" spans="2:84" x14ac:dyDescent="0.2">
      <c r="B229" s="4"/>
      <c r="D229" t="s">
        <v>20</v>
      </c>
      <c r="G229">
        <v>0</v>
      </c>
      <c r="I229">
        <v>0</v>
      </c>
      <c r="K229">
        <v>0</v>
      </c>
      <c r="M229">
        <v>0</v>
      </c>
      <c r="O229">
        <v>0</v>
      </c>
      <c r="Q229">
        <v>0</v>
      </c>
      <c r="S229">
        <v>0</v>
      </c>
      <c r="U229">
        <v>0</v>
      </c>
      <c r="W229">
        <v>1</v>
      </c>
      <c r="Y229">
        <v>1</v>
      </c>
      <c r="AA229">
        <v>0</v>
      </c>
      <c r="AC229">
        <v>0</v>
      </c>
      <c r="AE229">
        <v>0</v>
      </c>
      <c r="AG229">
        <v>0</v>
      </c>
      <c r="AI229">
        <v>0</v>
      </c>
      <c r="AK229">
        <v>0</v>
      </c>
      <c r="AM229">
        <v>0</v>
      </c>
      <c r="AO229">
        <v>0</v>
      </c>
      <c r="AP229" s="5"/>
      <c r="AR229" s="4"/>
      <c r="AT229" t="s">
        <v>20</v>
      </c>
      <c r="AW229">
        <v>0</v>
      </c>
      <c r="AY229">
        <v>0</v>
      </c>
      <c r="BA229">
        <v>0</v>
      </c>
      <c r="BC229">
        <v>0</v>
      </c>
      <c r="BE229">
        <v>0</v>
      </c>
      <c r="BG229">
        <v>0</v>
      </c>
      <c r="BI229">
        <v>0</v>
      </c>
      <c r="BK229">
        <v>0</v>
      </c>
      <c r="BM229">
        <v>0</v>
      </c>
      <c r="BO229">
        <v>0</v>
      </c>
      <c r="BQ229">
        <v>0</v>
      </c>
      <c r="BS229">
        <v>0</v>
      </c>
      <c r="BU229">
        <v>0</v>
      </c>
      <c r="BW229">
        <v>0</v>
      </c>
      <c r="BY229">
        <v>0</v>
      </c>
      <c r="CA229">
        <v>0</v>
      </c>
      <c r="CC229">
        <v>0</v>
      </c>
      <c r="CE229">
        <v>0</v>
      </c>
      <c r="CF229" s="5"/>
    </row>
    <row r="230" spans="2:84" x14ac:dyDescent="0.2">
      <c r="B230" s="4"/>
      <c r="D230" t="s">
        <v>30</v>
      </c>
      <c r="G230">
        <v>0</v>
      </c>
      <c r="I230">
        <v>0</v>
      </c>
      <c r="K230">
        <v>0</v>
      </c>
      <c r="M230">
        <v>0</v>
      </c>
      <c r="O230">
        <v>0</v>
      </c>
      <c r="Q230">
        <v>0</v>
      </c>
      <c r="S230">
        <v>0</v>
      </c>
      <c r="U230">
        <v>0</v>
      </c>
      <c r="W230">
        <v>0</v>
      </c>
      <c r="Y230">
        <v>0</v>
      </c>
      <c r="AA230">
        <v>0</v>
      </c>
      <c r="AC230">
        <v>0</v>
      </c>
      <c r="AE230">
        <v>0</v>
      </c>
      <c r="AG230">
        <v>0</v>
      </c>
      <c r="AI230">
        <v>0</v>
      </c>
      <c r="AK230">
        <v>0</v>
      </c>
      <c r="AM230">
        <v>0</v>
      </c>
      <c r="AO230">
        <v>0</v>
      </c>
      <c r="AP230" s="5"/>
      <c r="AR230" s="4"/>
      <c r="AT230" t="s">
        <v>30</v>
      </c>
      <c r="AW230">
        <v>0</v>
      </c>
      <c r="AY230">
        <v>0</v>
      </c>
      <c r="BA230">
        <v>0</v>
      </c>
      <c r="BC230">
        <v>0</v>
      </c>
      <c r="BE230">
        <v>0</v>
      </c>
      <c r="BG230">
        <v>0</v>
      </c>
      <c r="BI230">
        <v>0</v>
      </c>
      <c r="BK230">
        <v>0</v>
      </c>
      <c r="BM230">
        <v>0</v>
      </c>
      <c r="BO230">
        <v>0</v>
      </c>
      <c r="BQ230">
        <v>0</v>
      </c>
      <c r="BS230">
        <v>0</v>
      </c>
      <c r="BU230">
        <v>0</v>
      </c>
      <c r="BW230">
        <v>0</v>
      </c>
      <c r="BY230">
        <v>0</v>
      </c>
      <c r="CA230">
        <v>0</v>
      </c>
      <c r="CC230">
        <v>0</v>
      </c>
      <c r="CE230">
        <v>0</v>
      </c>
      <c r="CF230" s="5"/>
    </row>
    <row r="231" spans="2:84" x14ac:dyDescent="0.2">
      <c r="B231" s="4"/>
      <c r="D231" t="s">
        <v>29</v>
      </c>
      <c r="G231">
        <v>0</v>
      </c>
      <c r="I231">
        <v>0</v>
      </c>
      <c r="K231">
        <v>0</v>
      </c>
      <c r="M231">
        <v>0</v>
      </c>
      <c r="O231">
        <v>0</v>
      </c>
      <c r="Q231">
        <v>0</v>
      </c>
      <c r="S231">
        <v>0</v>
      </c>
      <c r="U231">
        <v>0</v>
      </c>
      <c r="W231">
        <v>0</v>
      </c>
      <c r="Y231">
        <v>0</v>
      </c>
      <c r="AA231">
        <v>0</v>
      </c>
      <c r="AC231">
        <v>0</v>
      </c>
      <c r="AE231">
        <v>0</v>
      </c>
      <c r="AG231">
        <v>0</v>
      </c>
      <c r="AI231">
        <v>0</v>
      </c>
      <c r="AK231">
        <v>5</v>
      </c>
      <c r="AM231">
        <v>0</v>
      </c>
      <c r="AO231">
        <v>0</v>
      </c>
      <c r="AP231" s="5"/>
      <c r="AR231" s="4"/>
      <c r="AT231" t="s">
        <v>29</v>
      </c>
      <c r="AW231">
        <v>0</v>
      </c>
      <c r="AY231">
        <v>0</v>
      </c>
      <c r="BA231">
        <v>0</v>
      </c>
      <c r="BC231">
        <v>0</v>
      </c>
      <c r="BE231">
        <v>0</v>
      </c>
      <c r="BG231">
        <v>0</v>
      </c>
      <c r="BI231">
        <v>0</v>
      </c>
      <c r="BK231">
        <v>0</v>
      </c>
      <c r="BM231">
        <v>0</v>
      </c>
      <c r="BO231">
        <v>0</v>
      </c>
      <c r="BQ231">
        <v>0</v>
      </c>
      <c r="BS231">
        <v>0</v>
      </c>
      <c r="BU231">
        <v>0</v>
      </c>
      <c r="BW231">
        <v>0</v>
      </c>
      <c r="BY231">
        <v>0</v>
      </c>
      <c r="CA231">
        <v>0</v>
      </c>
      <c r="CC231">
        <v>0</v>
      </c>
      <c r="CE231">
        <v>0</v>
      </c>
      <c r="CF231" s="5"/>
    </row>
    <row r="232" spans="2:84" x14ac:dyDescent="0.2">
      <c r="B232" s="4"/>
      <c r="D232" t="s">
        <v>74</v>
      </c>
      <c r="G232">
        <v>0</v>
      </c>
      <c r="I232">
        <v>0</v>
      </c>
      <c r="K232">
        <v>0</v>
      </c>
      <c r="M232">
        <v>0</v>
      </c>
      <c r="O232">
        <v>0</v>
      </c>
      <c r="Q232">
        <v>0</v>
      </c>
      <c r="S232">
        <v>0</v>
      </c>
      <c r="U232">
        <v>0</v>
      </c>
      <c r="W232">
        <v>0</v>
      </c>
      <c r="Y232">
        <v>0</v>
      </c>
      <c r="AA232">
        <v>0</v>
      </c>
      <c r="AC232">
        <v>0</v>
      </c>
      <c r="AE232">
        <v>0</v>
      </c>
      <c r="AG232">
        <v>0</v>
      </c>
      <c r="AI232">
        <v>0</v>
      </c>
      <c r="AK232">
        <v>0</v>
      </c>
      <c r="AM232">
        <v>0</v>
      </c>
      <c r="AO232">
        <v>0</v>
      </c>
      <c r="AP232" s="5"/>
      <c r="AR232" s="4"/>
      <c r="AT232" t="s">
        <v>74</v>
      </c>
      <c r="AW232">
        <v>0</v>
      </c>
      <c r="AY232">
        <v>0</v>
      </c>
      <c r="BA232">
        <v>0</v>
      </c>
      <c r="BC232">
        <v>0</v>
      </c>
      <c r="BE232">
        <v>0</v>
      </c>
      <c r="BG232">
        <v>0</v>
      </c>
      <c r="BI232">
        <v>0</v>
      </c>
      <c r="BK232">
        <v>0</v>
      </c>
      <c r="BM232">
        <v>0</v>
      </c>
      <c r="BO232">
        <v>0</v>
      </c>
      <c r="BQ232">
        <v>0</v>
      </c>
      <c r="BS232">
        <v>0</v>
      </c>
      <c r="BU232">
        <v>0</v>
      </c>
      <c r="BW232">
        <v>0</v>
      </c>
      <c r="BY232">
        <v>0</v>
      </c>
      <c r="CA232">
        <v>0</v>
      </c>
      <c r="CC232">
        <v>0</v>
      </c>
      <c r="CE232">
        <v>0</v>
      </c>
      <c r="CF232" s="5"/>
    </row>
    <row r="233" spans="2:84" x14ac:dyDescent="0.2">
      <c r="B233" s="4"/>
      <c r="D233" t="s">
        <v>73</v>
      </c>
      <c r="G233">
        <v>0</v>
      </c>
      <c r="I233">
        <v>0</v>
      </c>
      <c r="K233">
        <v>0</v>
      </c>
      <c r="M233">
        <v>0</v>
      </c>
      <c r="O233">
        <v>0</v>
      </c>
      <c r="Q233">
        <v>0</v>
      </c>
      <c r="S233">
        <v>0</v>
      </c>
      <c r="U233">
        <v>0</v>
      </c>
      <c r="W233">
        <v>0</v>
      </c>
      <c r="Y233">
        <v>0</v>
      </c>
      <c r="AA233">
        <v>0</v>
      </c>
      <c r="AC233">
        <v>0</v>
      </c>
      <c r="AE233">
        <v>0</v>
      </c>
      <c r="AG233">
        <v>0</v>
      </c>
      <c r="AI233">
        <v>0</v>
      </c>
      <c r="AK233">
        <v>0</v>
      </c>
      <c r="AM233">
        <v>0</v>
      </c>
      <c r="AO233">
        <v>0</v>
      </c>
      <c r="AP233" s="5"/>
      <c r="AR233" s="4"/>
      <c r="AT233" t="s">
        <v>73</v>
      </c>
      <c r="AW233">
        <v>0</v>
      </c>
      <c r="AY233">
        <v>0</v>
      </c>
      <c r="BA233">
        <v>0</v>
      </c>
      <c r="BC233">
        <v>0</v>
      </c>
      <c r="BE233">
        <v>0</v>
      </c>
      <c r="BG233">
        <v>0</v>
      </c>
      <c r="BI233">
        <v>0</v>
      </c>
      <c r="BK233">
        <v>0</v>
      </c>
      <c r="BM233">
        <v>0</v>
      </c>
      <c r="BO233">
        <v>0</v>
      </c>
      <c r="BQ233">
        <v>0</v>
      </c>
      <c r="BS233">
        <v>0</v>
      </c>
      <c r="BU233">
        <v>0</v>
      </c>
      <c r="BW233">
        <v>0</v>
      </c>
      <c r="BY233">
        <v>0</v>
      </c>
      <c r="CA233">
        <v>0</v>
      </c>
      <c r="CC233">
        <v>0</v>
      </c>
      <c r="CE233">
        <v>0</v>
      </c>
      <c r="CF233" s="5"/>
    </row>
    <row r="234" spans="2:84" x14ac:dyDescent="0.2">
      <c r="B234" s="4"/>
      <c r="D234" t="s">
        <v>72</v>
      </c>
      <c r="G234">
        <v>0</v>
      </c>
      <c r="I234">
        <v>0</v>
      </c>
      <c r="K234">
        <v>0</v>
      </c>
      <c r="M234">
        <v>0</v>
      </c>
      <c r="O234">
        <v>0</v>
      </c>
      <c r="Q234">
        <v>0</v>
      </c>
      <c r="S234">
        <v>0</v>
      </c>
      <c r="U234">
        <v>0</v>
      </c>
      <c r="W234">
        <v>0</v>
      </c>
      <c r="Y234">
        <v>0</v>
      </c>
      <c r="AA234">
        <v>0</v>
      </c>
      <c r="AC234">
        <v>0</v>
      </c>
      <c r="AE234">
        <v>0</v>
      </c>
      <c r="AG234">
        <v>0</v>
      </c>
      <c r="AI234">
        <v>0</v>
      </c>
      <c r="AK234">
        <v>0</v>
      </c>
      <c r="AM234">
        <v>0</v>
      </c>
      <c r="AO234">
        <v>0</v>
      </c>
      <c r="AP234" s="5"/>
      <c r="AR234" s="4"/>
      <c r="AT234" t="s">
        <v>72</v>
      </c>
      <c r="AW234">
        <v>0</v>
      </c>
      <c r="AY234">
        <v>0</v>
      </c>
      <c r="BA234">
        <v>0</v>
      </c>
      <c r="BC234">
        <v>0</v>
      </c>
      <c r="BE234">
        <v>0</v>
      </c>
      <c r="BG234">
        <v>0</v>
      </c>
      <c r="BI234">
        <v>0</v>
      </c>
      <c r="BK234">
        <v>0</v>
      </c>
      <c r="BM234">
        <v>0</v>
      </c>
      <c r="BO234">
        <v>0</v>
      </c>
      <c r="BQ234">
        <v>0</v>
      </c>
      <c r="BS234">
        <v>0</v>
      </c>
      <c r="BU234">
        <v>0</v>
      </c>
      <c r="BW234">
        <v>0</v>
      </c>
      <c r="BY234">
        <v>0</v>
      </c>
      <c r="CA234">
        <v>1</v>
      </c>
      <c r="CC234">
        <v>0</v>
      </c>
      <c r="CE234">
        <v>0</v>
      </c>
      <c r="CF234" s="5"/>
    </row>
    <row r="235" spans="2:84" x14ac:dyDescent="0.2">
      <c r="B235" s="4"/>
      <c r="D235" t="s">
        <v>75</v>
      </c>
      <c r="G235">
        <v>0</v>
      </c>
      <c r="I235">
        <v>0</v>
      </c>
      <c r="K235">
        <v>0</v>
      </c>
      <c r="M235">
        <v>0</v>
      </c>
      <c r="O235">
        <v>0</v>
      </c>
      <c r="Q235">
        <v>0</v>
      </c>
      <c r="S235">
        <v>0</v>
      </c>
      <c r="U235">
        <v>0</v>
      </c>
      <c r="W235">
        <v>0</v>
      </c>
      <c r="Y235">
        <v>2</v>
      </c>
      <c r="AA235">
        <v>0</v>
      </c>
      <c r="AC235">
        <v>0</v>
      </c>
      <c r="AE235">
        <v>0</v>
      </c>
      <c r="AG235">
        <v>0</v>
      </c>
      <c r="AI235">
        <v>0</v>
      </c>
      <c r="AK235">
        <v>0</v>
      </c>
      <c r="AM235">
        <v>0</v>
      </c>
      <c r="AO235">
        <v>0</v>
      </c>
      <c r="AP235" s="5"/>
      <c r="AR235" s="4"/>
      <c r="AT235" t="s">
        <v>75</v>
      </c>
      <c r="AW235">
        <v>0</v>
      </c>
      <c r="AY235">
        <v>0</v>
      </c>
      <c r="BA235">
        <v>0</v>
      </c>
      <c r="BC235">
        <v>0</v>
      </c>
      <c r="BE235">
        <v>0</v>
      </c>
      <c r="BG235">
        <v>0</v>
      </c>
      <c r="BI235">
        <v>0</v>
      </c>
      <c r="BK235">
        <v>0</v>
      </c>
      <c r="BM235">
        <v>0</v>
      </c>
      <c r="BO235">
        <v>0</v>
      </c>
      <c r="BQ235">
        <v>0</v>
      </c>
      <c r="BS235">
        <v>0</v>
      </c>
      <c r="BU235">
        <v>0</v>
      </c>
      <c r="BW235">
        <v>0</v>
      </c>
      <c r="BY235">
        <v>0</v>
      </c>
      <c r="CA235">
        <v>0</v>
      </c>
      <c r="CC235">
        <v>0</v>
      </c>
      <c r="CE235">
        <v>0</v>
      </c>
      <c r="CF235" s="5"/>
    </row>
    <row r="236" spans="2:84" x14ac:dyDescent="0.2">
      <c r="B236" s="4"/>
      <c r="D236" t="s">
        <v>28</v>
      </c>
      <c r="G236">
        <v>0</v>
      </c>
      <c r="I236">
        <v>0</v>
      </c>
      <c r="K236">
        <v>0</v>
      </c>
      <c r="M236">
        <v>0</v>
      </c>
      <c r="O236">
        <v>0</v>
      </c>
      <c r="Q236">
        <v>0</v>
      </c>
      <c r="S236">
        <v>0</v>
      </c>
      <c r="U236">
        <v>0</v>
      </c>
      <c r="W236">
        <v>0</v>
      </c>
      <c r="Y236">
        <v>1</v>
      </c>
      <c r="AA236">
        <v>0</v>
      </c>
      <c r="AC236">
        <v>0</v>
      </c>
      <c r="AE236">
        <v>0</v>
      </c>
      <c r="AG236">
        <v>0</v>
      </c>
      <c r="AI236">
        <v>0</v>
      </c>
      <c r="AK236">
        <v>0</v>
      </c>
      <c r="AM236">
        <v>0</v>
      </c>
      <c r="AO236">
        <v>0</v>
      </c>
      <c r="AP236" s="5"/>
      <c r="AR236" s="4"/>
      <c r="AT236" t="s">
        <v>28</v>
      </c>
      <c r="AW236">
        <v>0</v>
      </c>
      <c r="AY236">
        <v>0</v>
      </c>
      <c r="BA236">
        <v>0</v>
      </c>
      <c r="BC236">
        <v>0</v>
      </c>
      <c r="BE236">
        <v>0</v>
      </c>
      <c r="BG236">
        <v>0</v>
      </c>
      <c r="BI236">
        <v>0</v>
      </c>
      <c r="BK236">
        <v>0</v>
      </c>
      <c r="BM236">
        <v>0</v>
      </c>
      <c r="BO236">
        <v>0</v>
      </c>
      <c r="BQ236">
        <v>0</v>
      </c>
      <c r="BS236">
        <v>0</v>
      </c>
      <c r="BU236">
        <v>0</v>
      </c>
      <c r="BW236">
        <v>0</v>
      </c>
      <c r="BY236">
        <v>0</v>
      </c>
      <c r="CA236">
        <v>0</v>
      </c>
      <c r="CC236">
        <v>0</v>
      </c>
      <c r="CE236">
        <v>0</v>
      </c>
      <c r="CF236" s="5"/>
    </row>
    <row r="237" spans="2:84" x14ac:dyDescent="0.2">
      <c r="B237" s="4"/>
      <c r="D237" t="s">
        <v>18</v>
      </c>
      <c r="G237">
        <v>0</v>
      </c>
      <c r="I237">
        <v>0</v>
      </c>
      <c r="K237">
        <v>0</v>
      </c>
      <c r="M237">
        <v>0</v>
      </c>
      <c r="O237">
        <v>0</v>
      </c>
      <c r="Q237">
        <v>0</v>
      </c>
      <c r="S237">
        <v>0</v>
      </c>
      <c r="U237">
        <v>0</v>
      </c>
      <c r="W237">
        <v>0</v>
      </c>
      <c r="Y237">
        <v>0</v>
      </c>
      <c r="AA237">
        <v>0</v>
      </c>
      <c r="AC237">
        <v>0</v>
      </c>
      <c r="AE237">
        <v>0</v>
      </c>
      <c r="AG237">
        <v>0</v>
      </c>
      <c r="AI237">
        <v>0</v>
      </c>
      <c r="AK237">
        <v>0</v>
      </c>
      <c r="AM237">
        <v>0</v>
      </c>
      <c r="AO237">
        <v>0</v>
      </c>
      <c r="AP237" s="5"/>
      <c r="AR237" s="4"/>
      <c r="AT237" t="s">
        <v>18</v>
      </c>
      <c r="AW237">
        <v>0</v>
      </c>
      <c r="AY237">
        <v>0</v>
      </c>
      <c r="BA237">
        <v>0</v>
      </c>
      <c r="BC237">
        <v>0</v>
      </c>
      <c r="BE237">
        <v>0</v>
      </c>
      <c r="BG237">
        <v>0</v>
      </c>
      <c r="BI237">
        <v>0</v>
      </c>
      <c r="BK237">
        <v>0</v>
      </c>
      <c r="BM237">
        <v>0</v>
      </c>
      <c r="BO237">
        <v>0</v>
      </c>
      <c r="BQ237">
        <v>0</v>
      </c>
      <c r="BS237">
        <v>0</v>
      </c>
      <c r="BU237">
        <v>0</v>
      </c>
      <c r="BW237">
        <v>0</v>
      </c>
      <c r="BY237">
        <v>5</v>
      </c>
      <c r="CA237">
        <v>0</v>
      </c>
      <c r="CC237">
        <v>0</v>
      </c>
      <c r="CE237">
        <v>0</v>
      </c>
      <c r="CF237" s="5"/>
    </row>
    <row r="238" spans="2:84" x14ac:dyDescent="0.2">
      <c r="B238" s="4"/>
      <c r="D238" t="s">
        <v>22</v>
      </c>
      <c r="G238">
        <v>0</v>
      </c>
      <c r="I238">
        <v>0</v>
      </c>
      <c r="K238">
        <v>0</v>
      </c>
      <c r="M238">
        <v>0</v>
      </c>
      <c r="O238">
        <v>0</v>
      </c>
      <c r="Q238">
        <v>0</v>
      </c>
      <c r="S238">
        <v>0</v>
      </c>
      <c r="U238">
        <v>0</v>
      </c>
      <c r="W238">
        <v>0</v>
      </c>
      <c r="Y238">
        <v>0</v>
      </c>
      <c r="AA238">
        <v>0</v>
      </c>
      <c r="AC238">
        <v>0</v>
      </c>
      <c r="AE238">
        <v>0</v>
      </c>
      <c r="AG238">
        <v>0</v>
      </c>
      <c r="AI238">
        <v>0</v>
      </c>
      <c r="AK238">
        <v>0</v>
      </c>
      <c r="AM238">
        <v>0</v>
      </c>
      <c r="AO238">
        <v>0</v>
      </c>
      <c r="AP238" s="5"/>
      <c r="AR238" s="4"/>
      <c r="AT238" t="s">
        <v>22</v>
      </c>
      <c r="AW238">
        <v>0</v>
      </c>
      <c r="AY238">
        <v>0</v>
      </c>
      <c r="BA238">
        <v>0</v>
      </c>
      <c r="BC238">
        <v>0</v>
      </c>
      <c r="BE238">
        <v>0</v>
      </c>
      <c r="BG238">
        <v>0</v>
      </c>
      <c r="BI238">
        <v>0</v>
      </c>
      <c r="BK238">
        <v>0</v>
      </c>
      <c r="BM238">
        <v>0</v>
      </c>
      <c r="BO238">
        <v>0</v>
      </c>
      <c r="BQ238">
        <v>0</v>
      </c>
      <c r="BS238">
        <v>0</v>
      </c>
      <c r="BU238">
        <v>0</v>
      </c>
      <c r="BW238">
        <v>0</v>
      </c>
      <c r="BY238">
        <v>0</v>
      </c>
      <c r="CA238">
        <v>0</v>
      </c>
      <c r="CC238">
        <v>0</v>
      </c>
      <c r="CE238">
        <v>0</v>
      </c>
      <c r="CF238" s="5"/>
    </row>
    <row r="239" spans="2:84" x14ac:dyDescent="0.2">
      <c r="B239" s="4"/>
      <c r="D239" t="s">
        <v>172</v>
      </c>
      <c r="AP239" s="5"/>
      <c r="AR239" s="4"/>
      <c r="AT239" t="s">
        <v>172</v>
      </c>
      <c r="CE239">
        <v>1</v>
      </c>
      <c r="CF239" s="5"/>
    </row>
    <row r="240" spans="2:84" x14ac:dyDescent="0.2">
      <c r="B240" s="4"/>
      <c r="D240" t="s">
        <v>173</v>
      </c>
      <c r="AP240" s="5"/>
      <c r="AR240" s="4"/>
      <c r="AT240" t="s">
        <v>174</v>
      </c>
      <c r="CE240">
        <v>3</v>
      </c>
      <c r="CF240" s="5"/>
    </row>
    <row r="241" spans="2:84" ht="16" thickBot="1" x14ac:dyDescent="0.25">
      <c r="B241" s="4"/>
      <c r="D241" t="s">
        <v>71</v>
      </c>
      <c r="G241">
        <v>0</v>
      </c>
      <c r="I241">
        <v>0</v>
      </c>
      <c r="K241">
        <v>0</v>
      </c>
      <c r="M241">
        <v>0</v>
      </c>
      <c r="O241">
        <v>0</v>
      </c>
      <c r="Q241">
        <v>0</v>
      </c>
      <c r="S241">
        <v>0</v>
      </c>
      <c r="U241">
        <v>0</v>
      </c>
      <c r="W241">
        <v>1</v>
      </c>
      <c r="Y241">
        <v>0</v>
      </c>
      <c r="AA241">
        <v>0</v>
      </c>
      <c r="AC241">
        <v>0</v>
      </c>
      <c r="AE241">
        <v>0</v>
      </c>
      <c r="AG241">
        <v>0</v>
      </c>
      <c r="AI241">
        <v>0</v>
      </c>
      <c r="AK241">
        <v>0</v>
      </c>
      <c r="AM241">
        <v>0</v>
      </c>
      <c r="AO241">
        <v>0</v>
      </c>
      <c r="AP241" s="5"/>
      <c r="AR241" s="4"/>
      <c r="AT241" t="s">
        <v>71</v>
      </c>
      <c r="AW241">
        <v>0</v>
      </c>
      <c r="AY241">
        <v>0</v>
      </c>
      <c r="BA241">
        <v>0</v>
      </c>
      <c r="BC241">
        <v>0</v>
      </c>
      <c r="BE241">
        <v>0</v>
      </c>
      <c r="BG241">
        <v>0</v>
      </c>
      <c r="BI241">
        <v>0</v>
      </c>
      <c r="BK241">
        <v>0</v>
      </c>
      <c r="BM241">
        <v>0</v>
      </c>
      <c r="BO241">
        <v>0</v>
      </c>
      <c r="BQ241">
        <v>0</v>
      </c>
      <c r="BS241">
        <v>0</v>
      </c>
      <c r="BU241">
        <v>0</v>
      </c>
      <c r="BW241">
        <v>0</v>
      </c>
      <c r="BY241">
        <v>0</v>
      </c>
      <c r="CA241">
        <v>0</v>
      </c>
      <c r="CC241">
        <v>0</v>
      </c>
      <c r="CE241">
        <v>0</v>
      </c>
      <c r="CF241" s="5"/>
    </row>
    <row r="242" spans="2:84" ht="16" thickBot="1" x14ac:dyDescent="0.25">
      <c r="B242" s="4"/>
      <c r="D242" s="26" t="s">
        <v>21</v>
      </c>
      <c r="G242" s="10">
        <f>SUM(G221:G241)</f>
        <v>15</v>
      </c>
      <c r="I242" s="10">
        <f t="shared" ref="I242" si="831">SUM(I221:I241)</f>
        <v>27</v>
      </c>
      <c r="K242" s="10">
        <f t="shared" ref="K242" si="832">SUM(K221:K241)</f>
        <v>60</v>
      </c>
      <c r="M242" s="10">
        <f t="shared" ref="M242" si="833">SUM(M221:M241)</f>
        <v>56</v>
      </c>
      <c r="O242" s="10">
        <f t="shared" ref="O242" si="834">SUM(O221:O241)</f>
        <v>56</v>
      </c>
      <c r="Q242" s="10">
        <f t="shared" ref="Q242" si="835">SUM(Q221:Q241)</f>
        <v>57</v>
      </c>
      <c r="S242" s="10">
        <f t="shared" ref="S242" si="836">SUM(S221:S241)</f>
        <v>34</v>
      </c>
      <c r="U242" s="10">
        <f t="shared" ref="U242" si="837">SUM(U221:U241)</f>
        <v>51</v>
      </c>
      <c r="W242" s="10">
        <f t="shared" ref="W242" si="838">SUM(W221:W241)</f>
        <v>35</v>
      </c>
      <c r="Y242" s="10">
        <f t="shared" ref="Y242" si="839">SUM(Y221:Y241)</f>
        <v>35</v>
      </c>
      <c r="AA242" s="10">
        <f t="shared" ref="AA242" si="840">SUM(AA221:AA241)</f>
        <v>2</v>
      </c>
      <c r="AC242" s="10">
        <f t="shared" ref="AC242" si="841">SUM(AC221:AC241)</f>
        <v>55</v>
      </c>
      <c r="AE242" s="10">
        <f t="shared" ref="AE242" si="842">SUM(AE221:AE241)</f>
        <v>30</v>
      </c>
      <c r="AG242" s="10">
        <f t="shared" ref="AG242" si="843">SUM(AG221:AG241)</f>
        <v>50</v>
      </c>
      <c r="AI242" s="10">
        <f t="shared" ref="AI242" si="844">SUM(AI221:AI241)</f>
        <v>42</v>
      </c>
      <c r="AK242" s="10">
        <f t="shared" ref="AK242" si="845">SUM(AK221:AK241)</f>
        <v>32</v>
      </c>
      <c r="AM242" s="10">
        <f t="shared" ref="AM242" si="846">SUM(AM221:AM241)</f>
        <v>35</v>
      </c>
      <c r="AO242" s="10">
        <f t="shared" ref="AO242" si="847">SUM(AO221:AO241)</f>
        <v>80</v>
      </c>
      <c r="AP242" s="5"/>
      <c r="AR242" s="4"/>
      <c r="AT242" s="26" t="s">
        <v>21</v>
      </c>
      <c r="AW242" s="10">
        <f>SUM(AW221:AW241)</f>
        <v>12</v>
      </c>
      <c r="AY242" s="10">
        <f t="shared" ref="AY242" si="848">SUM(AY221:AY241)</f>
        <v>18</v>
      </c>
      <c r="BA242" s="10">
        <f t="shared" ref="BA242" si="849">SUM(BA221:BA241)</f>
        <v>54</v>
      </c>
      <c r="BC242" s="10">
        <f t="shared" ref="BC242" si="850">SUM(BC221:BC241)</f>
        <v>23</v>
      </c>
      <c r="BE242" s="10">
        <f t="shared" ref="BE242" si="851">SUM(BE221:BE241)</f>
        <v>55</v>
      </c>
      <c r="BG242" s="10">
        <f t="shared" ref="BG242" si="852">SUM(BG221:BG241)</f>
        <v>72</v>
      </c>
      <c r="BI242" s="10">
        <f t="shared" ref="BI242" si="853">SUM(BI221:BI241)</f>
        <v>30</v>
      </c>
      <c r="BK242" s="10">
        <f t="shared" ref="BK242" si="854">SUM(BK221:BK241)</f>
        <v>20</v>
      </c>
      <c r="BM242" s="10">
        <f t="shared" ref="BM242" si="855">SUM(BM221:BM241)</f>
        <v>40</v>
      </c>
      <c r="BO242" s="10">
        <f t="shared" ref="BO242" si="856">SUM(BO221:BO241)</f>
        <v>37</v>
      </c>
      <c r="BQ242" s="10">
        <f t="shared" ref="BQ242" si="857">SUM(BQ221:BQ241)</f>
        <v>25</v>
      </c>
      <c r="BS242" s="10">
        <f t="shared" ref="BS242" si="858">SUM(BS221:BS241)</f>
        <v>51</v>
      </c>
      <c r="BU242" s="10">
        <f t="shared" ref="BU242" si="859">SUM(BU221:BU241)</f>
        <v>57</v>
      </c>
      <c r="BW242" s="10">
        <f t="shared" ref="BW242" si="860">SUM(BW221:BW241)</f>
        <v>75</v>
      </c>
      <c r="BY242" s="10">
        <f t="shared" ref="BY242" si="861">SUM(BY221:BY241)</f>
        <v>59</v>
      </c>
      <c r="CA242" s="10">
        <f t="shared" ref="CA242" si="862">SUM(CA221:CA241)</f>
        <v>62</v>
      </c>
      <c r="CC242" s="10">
        <f t="shared" ref="CC242" si="863">SUM(CC221:CC241)</f>
        <v>62</v>
      </c>
      <c r="CE242" s="10">
        <f t="shared" ref="CE242" si="864">SUM(CE221:CE241)</f>
        <v>115</v>
      </c>
      <c r="CF242" s="5"/>
    </row>
    <row r="243" spans="2:84" x14ac:dyDescent="0.2">
      <c r="B243" s="4"/>
      <c r="AP243" s="5"/>
      <c r="AR243" s="4"/>
      <c r="CF243" s="5"/>
    </row>
    <row r="244" spans="2:84" x14ac:dyDescent="0.2">
      <c r="B244" s="4" t="s">
        <v>26</v>
      </c>
      <c r="C244">
        <v>2</v>
      </c>
      <c r="D244" t="s">
        <v>6</v>
      </c>
      <c r="G244">
        <v>15</v>
      </c>
      <c r="I244">
        <v>10</v>
      </c>
      <c r="K244">
        <v>30</v>
      </c>
      <c r="M244">
        <v>30</v>
      </c>
      <c r="O244">
        <v>25</v>
      </c>
      <c r="Q244">
        <v>25</v>
      </c>
      <c r="S244">
        <v>30</v>
      </c>
      <c r="U244">
        <v>25</v>
      </c>
      <c r="W244">
        <v>30</v>
      </c>
      <c r="Y244">
        <v>20</v>
      </c>
      <c r="AA244">
        <v>40</v>
      </c>
      <c r="AC244">
        <v>25</v>
      </c>
      <c r="AE244">
        <v>20</v>
      </c>
      <c r="AG244">
        <v>30</v>
      </c>
      <c r="AI244">
        <v>5</v>
      </c>
      <c r="AK244">
        <v>50</v>
      </c>
      <c r="AM244">
        <v>7</v>
      </c>
      <c r="AO244">
        <v>5</v>
      </c>
      <c r="AP244" s="5"/>
      <c r="AR244" s="4" t="s">
        <v>27</v>
      </c>
      <c r="AS244">
        <v>2</v>
      </c>
      <c r="AT244" t="s">
        <v>6</v>
      </c>
      <c r="AW244">
        <v>10</v>
      </c>
      <c r="AY244">
        <v>50</v>
      </c>
      <c r="BA244">
        <v>50</v>
      </c>
      <c r="BC244">
        <v>25</v>
      </c>
      <c r="BE244">
        <v>25</v>
      </c>
      <c r="BG244">
        <v>15</v>
      </c>
      <c r="BI244">
        <v>10</v>
      </c>
      <c r="BK244">
        <v>15</v>
      </c>
      <c r="BM244">
        <v>25</v>
      </c>
      <c r="BO244">
        <v>25</v>
      </c>
      <c r="BQ244">
        <v>25</v>
      </c>
      <c r="BS244">
        <v>0</v>
      </c>
      <c r="BU244">
        <v>5</v>
      </c>
      <c r="BW244">
        <v>40</v>
      </c>
      <c r="BY244">
        <v>15</v>
      </c>
      <c r="CA244">
        <v>7</v>
      </c>
      <c r="CC244">
        <v>40</v>
      </c>
      <c r="CE244">
        <v>50</v>
      </c>
      <c r="CF244" s="5"/>
    </row>
    <row r="245" spans="2:84" x14ac:dyDescent="0.2">
      <c r="B245" s="4"/>
      <c r="D245" t="s">
        <v>132</v>
      </c>
      <c r="G245">
        <v>2</v>
      </c>
      <c r="I245">
        <v>2</v>
      </c>
      <c r="K245">
        <v>0</v>
      </c>
      <c r="M245">
        <v>5</v>
      </c>
      <c r="O245">
        <v>2</v>
      </c>
      <c r="Q245">
        <v>0</v>
      </c>
      <c r="S245">
        <v>0</v>
      </c>
      <c r="U245">
        <v>2</v>
      </c>
      <c r="W245">
        <v>2</v>
      </c>
      <c r="Y245">
        <v>1</v>
      </c>
      <c r="AA245">
        <v>0</v>
      </c>
      <c r="AC245">
        <v>0</v>
      </c>
      <c r="AE245">
        <v>2</v>
      </c>
      <c r="AG245">
        <v>0</v>
      </c>
      <c r="AI245">
        <v>2</v>
      </c>
      <c r="AK245">
        <v>0</v>
      </c>
      <c r="AM245">
        <v>20</v>
      </c>
      <c r="AO245">
        <v>0</v>
      </c>
      <c r="AP245" s="5"/>
      <c r="AR245" s="4"/>
      <c r="AT245" t="s">
        <v>132</v>
      </c>
      <c r="AW245">
        <v>0</v>
      </c>
      <c r="AY245">
        <v>0</v>
      </c>
      <c r="BA245">
        <v>0</v>
      </c>
      <c r="BC245">
        <v>0</v>
      </c>
      <c r="BE245">
        <v>2</v>
      </c>
      <c r="BG245">
        <v>5</v>
      </c>
      <c r="BI245">
        <v>10</v>
      </c>
      <c r="BK245">
        <v>20</v>
      </c>
      <c r="BM245">
        <v>25</v>
      </c>
      <c r="BO245">
        <v>1</v>
      </c>
      <c r="BQ245">
        <v>0</v>
      </c>
      <c r="BS245">
        <v>0</v>
      </c>
      <c r="BU245">
        <v>5</v>
      </c>
      <c r="BW245">
        <v>30</v>
      </c>
      <c r="BY245">
        <v>10</v>
      </c>
      <c r="CA245">
        <v>3</v>
      </c>
      <c r="CC245">
        <v>0</v>
      </c>
      <c r="CE245">
        <v>10</v>
      </c>
      <c r="CF245" s="5"/>
    </row>
    <row r="246" spans="2:84" x14ac:dyDescent="0.2">
      <c r="B246" s="4"/>
      <c r="D246" t="s">
        <v>11</v>
      </c>
      <c r="G246">
        <v>2</v>
      </c>
      <c r="I246">
        <v>0</v>
      </c>
      <c r="K246">
        <v>2</v>
      </c>
      <c r="M246">
        <v>1</v>
      </c>
      <c r="O246">
        <v>0</v>
      </c>
      <c r="Q246">
        <v>0</v>
      </c>
      <c r="S246">
        <v>2</v>
      </c>
      <c r="U246">
        <v>0</v>
      </c>
      <c r="W246">
        <v>2</v>
      </c>
      <c r="Y246">
        <v>1</v>
      </c>
      <c r="AA246">
        <v>3</v>
      </c>
      <c r="AC246">
        <v>6</v>
      </c>
      <c r="AE246">
        <v>2</v>
      </c>
      <c r="AG246">
        <v>0</v>
      </c>
      <c r="AI246">
        <v>0</v>
      </c>
      <c r="AK246">
        <v>1</v>
      </c>
      <c r="AM246">
        <v>2</v>
      </c>
      <c r="AO246">
        <v>2</v>
      </c>
      <c r="AP246" s="5"/>
      <c r="AR246" s="4"/>
      <c r="AT246" t="s">
        <v>11</v>
      </c>
      <c r="AW246">
        <v>0</v>
      </c>
      <c r="AY246">
        <v>0</v>
      </c>
      <c r="BA246">
        <v>2</v>
      </c>
      <c r="BC246">
        <v>1</v>
      </c>
      <c r="BE246">
        <v>0</v>
      </c>
      <c r="BG246">
        <v>0</v>
      </c>
      <c r="BI246">
        <v>5</v>
      </c>
      <c r="BK246">
        <v>2</v>
      </c>
      <c r="BM246">
        <v>0</v>
      </c>
      <c r="BO246">
        <v>0</v>
      </c>
      <c r="BQ246">
        <v>5</v>
      </c>
      <c r="BS246">
        <v>1</v>
      </c>
      <c r="BU246">
        <v>0</v>
      </c>
      <c r="BW246">
        <v>0</v>
      </c>
      <c r="BY246">
        <v>0</v>
      </c>
      <c r="CA246">
        <v>2</v>
      </c>
      <c r="CC246">
        <v>0</v>
      </c>
      <c r="CE246">
        <v>0</v>
      </c>
      <c r="CF246" s="5"/>
    </row>
    <row r="247" spans="2:84" x14ac:dyDescent="0.2">
      <c r="B247" s="4"/>
      <c r="D247" t="s">
        <v>13</v>
      </c>
      <c r="G247">
        <v>0</v>
      </c>
      <c r="I247">
        <v>2</v>
      </c>
      <c r="K247">
        <v>0</v>
      </c>
      <c r="M247">
        <v>5</v>
      </c>
      <c r="O247">
        <v>2</v>
      </c>
      <c r="Q247">
        <v>0</v>
      </c>
      <c r="S247">
        <v>0</v>
      </c>
      <c r="U247">
        <v>1</v>
      </c>
      <c r="W247">
        <v>5</v>
      </c>
      <c r="Y247">
        <v>0</v>
      </c>
      <c r="AA247">
        <v>0</v>
      </c>
      <c r="AC247">
        <v>0</v>
      </c>
      <c r="AE247">
        <v>0</v>
      </c>
      <c r="AG247">
        <v>2</v>
      </c>
      <c r="AI247">
        <v>3</v>
      </c>
      <c r="AK247">
        <v>0</v>
      </c>
      <c r="AM247">
        <v>2</v>
      </c>
      <c r="AO247">
        <v>0</v>
      </c>
      <c r="AP247" s="5"/>
      <c r="AR247" s="4"/>
      <c r="AT247" t="s">
        <v>13</v>
      </c>
      <c r="AW247">
        <v>0</v>
      </c>
      <c r="AY247">
        <v>5</v>
      </c>
      <c r="BA247">
        <v>5</v>
      </c>
      <c r="BC247">
        <v>2</v>
      </c>
      <c r="BE247">
        <v>5</v>
      </c>
      <c r="BG247">
        <v>2</v>
      </c>
      <c r="BI247">
        <v>0</v>
      </c>
      <c r="BK247">
        <v>0</v>
      </c>
      <c r="BM247">
        <v>10</v>
      </c>
      <c r="BO247">
        <v>2</v>
      </c>
      <c r="BQ247">
        <v>0</v>
      </c>
      <c r="BS247">
        <v>3</v>
      </c>
      <c r="BU247">
        <v>5</v>
      </c>
      <c r="BW247">
        <v>2</v>
      </c>
      <c r="BY247">
        <v>2</v>
      </c>
      <c r="CA247">
        <v>0</v>
      </c>
      <c r="CC247">
        <v>10</v>
      </c>
      <c r="CE247">
        <v>5</v>
      </c>
      <c r="CF247" s="5"/>
    </row>
    <row r="248" spans="2:84" x14ac:dyDescent="0.2">
      <c r="B248" s="4"/>
      <c r="D248" t="s">
        <v>14</v>
      </c>
      <c r="G248">
        <v>0</v>
      </c>
      <c r="I248">
        <v>0</v>
      </c>
      <c r="K248">
        <v>0</v>
      </c>
      <c r="M248">
        <v>0</v>
      </c>
      <c r="O248">
        <v>0</v>
      </c>
      <c r="Q248">
        <v>0</v>
      </c>
      <c r="S248">
        <v>0</v>
      </c>
      <c r="U248">
        <v>0</v>
      </c>
      <c r="W248">
        <v>0</v>
      </c>
      <c r="Y248">
        <v>0</v>
      </c>
      <c r="AA248">
        <v>0</v>
      </c>
      <c r="AC248">
        <v>0</v>
      </c>
      <c r="AE248">
        <v>0</v>
      </c>
      <c r="AG248">
        <v>0</v>
      </c>
      <c r="AI248">
        <v>0</v>
      </c>
      <c r="AK248">
        <v>0</v>
      </c>
      <c r="AM248">
        <v>0</v>
      </c>
      <c r="AO248">
        <v>0</v>
      </c>
      <c r="AP248" s="5"/>
      <c r="AR248" s="4"/>
      <c r="AT248" t="s">
        <v>14</v>
      </c>
      <c r="AW248">
        <v>0</v>
      </c>
      <c r="AY248">
        <v>0</v>
      </c>
      <c r="BA248">
        <v>0</v>
      </c>
      <c r="BC248">
        <v>2</v>
      </c>
      <c r="BE248">
        <v>0</v>
      </c>
      <c r="BG248">
        <v>0</v>
      </c>
      <c r="BI248">
        <v>0</v>
      </c>
      <c r="BK248">
        <v>0</v>
      </c>
      <c r="BM248">
        <v>0</v>
      </c>
      <c r="BO248">
        <v>25</v>
      </c>
      <c r="BQ248">
        <v>7</v>
      </c>
      <c r="BS248">
        <v>8</v>
      </c>
      <c r="BU248">
        <v>25</v>
      </c>
      <c r="BW248">
        <v>20</v>
      </c>
      <c r="BY248">
        <v>70</v>
      </c>
      <c r="CA248">
        <v>0</v>
      </c>
      <c r="CC248">
        <v>5</v>
      </c>
      <c r="CE248">
        <v>0</v>
      </c>
      <c r="CF248" s="5"/>
    </row>
    <row r="249" spans="2:84" x14ac:dyDescent="0.2">
      <c r="B249" s="4"/>
      <c r="D249" t="s">
        <v>15</v>
      </c>
      <c r="G249">
        <v>0</v>
      </c>
      <c r="I249">
        <v>0</v>
      </c>
      <c r="K249">
        <v>0</v>
      </c>
      <c r="M249">
        <v>0</v>
      </c>
      <c r="O249">
        <v>0</v>
      </c>
      <c r="Q249">
        <v>0</v>
      </c>
      <c r="S249">
        <v>0</v>
      </c>
      <c r="U249">
        <v>0</v>
      </c>
      <c r="W249">
        <v>0</v>
      </c>
      <c r="Y249">
        <v>0</v>
      </c>
      <c r="AA249">
        <v>0</v>
      </c>
      <c r="AC249">
        <v>0</v>
      </c>
      <c r="AE249">
        <v>0</v>
      </c>
      <c r="AG249">
        <v>0</v>
      </c>
      <c r="AI249">
        <v>0</v>
      </c>
      <c r="AK249">
        <v>0</v>
      </c>
      <c r="AM249">
        <v>0</v>
      </c>
      <c r="AO249">
        <v>0</v>
      </c>
      <c r="AP249" s="5"/>
      <c r="AR249" s="4"/>
      <c r="AT249" t="s">
        <v>15</v>
      </c>
      <c r="AW249">
        <v>0</v>
      </c>
      <c r="AY249">
        <v>10</v>
      </c>
      <c r="BA249">
        <v>5</v>
      </c>
      <c r="BC249">
        <v>5</v>
      </c>
      <c r="BE249">
        <v>5</v>
      </c>
      <c r="BG249">
        <v>5</v>
      </c>
      <c r="BI249">
        <v>0</v>
      </c>
      <c r="BK249">
        <v>2</v>
      </c>
      <c r="BM249">
        <v>0</v>
      </c>
      <c r="BO249">
        <v>5</v>
      </c>
      <c r="BQ249">
        <v>5</v>
      </c>
      <c r="BS249">
        <v>5</v>
      </c>
      <c r="BU249">
        <v>2</v>
      </c>
      <c r="BW249">
        <v>5</v>
      </c>
      <c r="BY249">
        <v>0</v>
      </c>
      <c r="CA249">
        <v>0</v>
      </c>
      <c r="CC249">
        <v>0</v>
      </c>
      <c r="CE249">
        <v>10</v>
      </c>
      <c r="CF249" s="5"/>
    </row>
    <row r="250" spans="2:84" x14ac:dyDescent="0.2">
      <c r="B250" s="4"/>
      <c r="D250" t="s">
        <v>17</v>
      </c>
      <c r="G250">
        <v>0</v>
      </c>
      <c r="I250">
        <v>0</v>
      </c>
      <c r="K250">
        <v>0</v>
      </c>
      <c r="M250">
        <v>0</v>
      </c>
      <c r="O250">
        <v>0</v>
      </c>
      <c r="Q250">
        <v>0</v>
      </c>
      <c r="S250">
        <v>5</v>
      </c>
      <c r="U250">
        <v>2</v>
      </c>
      <c r="W250">
        <v>0</v>
      </c>
      <c r="Y250">
        <v>2</v>
      </c>
      <c r="AA250">
        <v>0</v>
      </c>
      <c r="AC250">
        <v>4</v>
      </c>
      <c r="AE250">
        <v>2</v>
      </c>
      <c r="AG250">
        <v>10</v>
      </c>
      <c r="AI250">
        <v>5</v>
      </c>
      <c r="AK250">
        <v>0</v>
      </c>
      <c r="AM250">
        <v>2</v>
      </c>
      <c r="AO250">
        <v>2</v>
      </c>
      <c r="AP250" s="5"/>
      <c r="AR250" s="4"/>
      <c r="AT250" t="s">
        <v>17</v>
      </c>
      <c r="AW250">
        <v>0</v>
      </c>
      <c r="AY250">
        <v>0</v>
      </c>
      <c r="BA250">
        <v>0</v>
      </c>
      <c r="BC250">
        <v>0</v>
      </c>
      <c r="BE250">
        <v>0</v>
      </c>
      <c r="BG250">
        <v>0</v>
      </c>
      <c r="BI250">
        <v>0</v>
      </c>
      <c r="BK250">
        <v>0</v>
      </c>
      <c r="BM250">
        <v>0</v>
      </c>
      <c r="BO250">
        <v>0</v>
      </c>
      <c r="BQ250">
        <v>0</v>
      </c>
      <c r="BS250">
        <v>0</v>
      </c>
      <c r="BU250">
        <v>0</v>
      </c>
      <c r="BW250">
        <v>0</v>
      </c>
      <c r="BY250">
        <v>0</v>
      </c>
      <c r="CA250">
        <v>0</v>
      </c>
      <c r="CC250">
        <v>0</v>
      </c>
      <c r="CE250">
        <v>0</v>
      </c>
      <c r="CF250" s="5"/>
    </row>
    <row r="251" spans="2:84" x14ac:dyDescent="0.2">
      <c r="B251" s="4"/>
      <c r="D251" t="s">
        <v>19</v>
      </c>
      <c r="G251">
        <v>0</v>
      </c>
      <c r="I251">
        <v>0</v>
      </c>
      <c r="K251">
        <v>0</v>
      </c>
      <c r="M251">
        <v>0</v>
      </c>
      <c r="O251">
        <v>0</v>
      </c>
      <c r="Q251">
        <v>0</v>
      </c>
      <c r="S251">
        <v>0</v>
      </c>
      <c r="U251">
        <v>0</v>
      </c>
      <c r="W251">
        <v>0</v>
      </c>
      <c r="Y251">
        <v>0</v>
      </c>
      <c r="AA251">
        <v>0</v>
      </c>
      <c r="AC251">
        <v>0</v>
      </c>
      <c r="AE251">
        <v>0</v>
      </c>
      <c r="AG251">
        <v>0</v>
      </c>
      <c r="AI251">
        <v>0</v>
      </c>
      <c r="AK251">
        <v>0</v>
      </c>
      <c r="AM251">
        <v>0</v>
      </c>
      <c r="AO251">
        <v>1</v>
      </c>
      <c r="AP251" s="5"/>
      <c r="AR251" s="4"/>
      <c r="AT251" t="s">
        <v>19</v>
      </c>
      <c r="AW251">
        <v>0</v>
      </c>
      <c r="AY251">
        <v>0</v>
      </c>
      <c r="BA251">
        <v>0</v>
      </c>
      <c r="BC251">
        <v>0</v>
      </c>
      <c r="BE251">
        <v>0</v>
      </c>
      <c r="BG251">
        <v>0</v>
      </c>
      <c r="BI251">
        <v>0</v>
      </c>
      <c r="BK251">
        <v>0</v>
      </c>
      <c r="BM251">
        <v>0</v>
      </c>
      <c r="BO251">
        <v>0</v>
      </c>
      <c r="BQ251">
        <v>0</v>
      </c>
      <c r="BS251">
        <v>2</v>
      </c>
      <c r="BU251">
        <v>0</v>
      </c>
      <c r="BW251">
        <v>0</v>
      </c>
      <c r="BY251">
        <v>0</v>
      </c>
      <c r="CA251">
        <v>2</v>
      </c>
      <c r="CC251">
        <v>0</v>
      </c>
      <c r="CE251">
        <v>0</v>
      </c>
      <c r="CF251" s="5"/>
    </row>
    <row r="252" spans="2:84" x14ac:dyDescent="0.2">
      <c r="B252" s="4"/>
      <c r="D252" t="s">
        <v>20</v>
      </c>
      <c r="G252">
        <v>0</v>
      </c>
      <c r="I252">
        <v>0</v>
      </c>
      <c r="K252">
        <v>0</v>
      </c>
      <c r="M252">
        <v>0</v>
      </c>
      <c r="O252">
        <v>0</v>
      </c>
      <c r="Q252">
        <v>0</v>
      </c>
      <c r="S252">
        <v>0</v>
      </c>
      <c r="U252">
        <v>0</v>
      </c>
      <c r="W252">
        <v>0</v>
      </c>
      <c r="Y252">
        <v>0</v>
      </c>
      <c r="AA252">
        <v>0</v>
      </c>
      <c r="AC252">
        <v>0</v>
      </c>
      <c r="AE252">
        <v>0</v>
      </c>
      <c r="AG252">
        <v>0</v>
      </c>
      <c r="AI252">
        <v>0</v>
      </c>
      <c r="AK252">
        <v>0</v>
      </c>
      <c r="AM252">
        <v>0</v>
      </c>
      <c r="AO252">
        <v>0</v>
      </c>
      <c r="AP252" s="5"/>
      <c r="AR252" s="4"/>
      <c r="AT252" t="s">
        <v>20</v>
      </c>
      <c r="AW252">
        <v>0</v>
      </c>
      <c r="AY252">
        <v>0</v>
      </c>
      <c r="BA252">
        <v>0</v>
      </c>
      <c r="BC252">
        <v>0</v>
      </c>
      <c r="BE252">
        <v>0</v>
      </c>
      <c r="BG252">
        <v>0</v>
      </c>
      <c r="BI252">
        <v>0</v>
      </c>
      <c r="BK252">
        <v>0</v>
      </c>
      <c r="BM252">
        <v>0</v>
      </c>
      <c r="BO252">
        <v>0</v>
      </c>
      <c r="BQ252">
        <v>0</v>
      </c>
      <c r="BS252">
        <v>0</v>
      </c>
      <c r="BU252">
        <v>0</v>
      </c>
      <c r="BW252">
        <v>0</v>
      </c>
      <c r="BY252">
        <v>0</v>
      </c>
      <c r="CA252">
        <v>0</v>
      </c>
      <c r="CC252">
        <v>0</v>
      </c>
      <c r="CE252">
        <v>0</v>
      </c>
      <c r="CF252" s="5"/>
    </row>
    <row r="253" spans="2:84" x14ac:dyDescent="0.2">
      <c r="B253" s="4"/>
      <c r="D253" t="s">
        <v>30</v>
      </c>
      <c r="G253">
        <v>0</v>
      </c>
      <c r="I253">
        <v>0</v>
      </c>
      <c r="K253">
        <v>0</v>
      </c>
      <c r="M253">
        <v>0</v>
      </c>
      <c r="O253">
        <v>0</v>
      </c>
      <c r="Q253">
        <v>0</v>
      </c>
      <c r="S253">
        <v>0</v>
      </c>
      <c r="U253">
        <v>0</v>
      </c>
      <c r="W253">
        <v>0</v>
      </c>
      <c r="Y253">
        <v>0</v>
      </c>
      <c r="AA253">
        <v>0</v>
      </c>
      <c r="AC253">
        <v>0</v>
      </c>
      <c r="AE253">
        <v>0</v>
      </c>
      <c r="AG253">
        <v>0</v>
      </c>
      <c r="AI253">
        <v>0</v>
      </c>
      <c r="AK253">
        <v>0</v>
      </c>
      <c r="AM253">
        <v>0</v>
      </c>
      <c r="AO253">
        <v>0</v>
      </c>
      <c r="AP253" s="5"/>
      <c r="AR253" s="4"/>
      <c r="AT253" t="s">
        <v>30</v>
      </c>
      <c r="AW253">
        <v>0</v>
      </c>
      <c r="AY253">
        <v>0</v>
      </c>
      <c r="BA253">
        <v>0</v>
      </c>
      <c r="BC253">
        <v>0</v>
      </c>
      <c r="BE253">
        <v>0</v>
      </c>
      <c r="BG253">
        <v>0</v>
      </c>
      <c r="BI253">
        <v>0</v>
      </c>
      <c r="BK253">
        <v>0</v>
      </c>
      <c r="BM253">
        <v>0</v>
      </c>
      <c r="BO253">
        <v>0</v>
      </c>
      <c r="BQ253">
        <v>0</v>
      </c>
      <c r="BS253">
        <v>0</v>
      </c>
      <c r="BU253">
        <v>0</v>
      </c>
      <c r="BW253">
        <v>0</v>
      </c>
      <c r="BY253">
        <v>0</v>
      </c>
      <c r="CA253">
        <v>0</v>
      </c>
      <c r="CC253">
        <v>0</v>
      </c>
      <c r="CE253">
        <v>0</v>
      </c>
      <c r="CF253" s="5"/>
    </row>
    <row r="254" spans="2:84" x14ac:dyDescent="0.2">
      <c r="B254" s="4"/>
      <c r="D254" t="s">
        <v>29</v>
      </c>
      <c r="G254">
        <v>0</v>
      </c>
      <c r="I254">
        <v>0</v>
      </c>
      <c r="K254">
        <v>0</v>
      </c>
      <c r="M254">
        <v>0</v>
      </c>
      <c r="O254">
        <v>0</v>
      </c>
      <c r="Q254">
        <v>0</v>
      </c>
      <c r="S254">
        <v>0</v>
      </c>
      <c r="U254">
        <v>0</v>
      </c>
      <c r="W254">
        <v>0</v>
      </c>
      <c r="Y254">
        <v>0</v>
      </c>
      <c r="AA254">
        <v>0</v>
      </c>
      <c r="AC254">
        <v>0</v>
      </c>
      <c r="AE254">
        <v>0</v>
      </c>
      <c r="AG254">
        <v>0</v>
      </c>
      <c r="AI254">
        <v>0</v>
      </c>
      <c r="AK254">
        <v>0</v>
      </c>
      <c r="AM254">
        <v>0</v>
      </c>
      <c r="AO254">
        <v>0</v>
      </c>
      <c r="AP254" s="5"/>
      <c r="AR254" s="4"/>
      <c r="AT254" t="s">
        <v>29</v>
      </c>
      <c r="AW254">
        <v>0</v>
      </c>
      <c r="AY254">
        <v>0</v>
      </c>
      <c r="BA254">
        <v>0</v>
      </c>
      <c r="BC254">
        <v>0</v>
      </c>
      <c r="BE254">
        <v>0</v>
      </c>
      <c r="BG254">
        <v>0</v>
      </c>
      <c r="BI254">
        <v>0</v>
      </c>
      <c r="BK254">
        <v>0</v>
      </c>
      <c r="BM254">
        <v>0</v>
      </c>
      <c r="BO254">
        <v>0</v>
      </c>
      <c r="BQ254">
        <v>0</v>
      </c>
      <c r="BS254">
        <v>0</v>
      </c>
      <c r="BU254">
        <v>0</v>
      </c>
      <c r="BW254">
        <v>0</v>
      </c>
      <c r="BY254">
        <v>0</v>
      </c>
      <c r="CA254">
        <v>0</v>
      </c>
      <c r="CC254">
        <v>0</v>
      </c>
      <c r="CE254">
        <v>0</v>
      </c>
      <c r="CF254" s="5"/>
    </row>
    <row r="255" spans="2:84" x14ac:dyDescent="0.2">
      <c r="B255" s="4"/>
      <c r="D255" t="s">
        <v>74</v>
      </c>
      <c r="G255">
        <v>0</v>
      </c>
      <c r="I255">
        <v>0</v>
      </c>
      <c r="K255">
        <v>0</v>
      </c>
      <c r="M255">
        <v>0</v>
      </c>
      <c r="O255">
        <v>0</v>
      </c>
      <c r="Q255">
        <v>0</v>
      </c>
      <c r="S255">
        <v>0</v>
      </c>
      <c r="U255">
        <v>0</v>
      </c>
      <c r="W255">
        <v>0</v>
      </c>
      <c r="Y255">
        <v>0</v>
      </c>
      <c r="AA255">
        <v>0</v>
      </c>
      <c r="AC255">
        <v>0</v>
      </c>
      <c r="AE255">
        <v>0</v>
      </c>
      <c r="AG255">
        <v>0</v>
      </c>
      <c r="AI255">
        <v>0</v>
      </c>
      <c r="AK255">
        <v>0</v>
      </c>
      <c r="AM255">
        <v>0</v>
      </c>
      <c r="AO255">
        <v>0</v>
      </c>
      <c r="AP255" s="5"/>
      <c r="AR255" s="4"/>
      <c r="AT255" t="s">
        <v>74</v>
      </c>
      <c r="AW255">
        <v>0</v>
      </c>
      <c r="AY255">
        <v>0</v>
      </c>
      <c r="BA255">
        <v>0</v>
      </c>
      <c r="BC255">
        <v>0</v>
      </c>
      <c r="BE255">
        <v>0</v>
      </c>
      <c r="BG255">
        <v>0</v>
      </c>
      <c r="BI255">
        <v>0</v>
      </c>
      <c r="BK255">
        <v>0</v>
      </c>
      <c r="BM255">
        <v>0</v>
      </c>
      <c r="BO255">
        <v>0</v>
      </c>
      <c r="BQ255">
        <v>0</v>
      </c>
      <c r="BS255">
        <v>0</v>
      </c>
      <c r="BU255">
        <v>0</v>
      </c>
      <c r="BW255">
        <v>0</v>
      </c>
      <c r="BY255">
        <v>0</v>
      </c>
      <c r="CA255">
        <v>0</v>
      </c>
      <c r="CC255">
        <v>0</v>
      </c>
      <c r="CE255">
        <v>0</v>
      </c>
      <c r="CF255" s="5"/>
    </row>
    <row r="256" spans="2:84" x14ac:dyDescent="0.2">
      <c r="B256" s="4"/>
      <c r="D256" t="s">
        <v>73</v>
      </c>
      <c r="G256">
        <v>0</v>
      </c>
      <c r="I256">
        <v>0</v>
      </c>
      <c r="K256">
        <v>0</v>
      </c>
      <c r="M256">
        <v>0</v>
      </c>
      <c r="O256">
        <v>0</v>
      </c>
      <c r="Q256">
        <v>0</v>
      </c>
      <c r="S256">
        <v>0</v>
      </c>
      <c r="U256">
        <v>0</v>
      </c>
      <c r="W256">
        <v>0</v>
      </c>
      <c r="Y256">
        <v>0</v>
      </c>
      <c r="AA256">
        <v>0</v>
      </c>
      <c r="AC256">
        <v>0</v>
      </c>
      <c r="AE256">
        <v>0</v>
      </c>
      <c r="AG256">
        <v>0</v>
      </c>
      <c r="AI256">
        <v>0</v>
      </c>
      <c r="AK256">
        <v>0</v>
      </c>
      <c r="AM256">
        <v>0</v>
      </c>
      <c r="AO256">
        <v>0</v>
      </c>
      <c r="AP256" s="5"/>
      <c r="AR256" s="4"/>
      <c r="AT256" t="s">
        <v>73</v>
      </c>
      <c r="AW256">
        <v>0</v>
      </c>
      <c r="AY256">
        <v>0</v>
      </c>
      <c r="BA256">
        <v>0</v>
      </c>
      <c r="BC256">
        <v>0</v>
      </c>
      <c r="BE256">
        <v>0</v>
      </c>
      <c r="BG256">
        <v>0</v>
      </c>
      <c r="BI256">
        <v>0</v>
      </c>
      <c r="BK256">
        <v>0</v>
      </c>
      <c r="BM256">
        <v>0</v>
      </c>
      <c r="BO256">
        <v>0</v>
      </c>
      <c r="BQ256">
        <v>0</v>
      </c>
      <c r="BS256">
        <v>0</v>
      </c>
      <c r="BU256">
        <v>0</v>
      </c>
      <c r="BW256">
        <v>0</v>
      </c>
      <c r="BY256">
        <v>0</v>
      </c>
      <c r="CA256">
        <v>0</v>
      </c>
      <c r="CC256">
        <v>0</v>
      </c>
      <c r="CE256">
        <v>0</v>
      </c>
      <c r="CF256" s="5"/>
    </row>
    <row r="257" spans="2:84" x14ac:dyDescent="0.2">
      <c r="B257" s="4"/>
      <c r="D257" t="s">
        <v>72</v>
      </c>
      <c r="G257">
        <v>0</v>
      </c>
      <c r="I257">
        <v>0</v>
      </c>
      <c r="K257">
        <v>0</v>
      </c>
      <c r="M257">
        <v>0</v>
      </c>
      <c r="O257">
        <v>0</v>
      </c>
      <c r="Q257">
        <v>0</v>
      </c>
      <c r="S257">
        <v>0</v>
      </c>
      <c r="U257">
        <v>0</v>
      </c>
      <c r="W257">
        <v>0</v>
      </c>
      <c r="Y257">
        <v>0</v>
      </c>
      <c r="AA257">
        <v>0</v>
      </c>
      <c r="AC257">
        <v>0</v>
      </c>
      <c r="AE257">
        <v>0</v>
      </c>
      <c r="AG257">
        <v>0</v>
      </c>
      <c r="AI257">
        <v>0</v>
      </c>
      <c r="AK257">
        <v>0</v>
      </c>
      <c r="AM257">
        <v>0</v>
      </c>
      <c r="AO257">
        <v>0</v>
      </c>
      <c r="AP257" s="5"/>
      <c r="AR257" s="4"/>
      <c r="AT257" t="s">
        <v>72</v>
      </c>
      <c r="AW257">
        <v>0</v>
      </c>
      <c r="AY257">
        <v>0</v>
      </c>
      <c r="BA257">
        <v>0</v>
      </c>
      <c r="BC257">
        <v>0</v>
      </c>
      <c r="BE257">
        <v>0</v>
      </c>
      <c r="BG257">
        <v>0</v>
      </c>
      <c r="BI257">
        <v>0</v>
      </c>
      <c r="BK257">
        <v>0</v>
      </c>
      <c r="BM257">
        <v>0</v>
      </c>
      <c r="BO257">
        <v>0</v>
      </c>
      <c r="BQ257">
        <v>0</v>
      </c>
      <c r="BS257">
        <v>0</v>
      </c>
      <c r="BU257">
        <v>0</v>
      </c>
      <c r="BW257">
        <v>0</v>
      </c>
      <c r="BY257">
        <v>0</v>
      </c>
      <c r="CA257">
        <v>1</v>
      </c>
      <c r="CC257">
        <v>0</v>
      </c>
      <c r="CE257">
        <v>0</v>
      </c>
      <c r="CF257" s="5"/>
    </row>
    <row r="258" spans="2:84" x14ac:dyDescent="0.2">
      <c r="B258" s="4"/>
      <c r="D258" t="s">
        <v>75</v>
      </c>
      <c r="G258">
        <v>0</v>
      </c>
      <c r="I258">
        <v>0</v>
      </c>
      <c r="K258">
        <v>0</v>
      </c>
      <c r="M258">
        <v>0</v>
      </c>
      <c r="O258">
        <v>0</v>
      </c>
      <c r="Q258">
        <v>0</v>
      </c>
      <c r="S258">
        <v>0</v>
      </c>
      <c r="U258">
        <v>0</v>
      </c>
      <c r="W258">
        <v>0</v>
      </c>
      <c r="Y258">
        <v>0</v>
      </c>
      <c r="AA258">
        <v>0</v>
      </c>
      <c r="AC258">
        <v>0</v>
      </c>
      <c r="AE258">
        <v>0</v>
      </c>
      <c r="AG258">
        <v>0</v>
      </c>
      <c r="AI258">
        <v>0</v>
      </c>
      <c r="AK258">
        <v>0</v>
      </c>
      <c r="AM258">
        <v>0</v>
      </c>
      <c r="AO258">
        <v>0</v>
      </c>
      <c r="AP258" s="5"/>
      <c r="AR258" s="4"/>
      <c r="AT258" t="s">
        <v>75</v>
      </c>
      <c r="AW258">
        <v>0</v>
      </c>
      <c r="AY258">
        <v>0</v>
      </c>
      <c r="BA258">
        <v>0</v>
      </c>
      <c r="BC258">
        <v>0</v>
      </c>
      <c r="BE258">
        <v>0</v>
      </c>
      <c r="BG258">
        <v>0</v>
      </c>
      <c r="BI258">
        <v>0</v>
      </c>
      <c r="BK258">
        <v>0</v>
      </c>
      <c r="BM258">
        <v>0</v>
      </c>
      <c r="BO258">
        <v>0</v>
      </c>
      <c r="BQ258">
        <v>0</v>
      </c>
      <c r="BS258">
        <v>0</v>
      </c>
      <c r="BU258">
        <v>0</v>
      </c>
      <c r="BW258">
        <v>0</v>
      </c>
      <c r="BY258">
        <v>0</v>
      </c>
      <c r="CA258">
        <v>0</v>
      </c>
      <c r="CC258">
        <v>0</v>
      </c>
      <c r="CE258">
        <v>0</v>
      </c>
      <c r="CF258" s="5"/>
    </row>
    <row r="259" spans="2:84" x14ac:dyDescent="0.2">
      <c r="B259" s="4"/>
      <c r="D259" t="s">
        <v>28</v>
      </c>
      <c r="G259">
        <v>0</v>
      </c>
      <c r="I259">
        <v>0</v>
      </c>
      <c r="K259">
        <v>0</v>
      </c>
      <c r="M259">
        <v>0</v>
      </c>
      <c r="O259">
        <v>0</v>
      </c>
      <c r="Q259">
        <v>0</v>
      </c>
      <c r="S259">
        <v>0</v>
      </c>
      <c r="U259">
        <v>0</v>
      </c>
      <c r="W259">
        <v>0</v>
      </c>
      <c r="Y259">
        <v>0</v>
      </c>
      <c r="AA259">
        <v>0</v>
      </c>
      <c r="AC259">
        <v>0</v>
      </c>
      <c r="AE259">
        <v>0</v>
      </c>
      <c r="AG259">
        <v>0</v>
      </c>
      <c r="AI259">
        <v>0</v>
      </c>
      <c r="AK259">
        <v>0</v>
      </c>
      <c r="AM259">
        <v>0</v>
      </c>
      <c r="AO259">
        <v>0</v>
      </c>
      <c r="AP259" s="5"/>
      <c r="AR259" s="4"/>
      <c r="AT259" t="s">
        <v>28</v>
      </c>
      <c r="AW259">
        <v>0</v>
      </c>
      <c r="AY259">
        <v>0</v>
      </c>
      <c r="BA259">
        <v>0</v>
      </c>
      <c r="BC259">
        <v>0</v>
      </c>
      <c r="BE259">
        <v>0</v>
      </c>
      <c r="BG259">
        <v>0</v>
      </c>
      <c r="BI259">
        <v>0</v>
      </c>
      <c r="BK259">
        <v>0</v>
      </c>
      <c r="BM259">
        <v>0</v>
      </c>
      <c r="BO259">
        <v>0</v>
      </c>
      <c r="BQ259">
        <v>0</v>
      </c>
      <c r="BS259">
        <v>0</v>
      </c>
      <c r="BU259">
        <v>0</v>
      </c>
      <c r="BW259">
        <v>0</v>
      </c>
      <c r="BY259">
        <v>0</v>
      </c>
      <c r="CA259">
        <v>0</v>
      </c>
      <c r="CC259">
        <v>0</v>
      </c>
      <c r="CE259">
        <v>0</v>
      </c>
      <c r="CF259" s="5"/>
    </row>
    <row r="260" spans="2:84" x14ac:dyDescent="0.2">
      <c r="B260" s="4"/>
      <c r="D260" t="s">
        <v>18</v>
      </c>
      <c r="G260">
        <v>0</v>
      </c>
      <c r="I260">
        <v>0</v>
      </c>
      <c r="K260">
        <v>0</v>
      </c>
      <c r="M260">
        <v>0</v>
      </c>
      <c r="O260">
        <v>0</v>
      </c>
      <c r="Q260">
        <v>0</v>
      </c>
      <c r="S260">
        <v>0</v>
      </c>
      <c r="U260">
        <v>0</v>
      </c>
      <c r="W260">
        <v>0</v>
      </c>
      <c r="Y260">
        <v>0</v>
      </c>
      <c r="AA260">
        <v>0</v>
      </c>
      <c r="AC260">
        <v>0</v>
      </c>
      <c r="AE260">
        <v>0</v>
      </c>
      <c r="AG260">
        <v>0</v>
      </c>
      <c r="AI260">
        <v>0</v>
      </c>
      <c r="AK260">
        <v>0</v>
      </c>
      <c r="AM260">
        <v>0</v>
      </c>
      <c r="AO260">
        <v>0</v>
      </c>
      <c r="AP260" s="5"/>
      <c r="AR260" s="4"/>
      <c r="AT260" t="s">
        <v>18</v>
      </c>
      <c r="AW260">
        <v>0</v>
      </c>
      <c r="AY260">
        <v>0</v>
      </c>
      <c r="BA260">
        <v>0</v>
      </c>
      <c r="BC260">
        <v>0</v>
      </c>
      <c r="BE260">
        <v>0</v>
      </c>
      <c r="BG260">
        <v>0</v>
      </c>
      <c r="BI260">
        <v>0</v>
      </c>
      <c r="BK260">
        <v>0</v>
      </c>
      <c r="BM260">
        <v>0</v>
      </c>
      <c r="BO260">
        <v>0</v>
      </c>
      <c r="BQ260">
        <v>0</v>
      </c>
      <c r="BS260">
        <v>0</v>
      </c>
      <c r="BU260">
        <v>0</v>
      </c>
      <c r="BW260">
        <v>0</v>
      </c>
      <c r="BY260">
        <v>0</v>
      </c>
      <c r="CA260">
        <v>0</v>
      </c>
      <c r="CC260">
        <v>0</v>
      </c>
      <c r="CE260">
        <v>0</v>
      </c>
      <c r="CF260" s="5"/>
    </row>
    <row r="261" spans="2:84" x14ac:dyDescent="0.2">
      <c r="B261" s="4"/>
      <c r="D261" t="s">
        <v>22</v>
      </c>
      <c r="G261">
        <v>0</v>
      </c>
      <c r="I261">
        <v>0</v>
      </c>
      <c r="K261">
        <v>0</v>
      </c>
      <c r="M261">
        <v>0</v>
      </c>
      <c r="O261">
        <v>0</v>
      </c>
      <c r="Q261">
        <v>0</v>
      </c>
      <c r="S261">
        <v>0</v>
      </c>
      <c r="U261">
        <v>0</v>
      </c>
      <c r="W261">
        <v>0</v>
      </c>
      <c r="Y261">
        <v>0</v>
      </c>
      <c r="AA261">
        <v>0</v>
      </c>
      <c r="AC261">
        <v>0</v>
      </c>
      <c r="AE261">
        <v>0</v>
      </c>
      <c r="AG261">
        <v>0</v>
      </c>
      <c r="AI261">
        <v>0</v>
      </c>
      <c r="AK261">
        <v>1</v>
      </c>
      <c r="AM261">
        <v>0</v>
      </c>
      <c r="AO261">
        <v>0</v>
      </c>
      <c r="AP261" s="5"/>
      <c r="AR261" s="4"/>
      <c r="AT261" t="s">
        <v>22</v>
      </c>
      <c r="AW261">
        <v>0</v>
      </c>
      <c r="AY261">
        <v>0</v>
      </c>
      <c r="BA261">
        <v>0</v>
      </c>
      <c r="BC261">
        <v>0</v>
      </c>
      <c r="BE261">
        <v>0</v>
      </c>
      <c r="BG261">
        <v>0</v>
      </c>
      <c r="BI261">
        <v>0</v>
      </c>
      <c r="BK261">
        <v>0</v>
      </c>
      <c r="BM261">
        <v>0</v>
      </c>
      <c r="BO261">
        <v>0</v>
      </c>
      <c r="BQ261">
        <v>0</v>
      </c>
      <c r="BS261">
        <v>0</v>
      </c>
      <c r="BU261">
        <v>0</v>
      </c>
      <c r="BW261">
        <v>0</v>
      </c>
      <c r="BY261">
        <v>0</v>
      </c>
      <c r="CA261">
        <v>0</v>
      </c>
      <c r="CC261">
        <v>0</v>
      </c>
      <c r="CE261">
        <v>0</v>
      </c>
      <c r="CF261" s="5"/>
    </row>
    <row r="262" spans="2:84" x14ac:dyDescent="0.2">
      <c r="B262" s="4"/>
      <c r="D262" t="s">
        <v>162</v>
      </c>
      <c r="AO262">
        <v>0</v>
      </c>
      <c r="AP262" s="5"/>
      <c r="AR262" s="4"/>
      <c r="AT262" t="s">
        <v>162</v>
      </c>
      <c r="CC262">
        <v>1</v>
      </c>
      <c r="CE262">
        <v>0</v>
      </c>
      <c r="CF262" s="5"/>
    </row>
    <row r="263" spans="2:84" ht="16" thickBot="1" x14ac:dyDescent="0.25">
      <c r="B263" s="4"/>
      <c r="D263" t="s">
        <v>71</v>
      </c>
      <c r="G263">
        <v>0</v>
      </c>
      <c r="I263">
        <v>0</v>
      </c>
      <c r="K263">
        <v>0</v>
      </c>
      <c r="M263">
        <v>0</v>
      </c>
      <c r="O263">
        <v>0</v>
      </c>
      <c r="Q263">
        <v>0</v>
      </c>
      <c r="S263">
        <v>0</v>
      </c>
      <c r="U263">
        <v>0</v>
      </c>
      <c r="W263">
        <v>0</v>
      </c>
      <c r="Y263">
        <v>0</v>
      </c>
      <c r="AA263">
        <v>0</v>
      </c>
      <c r="AC263">
        <v>0</v>
      </c>
      <c r="AE263">
        <v>0</v>
      </c>
      <c r="AG263">
        <v>0</v>
      </c>
      <c r="AI263">
        <v>0</v>
      </c>
      <c r="AK263">
        <v>0</v>
      </c>
      <c r="AM263">
        <v>0</v>
      </c>
      <c r="AO263">
        <v>0</v>
      </c>
      <c r="AP263" s="5"/>
      <c r="AR263" s="4"/>
      <c r="AT263" t="s">
        <v>71</v>
      </c>
      <c r="AW263">
        <v>0</v>
      </c>
      <c r="AY263">
        <v>0</v>
      </c>
      <c r="BA263">
        <v>0</v>
      </c>
      <c r="BC263">
        <v>0</v>
      </c>
      <c r="BE263">
        <v>0</v>
      </c>
      <c r="BG263">
        <v>0</v>
      </c>
      <c r="BI263">
        <v>0</v>
      </c>
      <c r="BK263">
        <v>0</v>
      </c>
      <c r="BM263">
        <v>0</v>
      </c>
      <c r="BO263">
        <v>0</v>
      </c>
      <c r="BQ263">
        <v>0</v>
      </c>
      <c r="BS263">
        <v>0</v>
      </c>
      <c r="BU263">
        <v>0</v>
      </c>
      <c r="BW263">
        <v>0</v>
      </c>
      <c r="BY263">
        <v>0</v>
      </c>
      <c r="CA263">
        <v>0</v>
      </c>
      <c r="CC263">
        <v>0</v>
      </c>
      <c r="CE263">
        <v>0</v>
      </c>
      <c r="CF263" s="5"/>
    </row>
    <row r="264" spans="2:84" ht="16" thickBot="1" x14ac:dyDescent="0.25">
      <c r="B264" s="4"/>
      <c r="D264" s="26" t="s">
        <v>21</v>
      </c>
      <c r="G264" s="10">
        <f>SUM(G244:G263)</f>
        <v>19</v>
      </c>
      <c r="I264" s="10">
        <f>SUM(I244:I263)</f>
        <v>14</v>
      </c>
      <c r="K264" s="10">
        <f>SUM(K244:K263)</f>
        <v>32</v>
      </c>
      <c r="M264" s="10">
        <f>SUM(M244:M263)</f>
        <v>41</v>
      </c>
      <c r="O264" s="10">
        <f>SUM(O244:O263)</f>
        <v>29</v>
      </c>
      <c r="Q264" s="10">
        <f>SUM(Q244:Q263)</f>
        <v>25</v>
      </c>
      <c r="S264" s="10">
        <f>SUM(S244:S263)</f>
        <v>37</v>
      </c>
      <c r="U264" s="10">
        <f>SUM(U244:U263)</f>
        <v>30</v>
      </c>
      <c r="W264" s="10">
        <f>SUM(W244:W263)</f>
        <v>39</v>
      </c>
      <c r="Y264" s="10">
        <f>SUM(Y244:Y263)</f>
        <v>24</v>
      </c>
      <c r="AA264" s="10">
        <f>SUM(AA244:AA263)</f>
        <v>43</v>
      </c>
      <c r="AC264" s="10">
        <f>SUM(AC244:AC263)</f>
        <v>35</v>
      </c>
      <c r="AE264" s="10">
        <f>SUM(AE244:AE263)</f>
        <v>26</v>
      </c>
      <c r="AG264" s="10">
        <f>SUM(AG244:AG263)</f>
        <v>42</v>
      </c>
      <c r="AI264" s="10">
        <f>SUM(AI244:AI263)</f>
        <v>15</v>
      </c>
      <c r="AK264" s="10">
        <f>SUM(AK244:AK263)</f>
        <v>52</v>
      </c>
      <c r="AM264" s="10">
        <f>SUM(AM244:AM263)</f>
        <v>33</v>
      </c>
      <c r="AO264" s="10">
        <f>SUM(AO244:AO263)</f>
        <v>10</v>
      </c>
      <c r="AP264" s="5"/>
      <c r="AR264" s="4"/>
      <c r="AT264" s="26" t="s">
        <v>21</v>
      </c>
      <c r="AW264" s="10">
        <f>SUM(AW244:AW263)</f>
        <v>10</v>
      </c>
      <c r="AY264" s="10">
        <f>SUM(AY244:AY263)</f>
        <v>65</v>
      </c>
      <c r="BA264" s="10">
        <f>SUM(BA244:BA263)</f>
        <v>62</v>
      </c>
      <c r="BC264" s="10">
        <f>SUM(BC244:BC263)</f>
        <v>35</v>
      </c>
      <c r="BE264" s="10">
        <f>SUM(BE244:BE263)</f>
        <v>37</v>
      </c>
      <c r="BG264" s="10">
        <f>SUM(BG244:BG263)</f>
        <v>27</v>
      </c>
      <c r="BI264" s="10">
        <f>SUM(BI244:BI263)</f>
        <v>25</v>
      </c>
      <c r="BK264" s="10">
        <f>SUM(BK244:BK263)</f>
        <v>39</v>
      </c>
      <c r="BM264" s="10">
        <f>SUM(BM244:BM263)</f>
        <v>60</v>
      </c>
      <c r="BO264" s="10">
        <f>SUM(BO244:BO263)</f>
        <v>58</v>
      </c>
      <c r="BQ264" s="10">
        <f>SUM(BQ244:BQ263)</f>
        <v>42</v>
      </c>
      <c r="BS264" s="10">
        <f>SUM(BS244:BS263)</f>
        <v>19</v>
      </c>
      <c r="BU264" s="10">
        <f>SUM(BU244:BU263)</f>
        <v>42</v>
      </c>
      <c r="BW264" s="10">
        <f>SUM(BW244:BW263)</f>
        <v>97</v>
      </c>
      <c r="BY264" s="10">
        <f>SUM(BY244:BY263)</f>
        <v>97</v>
      </c>
      <c r="CA264" s="10">
        <f>SUM(CA244:CA263)</f>
        <v>15</v>
      </c>
      <c r="CC264" s="10">
        <f>SUM(CC244:CC263)</f>
        <v>56</v>
      </c>
      <c r="CE264" s="10">
        <f>SUM(CE244:CE263)</f>
        <v>75</v>
      </c>
      <c r="CF264" s="5"/>
    </row>
    <row r="265" spans="2:84" x14ac:dyDescent="0.2">
      <c r="B265" s="4"/>
      <c r="AP265" s="5"/>
      <c r="AR265" s="4"/>
      <c r="CF265" s="5"/>
    </row>
    <row r="266" spans="2:84" x14ac:dyDescent="0.2">
      <c r="B266" s="4" t="s">
        <v>26</v>
      </c>
      <c r="C266">
        <v>3</v>
      </c>
      <c r="D266" t="s">
        <v>6</v>
      </c>
      <c r="G266">
        <v>30</v>
      </c>
      <c r="I266">
        <v>25</v>
      </c>
      <c r="K266">
        <v>50</v>
      </c>
      <c r="M266">
        <v>30</v>
      </c>
      <c r="O266">
        <v>40</v>
      </c>
      <c r="Q266">
        <v>25</v>
      </c>
      <c r="S266">
        <v>40</v>
      </c>
      <c r="U266">
        <v>40</v>
      </c>
      <c r="W266">
        <v>50</v>
      </c>
      <c r="Y266">
        <v>25</v>
      </c>
      <c r="AA266">
        <v>20</v>
      </c>
      <c r="AC266">
        <v>40</v>
      </c>
      <c r="AE266">
        <v>10</v>
      </c>
      <c r="AG266">
        <v>30</v>
      </c>
      <c r="AI266">
        <v>50</v>
      </c>
      <c r="AK266">
        <v>10</v>
      </c>
      <c r="AM266">
        <v>12</v>
      </c>
      <c r="AO266">
        <v>35</v>
      </c>
      <c r="AP266" s="5"/>
      <c r="AR266" s="4" t="s">
        <v>27</v>
      </c>
      <c r="AS266">
        <v>3</v>
      </c>
      <c r="AT266" t="s">
        <v>6</v>
      </c>
      <c r="AW266">
        <v>2</v>
      </c>
      <c r="AY266">
        <v>10</v>
      </c>
      <c r="BA266">
        <v>0</v>
      </c>
      <c r="BC266">
        <v>5</v>
      </c>
      <c r="BE266">
        <v>10</v>
      </c>
      <c r="BG266">
        <v>25</v>
      </c>
      <c r="BI266">
        <v>5</v>
      </c>
      <c r="BK266">
        <v>25</v>
      </c>
      <c r="BM266">
        <v>40</v>
      </c>
      <c r="BO266">
        <v>5</v>
      </c>
      <c r="BQ266">
        <v>0</v>
      </c>
      <c r="BS266">
        <v>2</v>
      </c>
      <c r="BU266">
        <v>40</v>
      </c>
      <c r="BW266">
        <v>50</v>
      </c>
      <c r="BY266">
        <v>40</v>
      </c>
      <c r="CA266">
        <v>15</v>
      </c>
      <c r="CC266">
        <v>0</v>
      </c>
      <c r="CE266">
        <v>10</v>
      </c>
      <c r="CF266" s="5"/>
    </row>
    <row r="267" spans="2:84" x14ac:dyDescent="0.2">
      <c r="B267" s="4"/>
      <c r="D267" t="s">
        <v>132</v>
      </c>
      <c r="G267">
        <v>0</v>
      </c>
      <c r="I267">
        <v>0</v>
      </c>
      <c r="K267">
        <v>0</v>
      </c>
      <c r="M267">
        <v>1</v>
      </c>
      <c r="O267">
        <v>2</v>
      </c>
      <c r="Q267">
        <v>0</v>
      </c>
      <c r="S267">
        <v>2</v>
      </c>
      <c r="U267">
        <v>0</v>
      </c>
      <c r="W267">
        <v>0</v>
      </c>
      <c r="Y267">
        <v>1</v>
      </c>
      <c r="AA267">
        <v>0</v>
      </c>
      <c r="AC267">
        <v>0</v>
      </c>
      <c r="AE267">
        <v>0</v>
      </c>
      <c r="AG267">
        <v>0</v>
      </c>
      <c r="AI267">
        <v>0</v>
      </c>
      <c r="AK267">
        <v>20</v>
      </c>
      <c r="AM267">
        <v>0</v>
      </c>
      <c r="AO267">
        <v>0</v>
      </c>
      <c r="AP267" s="5"/>
      <c r="AR267" s="4"/>
      <c r="AT267" t="s">
        <v>132</v>
      </c>
      <c r="AW267">
        <v>2</v>
      </c>
      <c r="AY267">
        <v>5</v>
      </c>
      <c r="BA267">
        <v>5</v>
      </c>
      <c r="BC267">
        <v>5</v>
      </c>
      <c r="BE267">
        <v>2</v>
      </c>
      <c r="BG267">
        <v>5</v>
      </c>
      <c r="BI267">
        <v>10</v>
      </c>
      <c r="BK267">
        <v>2</v>
      </c>
      <c r="BM267">
        <v>3</v>
      </c>
      <c r="BO267">
        <v>0</v>
      </c>
      <c r="BQ267">
        <v>0</v>
      </c>
      <c r="BS267">
        <v>4</v>
      </c>
      <c r="BU267">
        <v>10</v>
      </c>
      <c r="BW267">
        <v>0</v>
      </c>
      <c r="BY267">
        <v>0</v>
      </c>
      <c r="CA267">
        <v>10</v>
      </c>
      <c r="CC267">
        <v>0</v>
      </c>
      <c r="CE267">
        <v>2</v>
      </c>
      <c r="CF267" s="5"/>
    </row>
    <row r="268" spans="2:84" x14ac:dyDescent="0.2">
      <c r="B268" s="4"/>
      <c r="D268" t="s">
        <v>11</v>
      </c>
      <c r="G268">
        <v>2</v>
      </c>
      <c r="I268">
        <v>2</v>
      </c>
      <c r="K268">
        <v>2</v>
      </c>
      <c r="M268">
        <v>1</v>
      </c>
      <c r="O268">
        <v>2</v>
      </c>
      <c r="Q268">
        <v>0</v>
      </c>
      <c r="S268">
        <v>2</v>
      </c>
      <c r="U268">
        <v>0</v>
      </c>
      <c r="W268">
        <v>0</v>
      </c>
      <c r="Y268">
        <v>2</v>
      </c>
      <c r="AA268">
        <v>5</v>
      </c>
      <c r="AC268">
        <v>4</v>
      </c>
      <c r="AE268">
        <v>2</v>
      </c>
      <c r="AG268">
        <v>2</v>
      </c>
      <c r="AI268">
        <v>2</v>
      </c>
      <c r="AK268">
        <v>3</v>
      </c>
      <c r="AM268">
        <v>3</v>
      </c>
      <c r="AO268">
        <v>0</v>
      </c>
      <c r="AP268" s="5"/>
      <c r="AR268" s="4"/>
      <c r="AT268" t="s">
        <v>11</v>
      </c>
      <c r="AW268">
        <v>0</v>
      </c>
      <c r="AY268">
        <v>0</v>
      </c>
      <c r="BA268">
        <v>0</v>
      </c>
      <c r="BC268">
        <v>0</v>
      </c>
      <c r="BE268">
        <v>1</v>
      </c>
      <c r="BG268">
        <v>0</v>
      </c>
      <c r="BI268">
        <v>0</v>
      </c>
      <c r="BK268">
        <v>0</v>
      </c>
      <c r="BM268">
        <v>0</v>
      </c>
      <c r="BO268">
        <v>0</v>
      </c>
      <c r="BQ268">
        <v>1</v>
      </c>
      <c r="BS268">
        <v>0</v>
      </c>
      <c r="BU268">
        <v>0</v>
      </c>
      <c r="BW268">
        <v>2</v>
      </c>
      <c r="BY268">
        <v>0</v>
      </c>
      <c r="CA268">
        <v>0</v>
      </c>
      <c r="CC268">
        <v>0</v>
      </c>
      <c r="CE268">
        <v>0</v>
      </c>
      <c r="CF268" s="5"/>
    </row>
    <row r="269" spans="2:84" x14ac:dyDescent="0.2">
      <c r="B269" s="4"/>
      <c r="D269" t="s">
        <v>13</v>
      </c>
      <c r="G269">
        <v>2</v>
      </c>
      <c r="I269">
        <v>0</v>
      </c>
      <c r="K269">
        <v>2</v>
      </c>
      <c r="M269">
        <v>0</v>
      </c>
      <c r="O269">
        <v>0</v>
      </c>
      <c r="Q269">
        <v>0</v>
      </c>
      <c r="S269">
        <v>0</v>
      </c>
      <c r="U269">
        <v>1</v>
      </c>
      <c r="W269">
        <v>0</v>
      </c>
      <c r="Y269">
        <v>0</v>
      </c>
      <c r="AA269">
        <v>0</v>
      </c>
      <c r="AC269">
        <v>0</v>
      </c>
      <c r="AE269">
        <v>0</v>
      </c>
      <c r="AG269">
        <v>0</v>
      </c>
      <c r="AI269">
        <v>0</v>
      </c>
      <c r="AK269">
        <v>0</v>
      </c>
      <c r="AM269">
        <v>0</v>
      </c>
      <c r="AO269">
        <v>0</v>
      </c>
      <c r="AP269" s="5"/>
      <c r="AR269" s="4"/>
      <c r="AT269" t="s">
        <v>13</v>
      </c>
      <c r="AW269">
        <v>2</v>
      </c>
      <c r="AY269">
        <v>0</v>
      </c>
      <c r="BA269">
        <v>10</v>
      </c>
      <c r="BC269">
        <v>1</v>
      </c>
      <c r="BE269">
        <v>10</v>
      </c>
      <c r="BG269">
        <v>2</v>
      </c>
      <c r="BI269">
        <v>0</v>
      </c>
      <c r="BK269">
        <v>3</v>
      </c>
      <c r="BM269">
        <v>10</v>
      </c>
      <c r="BO269">
        <v>0</v>
      </c>
      <c r="BQ269">
        <v>1</v>
      </c>
      <c r="BS269">
        <v>7</v>
      </c>
      <c r="BU269">
        <v>2</v>
      </c>
      <c r="BW269">
        <v>0</v>
      </c>
      <c r="BY269">
        <v>5</v>
      </c>
      <c r="CA269">
        <v>1</v>
      </c>
      <c r="CC269">
        <v>5</v>
      </c>
      <c r="CE269">
        <v>4</v>
      </c>
      <c r="CF269" s="5"/>
    </row>
    <row r="270" spans="2:84" x14ac:dyDescent="0.2">
      <c r="B270" s="4"/>
      <c r="D270" t="s">
        <v>14</v>
      </c>
      <c r="G270">
        <v>0</v>
      </c>
      <c r="I270">
        <v>0</v>
      </c>
      <c r="K270">
        <v>0</v>
      </c>
      <c r="M270">
        <v>0</v>
      </c>
      <c r="O270">
        <v>0</v>
      </c>
      <c r="Q270">
        <v>0</v>
      </c>
      <c r="S270">
        <v>0</v>
      </c>
      <c r="U270">
        <v>0</v>
      </c>
      <c r="W270">
        <v>0</v>
      </c>
      <c r="Y270">
        <v>0</v>
      </c>
      <c r="AA270">
        <v>0</v>
      </c>
      <c r="AC270">
        <v>0</v>
      </c>
      <c r="AE270">
        <v>0</v>
      </c>
      <c r="AG270">
        <v>0</v>
      </c>
      <c r="AI270">
        <v>0</v>
      </c>
      <c r="AK270">
        <v>0</v>
      </c>
      <c r="AM270">
        <v>0</v>
      </c>
      <c r="AO270">
        <v>0</v>
      </c>
      <c r="AP270" s="5"/>
      <c r="AR270" s="4"/>
      <c r="AT270" t="s">
        <v>14</v>
      </c>
      <c r="AW270">
        <v>0</v>
      </c>
      <c r="AY270">
        <v>0</v>
      </c>
      <c r="BA270">
        <v>0</v>
      </c>
      <c r="BC270">
        <v>2</v>
      </c>
      <c r="BE270">
        <v>25</v>
      </c>
      <c r="BG270">
        <v>2</v>
      </c>
      <c r="BI270">
        <v>5</v>
      </c>
      <c r="BK270">
        <v>0</v>
      </c>
      <c r="BM270">
        <v>5</v>
      </c>
      <c r="BO270">
        <v>0</v>
      </c>
      <c r="BQ270">
        <v>0</v>
      </c>
      <c r="BS270">
        <v>0</v>
      </c>
      <c r="BU270">
        <v>0</v>
      </c>
      <c r="BW270">
        <v>0</v>
      </c>
      <c r="BY270">
        <v>0</v>
      </c>
      <c r="CA270">
        <v>30</v>
      </c>
      <c r="CC270">
        <v>25</v>
      </c>
      <c r="CE270">
        <v>0</v>
      </c>
      <c r="CF270" s="5"/>
    </row>
    <row r="271" spans="2:84" x14ac:dyDescent="0.2">
      <c r="B271" s="4"/>
      <c r="D271" t="s">
        <v>15</v>
      </c>
      <c r="G271">
        <v>0</v>
      </c>
      <c r="I271">
        <v>0</v>
      </c>
      <c r="K271">
        <v>0</v>
      </c>
      <c r="M271">
        <v>0</v>
      </c>
      <c r="O271">
        <v>0</v>
      </c>
      <c r="Q271">
        <v>0</v>
      </c>
      <c r="S271">
        <v>0</v>
      </c>
      <c r="U271">
        <v>0</v>
      </c>
      <c r="W271">
        <v>0</v>
      </c>
      <c r="Y271">
        <v>0</v>
      </c>
      <c r="AA271">
        <v>0</v>
      </c>
      <c r="AC271">
        <v>0</v>
      </c>
      <c r="AE271">
        <v>0</v>
      </c>
      <c r="AG271">
        <v>0</v>
      </c>
      <c r="AI271">
        <v>0</v>
      </c>
      <c r="AK271">
        <v>0</v>
      </c>
      <c r="AM271">
        <v>0</v>
      </c>
      <c r="AO271">
        <v>0</v>
      </c>
      <c r="AP271" s="5"/>
      <c r="AR271" s="4"/>
      <c r="AT271" t="s">
        <v>15</v>
      </c>
      <c r="AW271">
        <v>0</v>
      </c>
      <c r="AY271">
        <v>0</v>
      </c>
      <c r="BA271">
        <v>0</v>
      </c>
      <c r="BC271">
        <v>0</v>
      </c>
      <c r="BE271">
        <v>0</v>
      </c>
      <c r="BG271">
        <v>0</v>
      </c>
      <c r="BI271">
        <v>2</v>
      </c>
      <c r="BK271">
        <v>0</v>
      </c>
      <c r="BM271">
        <v>0</v>
      </c>
      <c r="BO271">
        <v>0</v>
      </c>
      <c r="BQ271">
        <v>0</v>
      </c>
      <c r="BS271">
        <v>0</v>
      </c>
      <c r="BU271">
        <v>0</v>
      </c>
      <c r="BW271">
        <v>0</v>
      </c>
      <c r="BY271">
        <v>5</v>
      </c>
      <c r="CA271">
        <v>0</v>
      </c>
      <c r="CC271">
        <v>0</v>
      </c>
      <c r="CE271">
        <v>0</v>
      </c>
      <c r="CF271" s="5"/>
    </row>
    <row r="272" spans="2:84" x14ac:dyDescent="0.2">
      <c r="B272" s="4"/>
      <c r="D272" t="s">
        <v>17</v>
      </c>
      <c r="G272">
        <v>5</v>
      </c>
      <c r="I272">
        <v>2</v>
      </c>
      <c r="K272">
        <v>0</v>
      </c>
      <c r="M272">
        <v>10</v>
      </c>
      <c r="O272">
        <v>10</v>
      </c>
      <c r="Q272">
        <v>5</v>
      </c>
      <c r="S272">
        <v>2</v>
      </c>
      <c r="U272">
        <v>2</v>
      </c>
      <c r="W272">
        <v>5</v>
      </c>
      <c r="Y272">
        <v>1</v>
      </c>
      <c r="AA272">
        <v>0</v>
      </c>
      <c r="AC272">
        <v>6</v>
      </c>
      <c r="AE272">
        <v>0</v>
      </c>
      <c r="AG272">
        <v>2</v>
      </c>
      <c r="AI272">
        <v>0</v>
      </c>
      <c r="AK272">
        <v>2</v>
      </c>
      <c r="AM272">
        <v>5</v>
      </c>
      <c r="AO272">
        <v>5</v>
      </c>
      <c r="AP272" s="5"/>
      <c r="AR272" s="4"/>
      <c r="AT272" t="s">
        <v>17</v>
      </c>
      <c r="AW272">
        <v>0</v>
      </c>
      <c r="AY272">
        <v>0</v>
      </c>
      <c r="BA272">
        <v>0</v>
      </c>
      <c r="BC272">
        <v>0</v>
      </c>
      <c r="BE272">
        <v>0</v>
      </c>
      <c r="BG272">
        <v>0</v>
      </c>
      <c r="BI272">
        <v>0</v>
      </c>
      <c r="BK272">
        <v>0</v>
      </c>
      <c r="BM272">
        <v>0</v>
      </c>
      <c r="BO272">
        <v>0</v>
      </c>
      <c r="BQ272">
        <v>0</v>
      </c>
      <c r="BS272">
        <v>0</v>
      </c>
      <c r="BU272">
        <v>0</v>
      </c>
      <c r="BW272">
        <v>0</v>
      </c>
      <c r="BY272">
        <v>0</v>
      </c>
      <c r="CA272">
        <v>0</v>
      </c>
      <c r="CC272">
        <v>0</v>
      </c>
      <c r="CE272">
        <v>0</v>
      </c>
      <c r="CF272" s="5"/>
    </row>
    <row r="273" spans="2:84" x14ac:dyDescent="0.2">
      <c r="B273" s="4"/>
      <c r="D273" t="s">
        <v>19</v>
      </c>
      <c r="G273">
        <v>0</v>
      </c>
      <c r="I273">
        <v>0</v>
      </c>
      <c r="K273">
        <v>0</v>
      </c>
      <c r="M273">
        <v>0</v>
      </c>
      <c r="O273">
        <v>0</v>
      </c>
      <c r="Q273">
        <v>0</v>
      </c>
      <c r="S273">
        <v>0</v>
      </c>
      <c r="U273">
        <v>0</v>
      </c>
      <c r="W273">
        <v>0</v>
      </c>
      <c r="Y273">
        <v>0</v>
      </c>
      <c r="AA273">
        <v>0</v>
      </c>
      <c r="AC273">
        <v>0</v>
      </c>
      <c r="AE273">
        <v>0</v>
      </c>
      <c r="AG273">
        <v>0</v>
      </c>
      <c r="AI273">
        <v>0</v>
      </c>
      <c r="AK273">
        <v>0</v>
      </c>
      <c r="AM273">
        <v>0</v>
      </c>
      <c r="AO273">
        <v>0</v>
      </c>
      <c r="AP273" s="5"/>
      <c r="AR273" s="4"/>
      <c r="AT273" t="s">
        <v>19</v>
      </c>
      <c r="AW273">
        <v>0</v>
      </c>
      <c r="AY273">
        <v>0</v>
      </c>
      <c r="BA273">
        <v>0</v>
      </c>
      <c r="BC273">
        <v>0</v>
      </c>
      <c r="BE273">
        <v>0</v>
      </c>
      <c r="BG273">
        <v>0</v>
      </c>
      <c r="BI273">
        <v>0</v>
      </c>
      <c r="BK273">
        <v>0</v>
      </c>
      <c r="BM273">
        <v>0</v>
      </c>
      <c r="BO273">
        <v>0</v>
      </c>
      <c r="BQ273">
        <v>0</v>
      </c>
      <c r="BS273">
        <v>0</v>
      </c>
      <c r="BU273">
        <v>0</v>
      </c>
      <c r="BW273">
        <v>0</v>
      </c>
      <c r="BY273">
        <v>0</v>
      </c>
      <c r="CA273">
        <v>0</v>
      </c>
      <c r="CC273">
        <v>0</v>
      </c>
      <c r="CE273">
        <v>1</v>
      </c>
      <c r="CF273" s="5"/>
    </row>
    <row r="274" spans="2:84" x14ac:dyDescent="0.2">
      <c r="B274" s="4"/>
      <c r="D274" t="s">
        <v>20</v>
      </c>
      <c r="G274">
        <v>0</v>
      </c>
      <c r="I274">
        <v>0</v>
      </c>
      <c r="K274">
        <v>0</v>
      </c>
      <c r="M274">
        <v>0</v>
      </c>
      <c r="O274">
        <v>0</v>
      </c>
      <c r="Q274">
        <v>0</v>
      </c>
      <c r="S274">
        <v>0</v>
      </c>
      <c r="U274">
        <v>0</v>
      </c>
      <c r="W274">
        <v>0</v>
      </c>
      <c r="Y274">
        <v>0</v>
      </c>
      <c r="AA274">
        <v>0</v>
      </c>
      <c r="AC274">
        <v>0</v>
      </c>
      <c r="AE274">
        <v>0</v>
      </c>
      <c r="AG274">
        <v>0</v>
      </c>
      <c r="AI274">
        <v>0</v>
      </c>
      <c r="AK274">
        <v>0</v>
      </c>
      <c r="AM274">
        <v>0</v>
      </c>
      <c r="AO274">
        <v>0</v>
      </c>
      <c r="AP274" s="5"/>
      <c r="AR274" s="4"/>
      <c r="AT274" t="s">
        <v>20</v>
      </c>
      <c r="AW274">
        <v>0</v>
      </c>
      <c r="AY274">
        <v>0</v>
      </c>
      <c r="BA274">
        <v>0</v>
      </c>
      <c r="BC274">
        <v>0</v>
      </c>
      <c r="BE274">
        <v>0</v>
      </c>
      <c r="BG274">
        <v>0</v>
      </c>
      <c r="BI274">
        <v>0</v>
      </c>
      <c r="BK274">
        <v>0</v>
      </c>
      <c r="BM274">
        <v>0</v>
      </c>
      <c r="BO274">
        <v>0</v>
      </c>
      <c r="BQ274">
        <v>0</v>
      </c>
      <c r="BS274">
        <v>0</v>
      </c>
      <c r="BU274">
        <v>0</v>
      </c>
      <c r="BW274">
        <v>0</v>
      </c>
      <c r="BY274">
        <v>0</v>
      </c>
      <c r="CA274">
        <v>0</v>
      </c>
      <c r="CC274">
        <v>0</v>
      </c>
      <c r="CE274">
        <v>0</v>
      </c>
      <c r="CF274" s="5"/>
    </row>
    <row r="275" spans="2:84" x14ac:dyDescent="0.2">
      <c r="B275" s="4"/>
      <c r="D275" t="s">
        <v>30</v>
      </c>
      <c r="G275">
        <v>0</v>
      </c>
      <c r="I275">
        <v>0</v>
      </c>
      <c r="K275">
        <v>0</v>
      </c>
      <c r="M275">
        <v>0</v>
      </c>
      <c r="O275">
        <v>0</v>
      </c>
      <c r="Q275">
        <v>0</v>
      </c>
      <c r="S275">
        <v>0</v>
      </c>
      <c r="U275">
        <v>0</v>
      </c>
      <c r="W275">
        <v>0</v>
      </c>
      <c r="Y275">
        <v>0</v>
      </c>
      <c r="AA275">
        <v>0</v>
      </c>
      <c r="AC275">
        <v>0</v>
      </c>
      <c r="AE275">
        <v>0</v>
      </c>
      <c r="AG275">
        <v>0</v>
      </c>
      <c r="AI275">
        <v>0</v>
      </c>
      <c r="AK275">
        <v>0</v>
      </c>
      <c r="AM275">
        <v>0</v>
      </c>
      <c r="AO275">
        <v>0</v>
      </c>
      <c r="AP275" s="5"/>
      <c r="AR275" s="4"/>
      <c r="AT275" t="s">
        <v>30</v>
      </c>
      <c r="AW275">
        <v>0</v>
      </c>
      <c r="AY275">
        <v>0</v>
      </c>
      <c r="BA275">
        <v>0</v>
      </c>
      <c r="BC275">
        <v>0</v>
      </c>
      <c r="BE275">
        <v>0</v>
      </c>
      <c r="BG275">
        <v>0</v>
      </c>
      <c r="BI275">
        <v>0</v>
      </c>
      <c r="BK275">
        <v>0</v>
      </c>
      <c r="BM275">
        <v>0</v>
      </c>
      <c r="BO275">
        <v>1</v>
      </c>
      <c r="BQ275">
        <v>0</v>
      </c>
      <c r="BS275">
        <v>0</v>
      </c>
      <c r="BU275">
        <v>0</v>
      </c>
      <c r="BW275">
        <v>0</v>
      </c>
      <c r="BY275">
        <v>0</v>
      </c>
      <c r="CA275">
        <v>0</v>
      </c>
      <c r="CC275">
        <v>0</v>
      </c>
      <c r="CE275">
        <v>0</v>
      </c>
      <c r="CF275" s="5"/>
    </row>
    <row r="276" spans="2:84" x14ac:dyDescent="0.2">
      <c r="B276" s="4"/>
      <c r="D276" t="s">
        <v>29</v>
      </c>
      <c r="G276">
        <v>0</v>
      </c>
      <c r="I276">
        <v>0</v>
      </c>
      <c r="K276">
        <v>0</v>
      </c>
      <c r="M276">
        <v>0</v>
      </c>
      <c r="O276">
        <v>0</v>
      </c>
      <c r="Q276">
        <v>0</v>
      </c>
      <c r="S276">
        <v>0</v>
      </c>
      <c r="U276">
        <v>0</v>
      </c>
      <c r="W276">
        <v>0</v>
      </c>
      <c r="Y276">
        <v>2</v>
      </c>
      <c r="AA276">
        <v>1</v>
      </c>
      <c r="AC276">
        <v>1</v>
      </c>
      <c r="AE276">
        <v>2</v>
      </c>
      <c r="AG276">
        <v>0</v>
      </c>
      <c r="AI276">
        <v>1</v>
      </c>
      <c r="AK276">
        <v>0</v>
      </c>
      <c r="AM276">
        <v>0</v>
      </c>
      <c r="AO276">
        <v>2</v>
      </c>
      <c r="AP276" s="5"/>
      <c r="AR276" s="4"/>
      <c r="AT276" t="s">
        <v>29</v>
      </c>
      <c r="AW276">
        <v>0</v>
      </c>
      <c r="AY276">
        <v>0</v>
      </c>
      <c r="BA276">
        <v>0</v>
      </c>
      <c r="BC276">
        <v>0</v>
      </c>
      <c r="BE276">
        <v>0</v>
      </c>
      <c r="BG276">
        <v>0</v>
      </c>
      <c r="BI276">
        <v>0</v>
      </c>
      <c r="BK276">
        <v>0</v>
      </c>
      <c r="BM276">
        <v>0</v>
      </c>
      <c r="BO276">
        <v>0</v>
      </c>
      <c r="BQ276">
        <v>0</v>
      </c>
      <c r="BS276">
        <v>0</v>
      </c>
      <c r="BU276">
        <v>0</v>
      </c>
      <c r="BW276">
        <v>0</v>
      </c>
      <c r="BY276">
        <v>0</v>
      </c>
      <c r="CA276">
        <v>0</v>
      </c>
      <c r="CC276">
        <v>0</v>
      </c>
      <c r="CE276">
        <v>0</v>
      </c>
      <c r="CF276" s="5"/>
    </row>
    <row r="277" spans="2:84" x14ac:dyDescent="0.2">
      <c r="B277" s="4"/>
      <c r="D277" t="s">
        <v>74</v>
      </c>
      <c r="G277">
        <v>0</v>
      </c>
      <c r="I277">
        <v>0</v>
      </c>
      <c r="K277">
        <v>0</v>
      </c>
      <c r="M277">
        <v>0</v>
      </c>
      <c r="O277">
        <v>0</v>
      </c>
      <c r="Q277">
        <v>0</v>
      </c>
      <c r="S277">
        <v>0</v>
      </c>
      <c r="U277">
        <v>0</v>
      </c>
      <c r="W277">
        <v>0</v>
      </c>
      <c r="Y277">
        <v>0</v>
      </c>
      <c r="AA277">
        <v>0</v>
      </c>
      <c r="AC277">
        <v>0</v>
      </c>
      <c r="AE277">
        <v>0</v>
      </c>
      <c r="AG277">
        <v>0</v>
      </c>
      <c r="AI277">
        <v>0</v>
      </c>
      <c r="AK277">
        <v>0</v>
      </c>
      <c r="AM277">
        <v>0</v>
      </c>
      <c r="AO277">
        <v>0</v>
      </c>
      <c r="AP277" s="5"/>
      <c r="AR277" s="4"/>
      <c r="AT277" t="s">
        <v>74</v>
      </c>
      <c r="AW277">
        <v>0</v>
      </c>
      <c r="AY277">
        <v>0</v>
      </c>
      <c r="BA277">
        <v>0</v>
      </c>
      <c r="BC277">
        <v>0</v>
      </c>
      <c r="BE277">
        <v>20</v>
      </c>
      <c r="BG277">
        <v>5</v>
      </c>
      <c r="BI277">
        <v>20</v>
      </c>
      <c r="BK277">
        <v>0</v>
      </c>
      <c r="BM277">
        <v>0</v>
      </c>
      <c r="BO277">
        <v>0</v>
      </c>
      <c r="BQ277">
        <v>0</v>
      </c>
      <c r="BS277">
        <v>5</v>
      </c>
      <c r="BU277">
        <v>0</v>
      </c>
      <c r="BW277">
        <v>0</v>
      </c>
      <c r="BY277">
        <v>0</v>
      </c>
      <c r="CA277">
        <v>0</v>
      </c>
      <c r="CC277">
        <v>1</v>
      </c>
      <c r="CE277">
        <v>0</v>
      </c>
      <c r="CF277" s="5"/>
    </row>
    <row r="278" spans="2:84" x14ac:dyDescent="0.2">
      <c r="B278" s="4"/>
      <c r="D278" t="s">
        <v>73</v>
      </c>
      <c r="G278">
        <v>0</v>
      </c>
      <c r="I278">
        <v>0</v>
      </c>
      <c r="K278">
        <v>0</v>
      </c>
      <c r="M278">
        <v>0</v>
      </c>
      <c r="O278">
        <v>0</v>
      </c>
      <c r="Q278">
        <v>0</v>
      </c>
      <c r="S278">
        <v>0</v>
      </c>
      <c r="U278">
        <v>0</v>
      </c>
      <c r="W278">
        <v>0</v>
      </c>
      <c r="Y278">
        <v>0</v>
      </c>
      <c r="AA278">
        <v>0</v>
      </c>
      <c r="AC278">
        <v>0</v>
      </c>
      <c r="AE278">
        <v>0</v>
      </c>
      <c r="AG278">
        <v>0</v>
      </c>
      <c r="AI278">
        <v>0</v>
      </c>
      <c r="AK278">
        <v>2</v>
      </c>
      <c r="AM278">
        <v>0</v>
      </c>
      <c r="AO278">
        <v>0</v>
      </c>
      <c r="AP278" s="5"/>
      <c r="AR278" s="4"/>
      <c r="AT278" t="s">
        <v>73</v>
      </c>
      <c r="AW278">
        <v>0</v>
      </c>
      <c r="AY278">
        <v>0</v>
      </c>
      <c r="BA278">
        <v>0</v>
      </c>
      <c r="BC278">
        <v>0</v>
      </c>
      <c r="BE278">
        <v>0</v>
      </c>
      <c r="BG278">
        <v>0</v>
      </c>
      <c r="BI278">
        <v>0</v>
      </c>
      <c r="BK278">
        <v>0</v>
      </c>
      <c r="BM278">
        <v>0</v>
      </c>
      <c r="BO278">
        <v>0</v>
      </c>
      <c r="BQ278">
        <v>0</v>
      </c>
      <c r="BS278">
        <v>0</v>
      </c>
      <c r="BU278">
        <v>0</v>
      </c>
      <c r="BW278">
        <v>0</v>
      </c>
      <c r="BY278">
        <v>0</v>
      </c>
      <c r="CA278">
        <v>0</v>
      </c>
      <c r="CC278">
        <v>0</v>
      </c>
      <c r="CE278">
        <v>0</v>
      </c>
      <c r="CF278" s="5"/>
    </row>
    <row r="279" spans="2:84" x14ac:dyDescent="0.2">
      <c r="B279" s="4"/>
      <c r="D279" t="s">
        <v>72</v>
      </c>
      <c r="G279">
        <v>0</v>
      </c>
      <c r="I279">
        <v>0</v>
      </c>
      <c r="K279">
        <v>0</v>
      </c>
      <c r="M279">
        <v>0</v>
      </c>
      <c r="O279">
        <v>0</v>
      </c>
      <c r="Q279">
        <v>0</v>
      </c>
      <c r="S279">
        <v>0</v>
      </c>
      <c r="U279">
        <v>0</v>
      </c>
      <c r="W279">
        <v>0</v>
      </c>
      <c r="Y279">
        <v>0</v>
      </c>
      <c r="AA279">
        <v>0</v>
      </c>
      <c r="AC279">
        <v>0</v>
      </c>
      <c r="AE279">
        <v>0</v>
      </c>
      <c r="AG279">
        <v>0</v>
      </c>
      <c r="AI279">
        <v>0</v>
      </c>
      <c r="AK279">
        <v>0</v>
      </c>
      <c r="AM279">
        <v>0</v>
      </c>
      <c r="AO279">
        <v>0</v>
      </c>
      <c r="AP279" s="5"/>
      <c r="AR279" s="4"/>
      <c r="AT279" t="s">
        <v>72</v>
      </c>
      <c r="AW279">
        <v>0</v>
      </c>
      <c r="AY279">
        <v>0</v>
      </c>
      <c r="BA279">
        <v>0</v>
      </c>
      <c r="BC279">
        <v>0</v>
      </c>
      <c r="BE279">
        <v>0</v>
      </c>
      <c r="BG279">
        <v>0</v>
      </c>
      <c r="BI279">
        <v>0</v>
      </c>
      <c r="BK279">
        <v>0</v>
      </c>
      <c r="BM279">
        <v>0</v>
      </c>
      <c r="BO279">
        <v>0</v>
      </c>
      <c r="BQ279">
        <v>0</v>
      </c>
      <c r="BS279">
        <v>0</v>
      </c>
      <c r="BU279">
        <v>0</v>
      </c>
      <c r="BW279">
        <v>0</v>
      </c>
      <c r="BY279">
        <v>0</v>
      </c>
      <c r="CA279">
        <v>0</v>
      </c>
      <c r="CC279">
        <v>0</v>
      </c>
      <c r="CE279">
        <v>0</v>
      </c>
      <c r="CF279" s="5"/>
    </row>
    <row r="280" spans="2:84" x14ac:dyDescent="0.2">
      <c r="B280" s="4"/>
      <c r="D280" t="s">
        <v>75</v>
      </c>
      <c r="G280">
        <v>0</v>
      </c>
      <c r="I280">
        <v>0</v>
      </c>
      <c r="K280">
        <v>0</v>
      </c>
      <c r="M280">
        <v>0</v>
      </c>
      <c r="O280">
        <v>0</v>
      </c>
      <c r="Q280">
        <v>0</v>
      </c>
      <c r="S280">
        <v>0</v>
      </c>
      <c r="U280">
        <v>0</v>
      </c>
      <c r="W280">
        <v>0</v>
      </c>
      <c r="Y280">
        <v>0</v>
      </c>
      <c r="AA280">
        <v>0</v>
      </c>
      <c r="AC280">
        <v>0</v>
      </c>
      <c r="AE280">
        <v>0</v>
      </c>
      <c r="AG280">
        <v>0</v>
      </c>
      <c r="AI280">
        <v>0</v>
      </c>
      <c r="AK280">
        <v>0</v>
      </c>
      <c r="AM280">
        <v>0</v>
      </c>
      <c r="AO280">
        <v>0</v>
      </c>
      <c r="AP280" s="5"/>
      <c r="AR280" s="4"/>
      <c r="AT280" t="s">
        <v>75</v>
      </c>
      <c r="AW280">
        <v>0</v>
      </c>
      <c r="AY280">
        <v>0</v>
      </c>
      <c r="BA280">
        <v>0</v>
      </c>
      <c r="BC280">
        <v>0</v>
      </c>
      <c r="BE280">
        <v>0</v>
      </c>
      <c r="BG280">
        <v>0</v>
      </c>
      <c r="BI280">
        <v>0</v>
      </c>
      <c r="BK280">
        <v>0</v>
      </c>
      <c r="BM280">
        <v>0</v>
      </c>
      <c r="BO280">
        <v>0</v>
      </c>
      <c r="BQ280">
        <v>0</v>
      </c>
      <c r="BS280">
        <v>0</v>
      </c>
      <c r="BU280">
        <v>0</v>
      </c>
      <c r="BW280">
        <v>0</v>
      </c>
      <c r="BY280">
        <v>0</v>
      </c>
      <c r="CA280">
        <v>0</v>
      </c>
      <c r="CC280">
        <v>0</v>
      </c>
      <c r="CE280">
        <v>0</v>
      </c>
      <c r="CF280" s="5"/>
    </row>
    <row r="281" spans="2:84" x14ac:dyDescent="0.2">
      <c r="B281" s="4"/>
      <c r="D281" t="s">
        <v>28</v>
      </c>
      <c r="G281">
        <v>0</v>
      </c>
      <c r="I281">
        <v>0</v>
      </c>
      <c r="K281">
        <v>0</v>
      </c>
      <c r="M281">
        <v>0</v>
      </c>
      <c r="O281">
        <v>0</v>
      </c>
      <c r="Q281">
        <v>0</v>
      </c>
      <c r="S281">
        <v>0</v>
      </c>
      <c r="U281">
        <v>0</v>
      </c>
      <c r="W281">
        <v>0</v>
      </c>
      <c r="Y281">
        <v>0</v>
      </c>
      <c r="AA281">
        <v>0</v>
      </c>
      <c r="AC281">
        <v>0</v>
      </c>
      <c r="AE281">
        <v>0</v>
      </c>
      <c r="AG281">
        <v>0</v>
      </c>
      <c r="AI281">
        <v>0</v>
      </c>
      <c r="AK281">
        <v>0</v>
      </c>
      <c r="AM281">
        <v>0</v>
      </c>
      <c r="AO281">
        <v>0</v>
      </c>
      <c r="AP281" s="5"/>
      <c r="AR281" s="4"/>
      <c r="AT281" t="s">
        <v>28</v>
      </c>
      <c r="AW281">
        <v>0</v>
      </c>
      <c r="AY281">
        <v>0</v>
      </c>
      <c r="BA281">
        <v>0</v>
      </c>
      <c r="BC281">
        <v>0</v>
      </c>
      <c r="BE281">
        <v>0</v>
      </c>
      <c r="BG281">
        <v>0</v>
      </c>
      <c r="BI281">
        <v>0</v>
      </c>
      <c r="BK281">
        <v>0</v>
      </c>
      <c r="BM281">
        <v>0</v>
      </c>
      <c r="BO281">
        <v>0</v>
      </c>
      <c r="BQ281">
        <v>0</v>
      </c>
      <c r="BS281">
        <v>0</v>
      </c>
      <c r="BU281">
        <v>0</v>
      </c>
      <c r="BW281">
        <v>0</v>
      </c>
      <c r="BY281">
        <v>0</v>
      </c>
      <c r="CA281">
        <v>0</v>
      </c>
      <c r="CC281">
        <v>0</v>
      </c>
      <c r="CE281">
        <v>0</v>
      </c>
      <c r="CF281" s="5"/>
    </row>
    <row r="282" spans="2:84" x14ac:dyDescent="0.2">
      <c r="B282" s="4"/>
      <c r="D282" t="s">
        <v>18</v>
      </c>
      <c r="G282">
        <v>0</v>
      </c>
      <c r="I282">
        <v>0</v>
      </c>
      <c r="K282">
        <v>0</v>
      </c>
      <c r="M282">
        <v>0</v>
      </c>
      <c r="O282">
        <v>0</v>
      </c>
      <c r="Q282">
        <v>0</v>
      </c>
      <c r="S282">
        <v>0</v>
      </c>
      <c r="U282">
        <v>0</v>
      </c>
      <c r="W282">
        <v>0</v>
      </c>
      <c r="Y282">
        <v>0</v>
      </c>
      <c r="AA282">
        <v>0</v>
      </c>
      <c r="AC282">
        <v>0</v>
      </c>
      <c r="AE282">
        <v>0</v>
      </c>
      <c r="AG282">
        <v>0</v>
      </c>
      <c r="AI282">
        <v>1</v>
      </c>
      <c r="AK282">
        <v>0</v>
      </c>
      <c r="AM282">
        <v>0</v>
      </c>
      <c r="AO282">
        <v>0</v>
      </c>
      <c r="AP282" s="5"/>
      <c r="AR282" s="4"/>
      <c r="AT282" t="s">
        <v>18</v>
      </c>
      <c r="AW282">
        <v>0</v>
      </c>
      <c r="AY282">
        <v>0</v>
      </c>
      <c r="BA282">
        <v>0</v>
      </c>
      <c r="BC282">
        <v>0</v>
      </c>
      <c r="BE282">
        <v>0</v>
      </c>
      <c r="BG282">
        <v>0</v>
      </c>
      <c r="BI282">
        <v>0</v>
      </c>
      <c r="BK282">
        <v>0</v>
      </c>
      <c r="BM282">
        <v>0</v>
      </c>
      <c r="BO282">
        <v>0</v>
      </c>
      <c r="BQ282">
        <v>0</v>
      </c>
      <c r="BS282">
        <v>0</v>
      </c>
      <c r="BU282">
        <v>0</v>
      </c>
      <c r="BW282">
        <v>0</v>
      </c>
      <c r="BY282">
        <v>0</v>
      </c>
      <c r="CA282">
        <v>0</v>
      </c>
      <c r="CC282">
        <v>0</v>
      </c>
      <c r="CE282">
        <v>0</v>
      </c>
      <c r="CF282" s="5"/>
    </row>
    <row r="283" spans="2:84" x14ac:dyDescent="0.2">
      <c r="B283" s="4"/>
      <c r="D283" t="s">
        <v>22</v>
      </c>
      <c r="G283">
        <v>0</v>
      </c>
      <c r="I283">
        <v>0</v>
      </c>
      <c r="K283">
        <v>0</v>
      </c>
      <c r="M283">
        <v>0</v>
      </c>
      <c r="O283">
        <v>0</v>
      </c>
      <c r="Q283">
        <v>0</v>
      </c>
      <c r="S283">
        <v>0</v>
      </c>
      <c r="U283">
        <v>0</v>
      </c>
      <c r="W283">
        <v>0</v>
      </c>
      <c r="Y283">
        <v>0</v>
      </c>
      <c r="AA283">
        <v>0</v>
      </c>
      <c r="AC283">
        <v>0</v>
      </c>
      <c r="AE283">
        <v>0</v>
      </c>
      <c r="AG283">
        <v>0</v>
      </c>
      <c r="AI283">
        <v>0</v>
      </c>
      <c r="AK283">
        <v>0</v>
      </c>
      <c r="AM283">
        <v>0</v>
      </c>
      <c r="AO283">
        <v>0</v>
      </c>
      <c r="AP283" s="5"/>
      <c r="AR283" s="4"/>
      <c r="AT283" t="s">
        <v>22</v>
      </c>
      <c r="AW283">
        <v>0</v>
      </c>
      <c r="AY283">
        <v>0</v>
      </c>
      <c r="BA283">
        <v>0</v>
      </c>
      <c r="BC283">
        <v>0</v>
      </c>
      <c r="BE283">
        <v>0</v>
      </c>
      <c r="BG283">
        <v>0</v>
      </c>
      <c r="BI283">
        <v>0</v>
      </c>
      <c r="BK283">
        <v>0</v>
      </c>
      <c r="BM283">
        <v>0</v>
      </c>
      <c r="BO283">
        <v>0</v>
      </c>
      <c r="BQ283">
        <v>0</v>
      </c>
      <c r="BS283">
        <v>0</v>
      </c>
      <c r="BU283">
        <v>0</v>
      </c>
      <c r="BW283">
        <v>0</v>
      </c>
      <c r="BY283">
        <v>0</v>
      </c>
      <c r="CA283">
        <v>0</v>
      </c>
      <c r="CC283">
        <v>0</v>
      </c>
      <c r="CE283">
        <v>0</v>
      </c>
      <c r="CF283" s="5"/>
    </row>
    <row r="284" spans="2:84" x14ac:dyDescent="0.2">
      <c r="B284" s="4"/>
      <c r="D284" t="s">
        <v>162</v>
      </c>
      <c r="AO284">
        <v>0</v>
      </c>
      <c r="AP284" s="5"/>
      <c r="AR284" s="4"/>
      <c r="AT284" t="s">
        <v>162</v>
      </c>
      <c r="CC284">
        <v>1</v>
      </c>
      <c r="CE284">
        <v>0</v>
      </c>
      <c r="CF284" s="5"/>
    </row>
    <row r="285" spans="2:84" x14ac:dyDescent="0.2">
      <c r="B285" s="4"/>
      <c r="D285" t="s">
        <v>170</v>
      </c>
      <c r="AO285">
        <v>4</v>
      </c>
      <c r="AP285" s="5"/>
      <c r="AR285" s="4"/>
      <c r="AT285" t="s">
        <v>170</v>
      </c>
      <c r="CE285">
        <v>0</v>
      </c>
      <c r="CF285" s="5"/>
    </row>
    <row r="286" spans="2:84" ht="16" thickBot="1" x14ac:dyDescent="0.25">
      <c r="B286" s="4"/>
      <c r="D286" t="s">
        <v>71</v>
      </c>
      <c r="G286">
        <v>0</v>
      </c>
      <c r="I286">
        <v>0</v>
      </c>
      <c r="K286">
        <v>0</v>
      </c>
      <c r="M286">
        <v>0</v>
      </c>
      <c r="O286">
        <v>0</v>
      </c>
      <c r="Q286">
        <v>0</v>
      </c>
      <c r="S286">
        <v>0</v>
      </c>
      <c r="U286">
        <v>0</v>
      </c>
      <c r="W286">
        <v>0</v>
      </c>
      <c r="Y286">
        <v>1</v>
      </c>
      <c r="AA286">
        <v>0</v>
      </c>
      <c r="AC286">
        <v>0</v>
      </c>
      <c r="AE286">
        <v>0</v>
      </c>
      <c r="AG286">
        <v>0</v>
      </c>
      <c r="AI286">
        <v>0</v>
      </c>
      <c r="AK286">
        <v>0</v>
      </c>
      <c r="AM286">
        <v>0</v>
      </c>
      <c r="AO286">
        <v>0</v>
      </c>
      <c r="AP286" s="5"/>
      <c r="AR286" s="4"/>
      <c r="AT286" t="s">
        <v>71</v>
      </c>
      <c r="AW286">
        <v>0</v>
      </c>
      <c r="AY286">
        <v>0</v>
      </c>
      <c r="BA286">
        <v>0</v>
      </c>
      <c r="BC286">
        <v>0</v>
      </c>
      <c r="BE286">
        <v>0</v>
      </c>
      <c r="BG286">
        <v>0</v>
      </c>
      <c r="BI286">
        <v>0</v>
      </c>
      <c r="BK286">
        <v>0</v>
      </c>
      <c r="BM286">
        <v>0</v>
      </c>
      <c r="BO286">
        <v>1</v>
      </c>
      <c r="BQ286">
        <v>0</v>
      </c>
      <c r="BS286">
        <v>0</v>
      </c>
      <c r="BU286">
        <v>0</v>
      </c>
      <c r="BW286">
        <v>0</v>
      </c>
      <c r="BY286">
        <v>0</v>
      </c>
      <c r="CA286">
        <v>0</v>
      </c>
      <c r="CC286">
        <v>0</v>
      </c>
      <c r="CE286">
        <v>0</v>
      </c>
      <c r="CF286" s="5"/>
    </row>
    <row r="287" spans="2:84" ht="16" thickBot="1" x14ac:dyDescent="0.25">
      <c r="B287" s="4"/>
      <c r="D287" s="26" t="s">
        <v>21</v>
      </c>
      <c r="G287" s="10">
        <f>SUM(G266:G286)</f>
        <v>39</v>
      </c>
      <c r="I287" s="10">
        <f t="shared" ref="I287" si="865">SUM(I266:I286)</f>
        <v>29</v>
      </c>
      <c r="K287" s="10">
        <f t="shared" ref="K287" si="866">SUM(K266:K286)</f>
        <v>54</v>
      </c>
      <c r="M287" s="10">
        <f t="shared" ref="M287" si="867">SUM(M266:M286)</f>
        <v>42</v>
      </c>
      <c r="O287" s="10">
        <f t="shared" ref="O287" si="868">SUM(O266:O286)</f>
        <v>54</v>
      </c>
      <c r="Q287" s="10">
        <f t="shared" ref="Q287" si="869">SUM(Q266:Q286)</f>
        <v>30</v>
      </c>
      <c r="S287" s="10">
        <f t="shared" ref="S287" si="870">SUM(S266:S286)</f>
        <v>46</v>
      </c>
      <c r="U287" s="10">
        <f t="shared" ref="U287" si="871">SUM(U266:U286)</f>
        <v>43</v>
      </c>
      <c r="W287" s="10">
        <f t="shared" ref="W287" si="872">SUM(W266:W286)</f>
        <v>55</v>
      </c>
      <c r="Y287" s="10">
        <f t="shared" ref="Y287" si="873">SUM(Y266:Y286)</f>
        <v>32</v>
      </c>
      <c r="AA287" s="10">
        <f t="shared" ref="AA287" si="874">SUM(AA266:AA286)</f>
        <v>26</v>
      </c>
      <c r="AC287" s="10">
        <f t="shared" ref="AC287" si="875">SUM(AC266:AC286)</f>
        <v>51</v>
      </c>
      <c r="AE287" s="10">
        <f t="shared" ref="AE287" si="876">SUM(AE266:AE286)</f>
        <v>14</v>
      </c>
      <c r="AG287" s="10">
        <f t="shared" ref="AG287" si="877">SUM(AG266:AG286)</f>
        <v>34</v>
      </c>
      <c r="AI287" s="10">
        <f t="shared" ref="AI287" si="878">SUM(AI266:AI286)</f>
        <v>54</v>
      </c>
      <c r="AK287" s="10">
        <f t="shared" ref="AK287" si="879">SUM(AK266:AK286)</f>
        <v>37</v>
      </c>
      <c r="AM287" s="10">
        <f t="shared" ref="AM287" si="880">SUM(AM266:AM286)</f>
        <v>20</v>
      </c>
      <c r="AO287" s="10">
        <f t="shared" ref="AO287" si="881">SUM(AO266:AO286)</f>
        <v>46</v>
      </c>
      <c r="AP287" s="5"/>
      <c r="AR287" s="4"/>
      <c r="AT287" s="26" t="s">
        <v>21</v>
      </c>
      <c r="AW287" s="10">
        <f>SUM(AW266:AW286)</f>
        <v>6</v>
      </c>
      <c r="AY287" s="10">
        <f t="shared" ref="AY287" si="882">SUM(AY266:AY286)</f>
        <v>15</v>
      </c>
      <c r="BA287" s="10">
        <f t="shared" ref="BA287" si="883">SUM(BA266:BA286)</f>
        <v>15</v>
      </c>
      <c r="BC287" s="10">
        <f t="shared" ref="BC287" si="884">SUM(BC266:BC286)</f>
        <v>13</v>
      </c>
      <c r="BE287" s="10">
        <f t="shared" ref="BE287" si="885">SUM(BE266:BE286)</f>
        <v>68</v>
      </c>
      <c r="BG287" s="10">
        <f t="shared" ref="BG287" si="886">SUM(BG266:BG286)</f>
        <v>39</v>
      </c>
      <c r="BI287" s="10">
        <f t="shared" ref="BI287" si="887">SUM(BI266:BI286)</f>
        <v>42</v>
      </c>
      <c r="BK287" s="10">
        <f t="shared" ref="BK287" si="888">SUM(BK266:BK286)</f>
        <v>30</v>
      </c>
      <c r="BM287" s="10">
        <f t="shared" ref="BM287" si="889">SUM(BM266:BM286)</f>
        <v>58</v>
      </c>
      <c r="BO287" s="10">
        <f t="shared" ref="BO287" si="890">SUM(BO266:BO286)</f>
        <v>7</v>
      </c>
      <c r="BQ287" s="10">
        <f t="shared" ref="BQ287" si="891">SUM(BQ266:BQ286)</f>
        <v>2</v>
      </c>
      <c r="BS287" s="10">
        <f t="shared" ref="BS287" si="892">SUM(BS266:BS286)</f>
        <v>18</v>
      </c>
      <c r="BU287" s="10">
        <f t="shared" ref="BU287" si="893">SUM(BU266:BU286)</f>
        <v>52</v>
      </c>
      <c r="BW287" s="10">
        <f t="shared" ref="BW287" si="894">SUM(BW266:BW286)</f>
        <v>52</v>
      </c>
      <c r="BY287" s="10">
        <f t="shared" ref="BY287" si="895">SUM(BY266:BY286)</f>
        <v>50</v>
      </c>
      <c r="CA287" s="10">
        <f t="shared" ref="CA287" si="896">SUM(CA266:CA286)</f>
        <v>56</v>
      </c>
      <c r="CC287" s="10">
        <f>SUM(CC266:CC286)</f>
        <v>32</v>
      </c>
      <c r="CE287" s="10">
        <f t="shared" ref="CE287" si="897">SUM(CE266:CE286)</f>
        <v>17</v>
      </c>
      <c r="CF287" s="5"/>
    </row>
    <row r="288" spans="2:84" x14ac:dyDescent="0.2">
      <c r="B288" s="4"/>
      <c r="AP288" s="5"/>
      <c r="AR288" s="4"/>
      <c r="CF288" s="5"/>
    </row>
    <row r="289" spans="2:84" x14ac:dyDescent="0.2">
      <c r="B289" s="4" t="s">
        <v>26</v>
      </c>
      <c r="C289">
        <v>4</v>
      </c>
      <c r="D289" t="s">
        <v>6</v>
      </c>
      <c r="G289">
        <v>25</v>
      </c>
      <c r="I289">
        <v>40</v>
      </c>
      <c r="K289">
        <v>25</v>
      </c>
      <c r="M289">
        <v>25</v>
      </c>
      <c r="O289">
        <v>50</v>
      </c>
      <c r="Q289">
        <v>50</v>
      </c>
      <c r="S289">
        <v>50</v>
      </c>
      <c r="U289">
        <v>30</v>
      </c>
      <c r="W289">
        <v>40</v>
      </c>
      <c r="Y289">
        <v>30</v>
      </c>
      <c r="AA289">
        <v>40</v>
      </c>
      <c r="AC289">
        <v>50</v>
      </c>
      <c r="AE289">
        <v>15</v>
      </c>
      <c r="AG289">
        <v>10</v>
      </c>
      <c r="AI289">
        <v>20</v>
      </c>
      <c r="AK289">
        <v>15</v>
      </c>
      <c r="AM289">
        <v>70</v>
      </c>
      <c r="AO289">
        <v>20</v>
      </c>
      <c r="AP289" s="5"/>
      <c r="AR289" s="4" t="s">
        <v>27</v>
      </c>
      <c r="AS289">
        <v>4</v>
      </c>
      <c r="AT289" t="s">
        <v>6</v>
      </c>
      <c r="AW289">
        <v>10</v>
      </c>
      <c r="AY289">
        <v>25</v>
      </c>
      <c r="BA289">
        <v>25</v>
      </c>
      <c r="BC289">
        <v>30</v>
      </c>
      <c r="BE289">
        <v>40</v>
      </c>
      <c r="BG289">
        <v>20</v>
      </c>
      <c r="BI289">
        <v>50</v>
      </c>
      <c r="BK289">
        <v>30</v>
      </c>
      <c r="BM289">
        <v>25</v>
      </c>
      <c r="BO289">
        <v>5</v>
      </c>
      <c r="BQ289">
        <v>0</v>
      </c>
      <c r="BS289">
        <v>25</v>
      </c>
      <c r="BU289">
        <v>30</v>
      </c>
      <c r="BW289">
        <v>60</v>
      </c>
      <c r="BY289">
        <v>50</v>
      </c>
      <c r="CA289">
        <v>30</v>
      </c>
      <c r="CC289">
        <v>10</v>
      </c>
      <c r="CE289">
        <v>0</v>
      </c>
      <c r="CF289" s="5"/>
    </row>
    <row r="290" spans="2:84" x14ac:dyDescent="0.2">
      <c r="B290" s="4" t="s">
        <v>131</v>
      </c>
      <c r="D290" t="s">
        <v>132</v>
      </c>
      <c r="G290">
        <v>0</v>
      </c>
      <c r="I290">
        <v>10</v>
      </c>
      <c r="K290">
        <v>25</v>
      </c>
      <c r="M290">
        <v>25</v>
      </c>
      <c r="O290">
        <v>25</v>
      </c>
      <c r="Q290">
        <v>0</v>
      </c>
      <c r="S290">
        <v>0</v>
      </c>
      <c r="U290">
        <v>0</v>
      </c>
      <c r="W290">
        <v>0</v>
      </c>
      <c r="Y290">
        <v>2</v>
      </c>
      <c r="AA290">
        <v>0</v>
      </c>
      <c r="AC290">
        <v>0</v>
      </c>
      <c r="AE290">
        <v>2</v>
      </c>
      <c r="AG290">
        <v>2</v>
      </c>
      <c r="AI290">
        <v>0</v>
      </c>
      <c r="AK290">
        <v>0</v>
      </c>
      <c r="AM290">
        <v>0</v>
      </c>
      <c r="AO290">
        <v>0</v>
      </c>
      <c r="AP290" s="5"/>
      <c r="AR290" s="4" t="s">
        <v>131</v>
      </c>
      <c r="AT290" t="s">
        <v>132</v>
      </c>
      <c r="AW290">
        <v>0</v>
      </c>
      <c r="AY290">
        <v>5</v>
      </c>
      <c r="BA290">
        <v>5</v>
      </c>
      <c r="BC290">
        <v>10</v>
      </c>
      <c r="BE290">
        <v>5</v>
      </c>
      <c r="BG290">
        <v>5</v>
      </c>
      <c r="BI290">
        <v>0</v>
      </c>
      <c r="BK290">
        <v>1</v>
      </c>
      <c r="BM290">
        <v>2</v>
      </c>
      <c r="BO290">
        <v>5</v>
      </c>
      <c r="BQ290">
        <v>2</v>
      </c>
      <c r="BS290">
        <v>0</v>
      </c>
      <c r="BU290">
        <v>2</v>
      </c>
      <c r="BW290">
        <v>20</v>
      </c>
      <c r="BY290">
        <v>10</v>
      </c>
      <c r="CA290">
        <v>10</v>
      </c>
      <c r="CC290">
        <v>2</v>
      </c>
      <c r="CE290">
        <v>10</v>
      </c>
      <c r="CF290" s="5"/>
    </row>
    <row r="291" spans="2:84" x14ac:dyDescent="0.2">
      <c r="B291" s="4"/>
      <c r="D291" t="s">
        <v>11</v>
      </c>
      <c r="G291">
        <v>2</v>
      </c>
      <c r="I291">
        <v>0</v>
      </c>
      <c r="K291">
        <v>0</v>
      </c>
      <c r="M291">
        <v>1</v>
      </c>
      <c r="O291">
        <v>0</v>
      </c>
      <c r="Q291">
        <v>2</v>
      </c>
      <c r="S291">
        <v>2</v>
      </c>
      <c r="U291">
        <v>2</v>
      </c>
      <c r="W291">
        <v>0</v>
      </c>
      <c r="Y291">
        <v>5</v>
      </c>
      <c r="AA291">
        <v>0</v>
      </c>
      <c r="AC291">
        <v>6</v>
      </c>
      <c r="AE291">
        <v>3</v>
      </c>
      <c r="AG291">
        <v>2</v>
      </c>
      <c r="AI291">
        <v>0</v>
      </c>
      <c r="AK291">
        <v>1</v>
      </c>
      <c r="AM291">
        <v>2</v>
      </c>
      <c r="AO291">
        <v>0</v>
      </c>
      <c r="AP291" s="5"/>
      <c r="AR291" s="4"/>
      <c r="AT291" t="s">
        <v>11</v>
      </c>
      <c r="AW291">
        <v>0</v>
      </c>
      <c r="AY291">
        <v>1</v>
      </c>
      <c r="BA291">
        <v>0</v>
      </c>
      <c r="BC291">
        <v>0</v>
      </c>
      <c r="BE291">
        <v>0</v>
      </c>
      <c r="BG291">
        <v>2</v>
      </c>
      <c r="BI291">
        <v>0</v>
      </c>
      <c r="BK291">
        <v>5</v>
      </c>
      <c r="BM291">
        <v>0</v>
      </c>
      <c r="BO291">
        <v>1</v>
      </c>
      <c r="BQ291">
        <v>2</v>
      </c>
      <c r="BS291">
        <v>0</v>
      </c>
      <c r="BU291">
        <v>0</v>
      </c>
      <c r="BW291">
        <v>0</v>
      </c>
      <c r="BY291">
        <v>2</v>
      </c>
      <c r="CA291">
        <v>0</v>
      </c>
      <c r="CC291">
        <v>1</v>
      </c>
      <c r="CE291">
        <v>5</v>
      </c>
      <c r="CF291" s="5"/>
    </row>
    <row r="292" spans="2:84" x14ac:dyDescent="0.2">
      <c r="B292" s="4"/>
      <c r="D292" t="s">
        <v>13</v>
      </c>
      <c r="G292">
        <v>2</v>
      </c>
      <c r="I292">
        <v>1</v>
      </c>
      <c r="K292">
        <v>0</v>
      </c>
      <c r="M292">
        <v>0</v>
      </c>
      <c r="O292">
        <v>0</v>
      </c>
      <c r="Q292">
        <v>0</v>
      </c>
      <c r="S292">
        <v>0</v>
      </c>
      <c r="U292">
        <v>0</v>
      </c>
      <c r="W292">
        <v>0</v>
      </c>
      <c r="Y292">
        <v>0</v>
      </c>
      <c r="AA292">
        <v>0</v>
      </c>
      <c r="AC292">
        <v>0</v>
      </c>
      <c r="AE292">
        <v>0</v>
      </c>
      <c r="AG292">
        <v>2</v>
      </c>
      <c r="AI292">
        <v>0</v>
      </c>
      <c r="AK292">
        <v>0</v>
      </c>
      <c r="AM292">
        <v>0</v>
      </c>
      <c r="AO292">
        <v>2</v>
      </c>
      <c r="AP292" s="5"/>
      <c r="AR292" s="4"/>
      <c r="AT292" t="s">
        <v>13</v>
      </c>
      <c r="AW292">
        <v>5</v>
      </c>
      <c r="AY292">
        <v>3</v>
      </c>
      <c r="BA292">
        <v>10</v>
      </c>
      <c r="BC292">
        <v>3</v>
      </c>
      <c r="BE292">
        <v>5</v>
      </c>
      <c r="BG292">
        <v>0</v>
      </c>
      <c r="BI292">
        <v>3</v>
      </c>
      <c r="BK292">
        <v>0</v>
      </c>
      <c r="BM292">
        <v>5</v>
      </c>
      <c r="BO292">
        <v>0</v>
      </c>
      <c r="BQ292">
        <v>0</v>
      </c>
      <c r="BS292">
        <v>10</v>
      </c>
      <c r="BU292">
        <v>5</v>
      </c>
      <c r="BW292">
        <v>0</v>
      </c>
      <c r="BY292">
        <v>3</v>
      </c>
      <c r="CA292">
        <v>2</v>
      </c>
      <c r="CC292">
        <v>3</v>
      </c>
      <c r="CE292">
        <v>0</v>
      </c>
      <c r="CF292" s="5"/>
    </row>
    <row r="293" spans="2:84" x14ac:dyDescent="0.2">
      <c r="B293" s="4"/>
      <c r="D293" t="s">
        <v>14</v>
      </c>
      <c r="G293">
        <v>0</v>
      </c>
      <c r="I293">
        <v>0</v>
      </c>
      <c r="K293">
        <v>0</v>
      </c>
      <c r="M293">
        <v>0</v>
      </c>
      <c r="O293">
        <v>0</v>
      </c>
      <c r="Q293">
        <v>0</v>
      </c>
      <c r="S293">
        <v>0</v>
      </c>
      <c r="U293">
        <v>0</v>
      </c>
      <c r="W293">
        <v>0</v>
      </c>
      <c r="Y293">
        <v>0</v>
      </c>
      <c r="AA293">
        <v>0</v>
      </c>
      <c r="AC293">
        <v>0</v>
      </c>
      <c r="AE293">
        <v>0</v>
      </c>
      <c r="AG293">
        <v>0</v>
      </c>
      <c r="AI293">
        <v>0</v>
      </c>
      <c r="AK293">
        <v>0</v>
      </c>
      <c r="AM293">
        <v>0</v>
      </c>
      <c r="AO293">
        <v>0</v>
      </c>
      <c r="AP293" s="5"/>
      <c r="AR293" s="4"/>
      <c r="AT293" t="s">
        <v>14</v>
      </c>
      <c r="AW293">
        <v>0</v>
      </c>
      <c r="AY293">
        <v>0</v>
      </c>
      <c r="BA293">
        <v>0</v>
      </c>
      <c r="BC293">
        <v>0</v>
      </c>
      <c r="BE293">
        <v>0</v>
      </c>
      <c r="BG293">
        <v>0</v>
      </c>
      <c r="BI293">
        <v>5</v>
      </c>
      <c r="BK293">
        <v>5</v>
      </c>
      <c r="BM293">
        <v>5</v>
      </c>
      <c r="BO293">
        <v>0</v>
      </c>
      <c r="BQ293">
        <v>0</v>
      </c>
      <c r="BS293">
        <v>10</v>
      </c>
      <c r="BU293">
        <v>3</v>
      </c>
      <c r="BW293">
        <v>0</v>
      </c>
      <c r="BY293">
        <v>25</v>
      </c>
      <c r="CA293">
        <v>25</v>
      </c>
      <c r="CC293">
        <v>0</v>
      </c>
      <c r="CE293">
        <v>25</v>
      </c>
      <c r="CF293" s="5"/>
    </row>
    <row r="294" spans="2:84" x14ac:dyDescent="0.2">
      <c r="B294" s="4"/>
      <c r="D294" t="s">
        <v>15</v>
      </c>
      <c r="G294">
        <v>0</v>
      </c>
      <c r="I294">
        <v>0</v>
      </c>
      <c r="K294">
        <v>0</v>
      </c>
      <c r="M294">
        <v>0</v>
      </c>
      <c r="O294">
        <v>0</v>
      </c>
      <c r="Q294">
        <v>0</v>
      </c>
      <c r="S294">
        <v>0</v>
      </c>
      <c r="U294">
        <v>0</v>
      </c>
      <c r="W294">
        <v>0</v>
      </c>
      <c r="Y294">
        <v>0</v>
      </c>
      <c r="AA294">
        <v>0</v>
      </c>
      <c r="AC294">
        <v>0</v>
      </c>
      <c r="AE294">
        <v>0</v>
      </c>
      <c r="AG294">
        <v>0</v>
      </c>
      <c r="AI294">
        <v>0</v>
      </c>
      <c r="AK294">
        <v>0</v>
      </c>
      <c r="AM294">
        <v>0</v>
      </c>
      <c r="AO294">
        <v>0</v>
      </c>
      <c r="AP294" s="5"/>
      <c r="AR294" s="4"/>
      <c r="AT294" t="s">
        <v>15</v>
      </c>
      <c r="AW294">
        <v>0</v>
      </c>
      <c r="AY294">
        <v>0</v>
      </c>
      <c r="BA294">
        <v>0</v>
      </c>
      <c r="BC294">
        <v>0</v>
      </c>
      <c r="BE294">
        <v>5</v>
      </c>
      <c r="BG294">
        <v>0</v>
      </c>
      <c r="BI294">
        <v>0</v>
      </c>
      <c r="BK294">
        <v>0</v>
      </c>
      <c r="BM294">
        <v>0</v>
      </c>
      <c r="BO294">
        <v>0</v>
      </c>
      <c r="BQ294">
        <v>0</v>
      </c>
      <c r="BS294">
        <v>0</v>
      </c>
      <c r="BU294">
        <v>0</v>
      </c>
      <c r="BW294">
        <v>0</v>
      </c>
      <c r="BY294">
        <v>0</v>
      </c>
      <c r="CA294">
        <v>5</v>
      </c>
      <c r="CC294">
        <v>0</v>
      </c>
      <c r="CE294">
        <v>0</v>
      </c>
      <c r="CF294" s="5"/>
    </row>
    <row r="295" spans="2:84" x14ac:dyDescent="0.2">
      <c r="B295" s="4"/>
      <c r="D295" t="s">
        <v>17</v>
      </c>
      <c r="G295">
        <v>5</v>
      </c>
      <c r="I295">
        <v>2</v>
      </c>
      <c r="K295">
        <v>2</v>
      </c>
      <c r="M295">
        <v>5</v>
      </c>
      <c r="O295">
        <v>5</v>
      </c>
      <c r="Q295">
        <v>0</v>
      </c>
      <c r="S295">
        <v>0</v>
      </c>
      <c r="U295">
        <v>0</v>
      </c>
      <c r="W295">
        <v>0</v>
      </c>
      <c r="Y295">
        <v>0</v>
      </c>
      <c r="AA295">
        <v>0</v>
      </c>
      <c r="AC295">
        <v>0</v>
      </c>
      <c r="AE295">
        <v>2</v>
      </c>
      <c r="AG295">
        <v>2</v>
      </c>
      <c r="AI295">
        <v>0</v>
      </c>
      <c r="AK295">
        <v>2</v>
      </c>
      <c r="AM295">
        <v>0</v>
      </c>
      <c r="AO295">
        <v>2</v>
      </c>
      <c r="AP295" s="5"/>
      <c r="AR295" s="4"/>
      <c r="AT295" t="s">
        <v>17</v>
      </c>
      <c r="AW295">
        <v>0</v>
      </c>
      <c r="AY295">
        <v>0</v>
      </c>
      <c r="BA295">
        <v>0</v>
      </c>
      <c r="BC295">
        <v>0</v>
      </c>
      <c r="BE295">
        <v>0</v>
      </c>
      <c r="BG295">
        <v>0</v>
      </c>
      <c r="BI295">
        <v>0</v>
      </c>
      <c r="BK295">
        <v>0</v>
      </c>
      <c r="BM295">
        <v>0</v>
      </c>
      <c r="BO295">
        <v>0</v>
      </c>
      <c r="BQ295">
        <v>0</v>
      </c>
      <c r="BS295">
        <v>0</v>
      </c>
      <c r="BU295">
        <v>0</v>
      </c>
      <c r="BW295">
        <v>0</v>
      </c>
      <c r="BY295">
        <v>0</v>
      </c>
      <c r="CA295">
        <v>0</v>
      </c>
      <c r="CC295">
        <v>0</v>
      </c>
      <c r="CE295">
        <v>0</v>
      </c>
      <c r="CF295" s="5"/>
    </row>
    <row r="296" spans="2:84" x14ac:dyDescent="0.2">
      <c r="B296" s="4"/>
      <c r="D296" t="s">
        <v>19</v>
      </c>
      <c r="G296">
        <v>0</v>
      </c>
      <c r="I296">
        <v>0</v>
      </c>
      <c r="K296">
        <v>0</v>
      </c>
      <c r="M296">
        <v>0</v>
      </c>
      <c r="O296">
        <v>0</v>
      </c>
      <c r="Q296">
        <v>0</v>
      </c>
      <c r="S296">
        <v>0</v>
      </c>
      <c r="U296">
        <v>0</v>
      </c>
      <c r="W296">
        <v>0</v>
      </c>
      <c r="Y296">
        <v>0</v>
      </c>
      <c r="AA296">
        <v>0</v>
      </c>
      <c r="AC296">
        <v>0</v>
      </c>
      <c r="AE296">
        <v>0</v>
      </c>
      <c r="AG296">
        <v>0</v>
      </c>
      <c r="AI296">
        <v>0</v>
      </c>
      <c r="AK296">
        <v>0</v>
      </c>
      <c r="AM296">
        <v>0</v>
      </c>
      <c r="AO296">
        <v>0</v>
      </c>
      <c r="AP296" s="5"/>
      <c r="AR296" s="4"/>
      <c r="AT296" t="s">
        <v>19</v>
      </c>
      <c r="AW296">
        <v>0</v>
      </c>
      <c r="AY296">
        <v>0</v>
      </c>
      <c r="BA296">
        <v>0</v>
      </c>
      <c r="BC296">
        <v>0</v>
      </c>
      <c r="BE296">
        <v>0</v>
      </c>
      <c r="BG296">
        <v>0</v>
      </c>
      <c r="BI296">
        <v>0</v>
      </c>
      <c r="BK296">
        <v>0</v>
      </c>
      <c r="BM296">
        <v>0</v>
      </c>
      <c r="BO296">
        <v>0</v>
      </c>
      <c r="BQ296">
        <v>0</v>
      </c>
      <c r="BS296">
        <v>4</v>
      </c>
      <c r="BU296">
        <v>0</v>
      </c>
      <c r="BW296">
        <v>0</v>
      </c>
      <c r="BY296">
        <v>0</v>
      </c>
      <c r="CA296">
        <v>0</v>
      </c>
      <c r="CC296">
        <v>0</v>
      </c>
      <c r="CE296">
        <v>0</v>
      </c>
      <c r="CF296" s="5"/>
    </row>
    <row r="297" spans="2:84" x14ac:dyDescent="0.2">
      <c r="B297" s="4"/>
      <c r="D297" t="s">
        <v>20</v>
      </c>
      <c r="G297">
        <v>0</v>
      </c>
      <c r="I297">
        <v>0</v>
      </c>
      <c r="K297">
        <v>0</v>
      </c>
      <c r="M297">
        <v>0</v>
      </c>
      <c r="O297">
        <v>0</v>
      </c>
      <c r="Q297">
        <v>0</v>
      </c>
      <c r="S297">
        <v>0</v>
      </c>
      <c r="U297">
        <v>0</v>
      </c>
      <c r="W297">
        <v>0</v>
      </c>
      <c r="Y297">
        <v>0</v>
      </c>
      <c r="AA297">
        <v>0</v>
      </c>
      <c r="AC297">
        <v>0</v>
      </c>
      <c r="AE297">
        <v>0</v>
      </c>
      <c r="AG297">
        <v>0</v>
      </c>
      <c r="AI297">
        <v>0</v>
      </c>
      <c r="AK297">
        <v>0</v>
      </c>
      <c r="AM297">
        <v>0</v>
      </c>
      <c r="AO297">
        <v>0</v>
      </c>
      <c r="AP297" s="5"/>
      <c r="AR297" s="4"/>
      <c r="AT297" t="s">
        <v>20</v>
      </c>
      <c r="AW297">
        <v>0</v>
      </c>
      <c r="AY297">
        <v>0</v>
      </c>
      <c r="BA297">
        <v>0</v>
      </c>
      <c r="BC297">
        <v>0</v>
      </c>
      <c r="BE297">
        <v>0</v>
      </c>
      <c r="BG297">
        <v>0</v>
      </c>
      <c r="BI297">
        <v>0</v>
      </c>
      <c r="BK297">
        <v>0</v>
      </c>
      <c r="BM297">
        <v>0</v>
      </c>
      <c r="BO297">
        <v>0</v>
      </c>
      <c r="BQ297">
        <v>0</v>
      </c>
      <c r="BS297">
        <v>0</v>
      </c>
      <c r="BU297">
        <v>0</v>
      </c>
      <c r="BW297">
        <v>0</v>
      </c>
      <c r="BY297">
        <v>0</v>
      </c>
      <c r="CA297">
        <v>0</v>
      </c>
      <c r="CC297">
        <v>0</v>
      </c>
      <c r="CE297">
        <v>0</v>
      </c>
      <c r="CF297" s="5"/>
    </row>
    <row r="298" spans="2:84" x14ac:dyDescent="0.2">
      <c r="B298" s="4"/>
      <c r="D298" t="s">
        <v>30</v>
      </c>
      <c r="G298">
        <v>0</v>
      </c>
      <c r="I298">
        <v>0</v>
      </c>
      <c r="K298">
        <v>0</v>
      </c>
      <c r="M298">
        <v>0</v>
      </c>
      <c r="O298">
        <v>0</v>
      </c>
      <c r="Q298">
        <v>0</v>
      </c>
      <c r="S298">
        <v>0</v>
      </c>
      <c r="U298">
        <v>0</v>
      </c>
      <c r="W298">
        <v>0</v>
      </c>
      <c r="Y298">
        <v>0</v>
      </c>
      <c r="AA298">
        <v>0</v>
      </c>
      <c r="AC298">
        <v>0</v>
      </c>
      <c r="AE298">
        <v>0</v>
      </c>
      <c r="AG298">
        <v>0</v>
      </c>
      <c r="AI298">
        <v>0</v>
      </c>
      <c r="AK298">
        <v>0</v>
      </c>
      <c r="AM298">
        <v>0</v>
      </c>
      <c r="AO298">
        <v>0</v>
      </c>
      <c r="AP298" s="5"/>
      <c r="AR298" s="4"/>
      <c r="AT298" t="s">
        <v>30</v>
      </c>
      <c r="AW298">
        <v>0</v>
      </c>
      <c r="AY298">
        <v>0</v>
      </c>
      <c r="BA298">
        <v>0</v>
      </c>
      <c r="BC298">
        <v>0</v>
      </c>
      <c r="BE298">
        <v>0</v>
      </c>
      <c r="BG298">
        <v>0</v>
      </c>
      <c r="BI298">
        <v>0</v>
      </c>
      <c r="BK298">
        <v>0</v>
      </c>
      <c r="BM298">
        <v>0</v>
      </c>
      <c r="BO298">
        <v>0</v>
      </c>
      <c r="BQ298">
        <v>0</v>
      </c>
      <c r="BS298">
        <v>0</v>
      </c>
      <c r="BU298">
        <v>0</v>
      </c>
      <c r="BW298">
        <v>0</v>
      </c>
      <c r="BY298">
        <v>0</v>
      </c>
      <c r="CA298">
        <v>0</v>
      </c>
      <c r="CC298">
        <v>0</v>
      </c>
      <c r="CE298">
        <v>0</v>
      </c>
      <c r="CF298" s="5"/>
    </row>
    <row r="299" spans="2:84" x14ac:dyDescent="0.2">
      <c r="B299" s="4"/>
      <c r="D299" t="s">
        <v>29</v>
      </c>
      <c r="G299">
        <v>0</v>
      </c>
      <c r="I299">
        <v>0</v>
      </c>
      <c r="K299">
        <v>0</v>
      </c>
      <c r="M299">
        <v>0</v>
      </c>
      <c r="O299">
        <v>0</v>
      </c>
      <c r="Q299">
        <v>0</v>
      </c>
      <c r="S299">
        <v>0</v>
      </c>
      <c r="U299">
        <v>0</v>
      </c>
      <c r="W299">
        <v>0</v>
      </c>
      <c r="Y299">
        <v>0</v>
      </c>
      <c r="AA299">
        <v>0</v>
      </c>
      <c r="AC299">
        <v>0</v>
      </c>
      <c r="AE299">
        <v>0</v>
      </c>
      <c r="AG299">
        <v>0</v>
      </c>
      <c r="AI299">
        <v>0</v>
      </c>
      <c r="AK299">
        <v>0</v>
      </c>
      <c r="AM299">
        <v>0</v>
      </c>
      <c r="AO299">
        <v>0</v>
      </c>
      <c r="AP299" s="5"/>
      <c r="AR299" s="4"/>
      <c r="AT299" t="s">
        <v>29</v>
      </c>
      <c r="AW299">
        <v>0</v>
      </c>
      <c r="AY299">
        <v>0</v>
      </c>
      <c r="BA299">
        <v>0</v>
      </c>
      <c r="BC299">
        <v>0</v>
      </c>
      <c r="BE299">
        <v>0</v>
      </c>
      <c r="BG299">
        <v>0</v>
      </c>
      <c r="BI299">
        <v>0</v>
      </c>
      <c r="BK299">
        <v>0</v>
      </c>
      <c r="BM299">
        <v>0</v>
      </c>
      <c r="BO299">
        <v>0</v>
      </c>
      <c r="BQ299">
        <v>0</v>
      </c>
      <c r="BS299">
        <v>0</v>
      </c>
      <c r="BU299">
        <v>0</v>
      </c>
      <c r="BW299">
        <v>0</v>
      </c>
      <c r="BY299">
        <v>0</v>
      </c>
      <c r="CA299">
        <v>0</v>
      </c>
      <c r="CC299">
        <v>0</v>
      </c>
      <c r="CE299">
        <v>0</v>
      </c>
      <c r="CF299" s="5"/>
    </row>
    <row r="300" spans="2:84" x14ac:dyDescent="0.2">
      <c r="B300" s="4"/>
      <c r="D300" t="s">
        <v>74</v>
      </c>
      <c r="G300">
        <v>0</v>
      </c>
      <c r="I300">
        <v>0</v>
      </c>
      <c r="K300">
        <v>0</v>
      </c>
      <c r="M300">
        <v>0</v>
      </c>
      <c r="O300">
        <v>0</v>
      </c>
      <c r="Q300">
        <v>0</v>
      </c>
      <c r="S300">
        <v>0</v>
      </c>
      <c r="U300">
        <v>0</v>
      </c>
      <c r="W300">
        <v>0</v>
      </c>
      <c r="Y300">
        <v>0</v>
      </c>
      <c r="AA300">
        <v>0</v>
      </c>
      <c r="AC300">
        <v>0</v>
      </c>
      <c r="AE300">
        <v>0</v>
      </c>
      <c r="AG300">
        <v>0</v>
      </c>
      <c r="AI300">
        <v>0</v>
      </c>
      <c r="AK300">
        <v>0</v>
      </c>
      <c r="AM300">
        <v>0</v>
      </c>
      <c r="AO300">
        <v>0</v>
      </c>
      <c r="AP300" s="5"/>
      <c r="AR300" s="4"/>
      <c r="AT300" t="s">
        <v>74</v>
      </c>
      <c r="AW300">
        <v>0</v>
      </c>
      <c r="AY300">
        <v>0</v>
      </c>
      <c r="BA300">
        <v>0</v>
      </c>
      <c r="BC300">
        <v>0</v>
      </c>
      <c r="BE300">
        <v>0</v>
      </c>
      <c r="BG300">
        <v>20</v>
      </c>
      <c r="BI300">
        <v>0</v>
      </c>
      <c r="BK300">
        <v>0</v>
      </c>
      <c r="BM300">
        <v>0</v>
      </c>
      <c r="BO300">
        <v>0</v>
      </c>
      <c r="BQ300">
        <v>0</v>
      </c>
      <c r="BS300">
        <v>5</v>
      </c>
      <c r="BU300">
        <v>0</v>
      </c>
      <c r="BW300">
        <v>0</v>
      </c>
      <c r="BY300">
        <v>0</v>
      </c>
      <c r="CA300">
        <v>0</v>
      </c>
      <c r="CC300">
        <v>0</v>
      </c>
      <c r="CE300">
        <v>0</v>
      </c>
      <c r="CF300" s="5"/>
    </row>
    <row r="301" spans="2:84" x14ac:dyDescent="0.2">
      <c r="B301" s="4"/>
      <c r="D301" t="s">
        <v>73</v>
      </c>
      <c r="G301">
        <v>0</v>
      </c>
      <c r="I301">
        <v>0</v>
      </c>
      <c r="K301">
        <v>0</v>
      </c>
      <c r="M301">
        <v>0</v>
      </c>
      <c r="O301">
        <v>0</v>
      </c>
      <c r="Q301">
        <v>0</v>
      </c>
      <c r="S301">
        <v>0</v>
      </c>
      <c r="U301">
        <v>0</v>
      </c>
      <c r="W301">
        <v>0</v>
      </c>
      <c r="Y301">
        <v>0</v>
      </c>
      <c r="AA301">
        <v>0</v>
      </c>
      <c r="AC301">
        <v>0</v>
      </c>
      <c r="AE301">
        <v>0</v>
      </c>
      <c r="AG301">
        <v>0</v>
      </c>
      <c r="AI301">
        <v>0</v>
      </c>
      <c r="AK301">
        <v>0</v>
      </c>
      <c r="AM301">
        <v>0</v>
      </c>
      <c r="AO301">
        <v>0</v>
      </c>
      <c r="AP301" s="5"/>
      <c r="AR301" s="4"/>
      <c r="AT301" t="s">
        <v>73</v>
      </c>
      <c r="AW301">
        <v>0</v>
      </c>
      <c r="AY301">
        <v>0</v>
      </c>
      <c r="BA301">
        <v>0</v>
      </c>
      <c r="BC301">
        <v>0</v>
      </c>
      <c r="BE301">
        <v>0</v>
      </c>
      <c r="BG301">
        <v>0</v>
      </c>
      <c r="BI301">
        <v>0</v>
      </c>
      <c r="BK301">
        <v>0</v>
      </c>
      <c r="BM301">
        <v>0</v>
      </c>
      <c r="BO301">
        <v>0</v>
      </c>
      <c r="BQ301">
        <v>0</v>
      </c>
      <c r="BS301">
        <v>0</v>
      </c>
      <c r="BU301">
        <v>0</v>
      </c>
      <c r="BW301">
        <v>0</v>
      </c>
      <c r="BY301">
        <v>0</v>
      </c>
      <c r="CA301">
        <v>0</v>
      </c>
      <c r="CC301">
        <v>0</v>
      </c>
      <c r="CE301">
        <v>0</v>
      </c>
      <c r="CF301" s="5"/>
    </row>
    <row r="302" spans="2:84" x14ac:dyDescent="0.2">
      <c r="B302" s="4"/>
      <c r="D302" t="s">
        <v>72</v>
      </c>
      <c r="G302">
        <v>0</v>
      </c>
      <c r="I302">
        <v>0</v>
      </c>
      <c r="K302">
        <v>0</v>
      </c>
      <c r="M302">
        <v>0</v>
      </c>
      <c r="O302">
        <v>0</v>
      </c>
      <c r="Q302">
        <v>0</v>
      </c>
      <c r="S302">
        <v>0</v>
      </c>
      <c r="U302">
        <v>0</v>
      </c>
      <c r="W302">
        <v>0</v>
      </c>
      <c r="Y302">
        <v>0</v>
      </c>
      <c r="AA302">
        <v>0</v>
      </c>
      <c r="AC302">
        <v>0</v>
      </c>
      <c r="AE302">
        <v>0</v>
      </c>
      <c r="AG302">
        <v>0</v>
      </c>
      <c r="AI302">
        <v>0</v>
      </c>
      <c r="AK302">
        <v>0</v>
      </c>
      <c r="AM302">
        <v>0</v>
      </c>
      <c r="AO302">
        <v>0</v>
      </c>
      <c r="AP302" s="5"/>
      <c r="AR302" s="4"/>
      <c r="AT302" t="s">
        <v>72</v>
      </c>
      <c r="AW302">
        <v>0</v>
      </c>
      <c r="AY302">
        <v>0</v>
      </c>
      <c r="BA302">
        <v>0</v>
      </c>
      <c r="BC302">
        <v>0</v>
      </c>
      <c r="BE302">
        <v>0</v>
      </c>
      <c r="BG302">
        <v>0</v>
      </c>
      <c r="BI302">
        <v>0</v>
      </c>
      <c r="BK302">
        <v>0</v>
      </c>
      <c r="BM302">
        <v>0</v>
      </c>
      <c r="BO302">
        <v>0</v>
      </c>
      <c r="BQ302">
        <v>0</v>
      </c>
      <c r="BS302">
        <v>0</v>
      </c>
      <c r="BU302">
        <v>0</v>
      </c>
      <c r="BW302">
        <v>0</v>
      </c>
      <c r="BY302">
        <v>0</v>
      </c>
      <c r="CA302">
        <v>1</v>
      </c>
      <c r="CC302">
        <v>1</v>
      </c>
      <c r="CE302">
        <v>0</v>
      </c>
      <c r="CF302" s="5"/>
    </row>
    <row r="303" spans="2:84" x14ac:dyDescent="0.2">
      <c r="B303" s="4"/>
      <c r="D303" t="s">
        <v>75</v>
      </c>
      <c r="G303">
        <v>0</v>
      </c>
      <c r="I303">
        <v>0</v>
      </c>
      <c r="K303">
        <v>0</v>
      </c>
      <c r="M303">
        <v>0</v>
      </c>
      <c r="O303">
        <v>0</v>
      </c>
      <c r="Q303">
        <v>0</v>
      </c>
      <c r="S303">
        <v>0</v>
      </c>
      <c r="U303">
        <v>0</v>
      </c>
      <c r="W303">
        <v>0</v>
      </c>
      <c r="Y303">
        <v>0</v>
      </c>
      <c r="AA303">
        <v>0</v>
      </c>
      <c r="AC303">
        <v>0</v>
      </c>
      <c r="AE303">
        <v>0</v>
      </c>
      <c r="AG303">
        <v>0</v>
      </c>
      <c r="AI303">
        <v>0</v>
      </c>
      <c r="AK303">
        <v>0</v>
      </c>
      <c r="AM303">
        <v>0</v>
      </c>
      <c r="AO303">
        <v>0</v>
      </c>
      <c r="AP303" s="5"/>
      <c r="AR303" s="4"/>
      <c r="AT303" t="s">
        <v>75</v>
      </c>
      <c r="AW303">
        <v>0</v>
      </c>
      <c r="AY303">
        <v>0</v>
      </c>
      <c r="BA303">
        <v>0</v>
      </c>
      <c r="BC303">
        <v>0</v>
      </c>
      <c r="BE303">
        <v>0</v>
      </c>
      <c r="BG303">
        <v>0</v>
      </c>
      <c r="BI303">
        <v>0</v>
      </c>
      <c r="BK303">
        <v>0</v>
      </c>
      <c r="BM303">
        <v>0</v>
      </c>
      <c r="BO303">
        <v>0</v>
      </c>
      <c r="BQ303">
        <v>0</v>
      </c>
      <c r="BS303">
        <v>0</v>
      </c>
      <c r="BU303">
        <v>0</v>
      </c>
      <c r="BW303">
        <v>0</v>
      </c>
      <c r="BY303">
        <v>0</v>
      </c>
      <c r="CA303">
        <v>0</v>
      </c>
      <c r="CC303">
        <v>0</v>
      </c>
      <c r="CE303">
        <v>0</v>
      </c>
      <c r="CF303" s="5"/>
    </row>
    <row r="304" spans="2:84" x14ac:dyDescent="0.2">
      <c r="B304" s="4"/>
      <c r="D304" t="s">
        <v>28</v>
      </c>
      <c r="G304">
        <v>0</v>
      </c>
      <c r="I304">
        <v>0</v>
      </c>
      <c r="K304">
        <v>0</v>
      </c>
      <c r="M304">
        <v>0</v>
      </c>
      <c r="O304">
        <v>0</v>
      </c>
      <c r="Q304">
        <v>0</v>
      </c>
      <c r="S304">
        <v>0</v>
      </c>
      <c r="U304">
        <v>0</v>
      </c>
      <c r="W304">
        <v>0</v>
      </c>
      <c r="Y304">
        <v>0</v>
      </c>
      <c r="AA304">
        <v>0</v>
      </c>
      <c r="AC304">
        <v>0</v>
      </c>
      <c r="AE304">
        <v>0</v>
      </c>
      <c r="AG304">
        <v>0</v>
      </c>
      <c r="AI304">
        <v>0</v>
      </c>
      <c r="AK304">
        <v>0</v>
      </c>
      <c r="AM304">
        <v>0</v>
      </c>
      <c r="AO304">
        <v>0</v>
      </c>
      <c r="AP304" s="5"/>
      <c r="AR304" s="4"/>
      <c r="AT304" t="s">
        <v>28</v>
      </c>
      <c r="AW304">
        <v>0</v>
      </c>
      <c r="AY304">
        <v>0</v>
      </c>
      <c r="BA304">
        <v>0</v>
      </c>
      <c r="BC304">
        <v>0</v>
      </c>
      <c r="BE304">
        <v>0</v>
      </c>
      <c r="BG304">
        <v>0</v>
      </c>
      <c r="BI304">
        <v>0</v>
      </c>
      <c r="BK304">
        <v>0</v>
      </c>
      <c r="BM304">
        <v>0</v>
      </c>
      <c r="BO304">
        <v>0</v>
      </c>
      <c r="BQ304">
        <v>0</v>
      </c>
      <c r="BS304">
        <v>0</v>
      </c>
      <c r="BU304">
        <v>0</v>
      </c>
      <c r="BW304">
        <v>0</v>
      </c>
      <c r="BY304">
        <v>0</v>
      </c>
      <c r="CA304">
        <v>0</v>
      </c>
      <c r="CC304">
        <v>0</v>
      </c>
      <c r="CE304">
        <v>0</v>
      </c>
      <c r="CF304" s="5"/>
    </row>
    <row r="305" spans="2:84" x14ac:dyDescent="0.2">
      <c r="B305" s="4"/>
      <c r="D305" t="s">
        <v>18</v>
      </c>
      <c r="G305">
        <v>0</v>
      </c>
      <c r="I305">
        <v>0</v>
      </c>
      <c r="K305">
        <v>0</v>
      </c>
      <c r="M305">
        <v>0</v>
      </c>
      <c r="O305">
        <v>0</v>
      </c>
      <c r="Q305">
        <v>0</v>
      </c>
      <c r="S305">
        <v>0</v>
      </c>
      <c r="U305">
        <v>0</v>
      </c>
      <c r="W305">
        <v>0</v>
      </c>
      <c r="Y305">
        <v>0</v>
      </c>
      <c r="AA305">
        <v>0</v>
      </c>
      <c r="AC305">
        <v>0</v>
      </c>
      <c r="AE305">
        <v>0</v>
      </c>
      <c r="AG305">
        <v>0</v>
      </c>
      <c r="AI305">
        <v>0</v>
      </c>
      <c r="AK305">
        <v>0</v>
      </c>
      <c r="AM305">
        <v>0</v>
      </c>
      <c r="AO305">
        <v>0</v>
      </c>
      <c r="AP305" s="5"/>
      <c r="AR305" s="4"/>
      <c r="AT305" t="s">
        <v>18</v>
      </c>
      <c r="AW305">
        <v>0</v>
      </c>
      <c r="AY305">
        <v>0</v>
      </c>
      <c r="BA305">
        <v>0</v>
      </c>
      <c r="BC305">
        <v>0</v>
      </c>
      <c r="BE305">
        <v>0</v>
      </c>
      <c r="BG305">
        <v>0</v>
      </c>
      <c r="BI305">
        <v>0</v>
      </c>
      <c r="BK305">
        <v>0</v>
      </c>
      <c r="BM305">
        <v>0</v>
      </c>
      <c r="BO305">
        <v>0</v>
      </c>
      <c r="BQ305">
        <v>0</v>
      </c>
      <c r="BS305">
        <v>0</v>
      </c>
      <c r="BU305">
        <v>0</v>
      </c>
      <c r="BW305">
        <v>0</v>
      </c>
      <c r="BY305">
        <v>2</v>
      </c>
      <c r="CA305">
        <v>0</v>
      </c>
      <c r="CC305">
        <v>0</v>
      </c>
      <c r="CE305">
        <v>10</v>
      </c>
      <c r="CF305" s="5"/>
    </row>
    <row r="306" spans="2:84" x14ac:dyDescent="0.2">
      <c r="B306" s="4"/>
      <c r="D306" t="s">
        <v>22</v>
      </c>
      <c r="G306">
        <v>0</v>
      </c>
      <c r="I306">
        <v>0</v>
      </c>
      <c r="K306">
        <v>0</v>
      </c>
      <c r="M306">
        <v>0</v>
      </c>
      <c r="O306">
        <v>0</v>
      </c>
      <c r="Q306">
        <v>0</v>
      </c>
      <c r="S306">
        <v>0</v>
      </c>
      <c r="U306">
        <v>0</v>
      </c>
      <c r="W306">
        <v>0</v>
      </c>
      <c r="Y306">
        <v>0</v>
      </c>
      <c r="AA306">
        <v>0</v>
      </c>
      <c r="AC306">
        <v>0</v>
      </c>
      <c r="AE306">
        <v>0</v>
      </c>
      <c r="AG306">
        <v>0</v>
      </c>
      <c r="AI306">
        <v>0</v>
      </c>
      <c r="AK306">
        <v>0</v>
      </c>
      <c r="AM306">
        <v>0</v>
      </c>
      <c r="AO306">
        <v>0</v>
      </c>
      <c r="AP306" s="5"/>
      <c r="AR306" s="4"/>
      <c r="AT306" t="s">
        <v>22</v>
      </c>
      <c r="AW306">
        <v>0</v>
      </c>
      <c r="AY306">
        <v>0</v>
      </c>
      <c r="BA306">
        <v>0</v>
      </c>
      <c r="BC306">
        <v>0</v>
      </c>
      <c r="BE306">
        <v>0</v>
      </c>
      <c r="BG306">
        <v>0</v>
      </c>
      <c r="BI306">
        <v>0</v>
      </c>
      <c r="BK306">
        <v>0</v>
      </c>
      <c r="BM306">
        <v>0</v>
      </c>
      <c r="BO306">
        <v>0</v>
      </c>
      <c r="BQ306">
        <v>0</v>
      </c>
      <c r="BS306">
        <v>0</v>
      </c>
      <c r="BU306">
        <v>0</v>
      </c>
      <c r="BW306">
        <v>0</v>
      </c>
      <c r="BY306">
        <v>0</v>
      </c>
      <c r="CA306">
        <v>0</v>
      </c>
      <c r="CC306">
        <v>0</v>
      </c>
      <c r="CE306">
        <v>0</v>
      </c>
      <c r="CF306" s="5"/>
    </row>
    <row r="307" spans="2:84" ht="16" thickBot="1" x14ac:dyDescent="0.25">
      <c r="B307" s="4"/>
      <c r="D307" t="s">
        <v>71</v>
      </c>
      <c r="G307">
        <v>0</v>
      </c>
      <c r="I307">
        <v>0</v>
      </c>
      <c r="K307">
        <v>0</v>
      </c>
      <c r="M307">
        <v>0</v>
      </c>
      <c r="O307">
        <v>0</v>
      </c>
      <c r="Q307">
        <v>0</v>
      </c>
      <c r="S307">
        <v>0</v>
      </c>
      <c r="U307">
        <v>0</v>
      </c>
      <c r="W307">
        <v>0</v>
      </c>
      <c r="Y307">
        <v>0</v>
      </c>
      <c r="AA307">
        <v>0</v>
      </c>
      <c r="AC307">
        <v>1</v>
      </c>
      <c r="AE307">
        <v>0</v>
      </c>
      <c r="AG307">
        <v>0</v>
      </c>
      <c r="AI307">
        <v>0</v>
      </c>
      <c r="AK307">
        <v>0</v>
      </c>
      <c r="AM307">
        <v>0</v>
      </c>
      <c r="AO307">
        <v>0</v>
      </c>
      <c r="AP307" s="5"/>
      <c r="AR307" s="4"/>
      <c r="AT307" t="s">
        <v>71</v>
      </c>
      <c r="AW307">
        <v>0</v>
      </c>
      <c r="AY307">
        <v>0</v>
      </c>
      <c r="BA307">
        <v>0</v>
      </c>
      <c r="BC307">
        <v>0</v>
      </c>
      <c r="BE307">
        <v>0</v>
      </c>
      <c r="BG307">
        <v>0</v>
      </c>
      <c r="BI307">
        <v>0</v>
      </c>
      <c r="BK307">
        <v>0</v>
      </c>
      <c r="BM307">
        <v>0</v>
      </c>
      <c r="BO307">
        <v>0</v>
      </c>
      <c r="BQ307">
        <v>0</v>
      </c>
      <c r="BS307">
        <v>0</v>
      </c>
      <c r="BU307">
        <v>0</v>
      </c>
      <c r="BW307">
        <v>0</v>
      </c>
      <c r="BY307">
        <v>0</v>
      </c>
      <c r="CA307">
        <v>0</v>
      </c>
      <c r="CC307">
        <v>0</v>
      </c>
      <c r="CE307">
        <v>0</v>
      </c>
      <c r="CF307" s="5"/>
    </row>
    <row r="308" spans="2:84" ht="16" thickBot="1" x14ac:dyDescent="0.25">
      <c r="B308" s="4"/>
      <c r="D308" s="26" t="s">
        <v>21</v>
      </c>
      <c r="G308" s="10">
        <f>SUM(G289:G307)</f>
        <v>34</v>
      </c>
      <c r="I308" s="10">
        <f t="shared" ref="I308" si="898">SUM(I289:I307)</f>
        <v>53</v>
      </c>
      <c r="K308" s="10">
        <f t="shared" ref="K308" si="899">SUM(K289:K307)</f>
        <v>52</v>
      </c>
      <c r="M308" s="10">
        <f t="shared" ref="M308" si="900">SUM(M289:M307)</f>
        <v>56</v>
      </c>
      <c r="O308" s="10">
        <f t="shared" ref="O308" si="901">SUM(O289:O307)</f>
        <v>80</v>
      </c>
      <c r="Q308" s="10">
        <f t="shared" ref="Q308" si="902">SUM(Q289:Q307)</f>
        <v>52</v>
      </c>
      <c r="S308" s="10">
        <f t="shared" ref="S308" si="903">SUM(S289:S307)</f>
        <v>52</v>
      </c>
      <c r="U308" s="10">
        <f t="shared" ref="U308" si="904">SUM(U289:U307)</f>
        <v>32</v>
      </c>
      <c r="W308" s="10">
        <f t="shared" ref="W308" si="905">SUM(W289:W307)</f>
        <v>40</v>
      </c>
      <c r="Y308" s="10">
        <f t="shared" ref="Y308" si="906">SUM(Y289:Y307)</f>
        <v>37</v>
      </c>
      <c r="AA308" s="10">
        <f t="shared" ref="AA308" si="907">SUM(AA289:AA307)</f>
        <v>40</v>
      </c>
      <c r="AC308" s="10">
        <f t="shared" ref="AC308" si="908">SUM(AC289:AC307)</f>
        <v>57</v>
      </c>
      <c r="AE308" s="10">
        <f t="shared" ref="AE308" si="909">SUM(AE289:AE307)</f>
        <v>22</v>
      </c>
      <c r="AG308" s="10">
        <f t="shared" ref="AG308" si="910">SUM(AG289:AG307)</f>
        <v>18</v>
      </c>
      <c r="AI308" s="10">
        <f t="shared" ref="AI308" si="911">SUM(AI289:AI307)</f>
        <v>20</v>
      </c>
      <c r="AK308" s="10">
        <f t="shared" ref="AK308" si="912">SUM(AK289:AK307)</f>
        <v>18</v>
      </c>
      <c r="AM308" s="10">
        <f t="shared" ref="AM308" si="913">SUM(AM289:AM307)</f>
        <v>72</v>
      </c>
      <c r="AO308" s="10">
        <f t="shared" ref="AO308" si="914">SUM(AO289:AO307)</f>
        <v>24</v>
      </c>
      <c r="AP308" s="5"/>
      <c r="AR308" s="4"/>
      <c r="AT308" s="26" t="s">
        <v>21</v>
      </c>
      <c r="AW308" s="10">
        <f>SUM(AW289:AW307)</f>
        <v>15</v>
      </c>
      <c r="AY308" s="10">
        <f t="shared" ref="AY308" si="915">SUM(AY289:AY307)</f>
        <v>34</v>
      </c>
      <c r="BA308" s="10">
        <f t="shared" ref="BA308" si="916">SUM(BA289:BA307)</f>
        <v>40</v>
      </c>
      <c r="BC308" s="10">
        <f t="shared" ref="BC308" si="917">SUM(BC289:BC307)</f>
        <v>43</v>
      </c>
      <c r="BE308" s="10">
        <f t="shared" ref="BE308" si="918">SUM(BE289:BE307)</f>
        <v>55</v>
      </c>
      <c r="BG308" s="10">
        <f t="shared" ref="BG308" si="919">SUM(BG289:BG307)</f>
        <v>47</v>
      </c>
      <c r="BI308" s="10">
        <f t="shared" ref="BI308" si="920">SUM(BI289:BI307)</f>
        <v>58</v>
      </c>
      <c r="BK308" s="10">
        <f t="shared" ref="BK308" si="921">SUM(BK289:BK307)</f>
        <v>41</v>
      </c>
      <c r="BM308" s="10">
        <f t="shared" ref="BM308" si="922">SUM(BM289:BM307)</f>
        <v>37</v>
      </c>
      <c r="BO308" s="10">
        <f t="shared" ref="BO308" si="923">SUM(BO289:BO307)</f>
        <v>11</v>
      </c>
      <c r="BQ308" s="10">
        <f t="shared" ref="BQ308" si="924">SUM(BQ289:BQ307)</f>
        <v>4</v>
      </c>
      <c r="BS308" s="10">
        <f t="shared" ref="BS308" si="925">SUM(BS289:BS307)</f>
        <v>54</v>
      </c>
      <c r="BU308" s="10">
        <f t="shared" ref="BU308" si="926">SUM(BU289:BU307)</f>
        <v>40</v>
      </c>
      <c r="BW308" s="10">
        <f t="shared" ref="BW308" si="927">SUM(BW289:BW307)</f>
        <v>80</v>
      </c>
      <c r="BY308" s="10">
        <f t="shared" ref="BY308" si="928">SUM(BY289:BY307)</f>
        <v>92</v>
      </c>
      <c r="CA308" s="10">
        <f t="shared" ref="CA308" si="929">SUM(CA289:CA307)</f>
        <v>73</v>
      </c>
      <c r="CC308" s="10">
        <f t="shared" ref="CC308" si="930">SUM(CC289:CC307)</f>
        <v>17</v>
      </c>
      <c r="CE308" s="10">
        <f>SUM(CE289:CE307)</f>
        <v>50</v>
      </c>
      <c r="CF308" s="5"/>
    </row>
    <row r="309" spans="2:84" x14ac:dyDescent="0.2">
      <c r="B309" s="4"/>
      <c r="AP309" s="5"/>
      <c r="AR309" s="4"/>
      <c r="CF309" s="5"/>
    </row>
    <row r="310" spans="2:84" x14ac:dyDescent="0.2">
      <c r="B310" s="60" t="s">
        <v>85</v>
      </c>
      <c r="C310" s="61"/>
      <c r="D310" t="s">
        <v>6</v>
      </c>
      <c r="G310">
        <f>AVERAGE(G221,G244,G266,G289)</f>
        <v>21.25</v>
      </c>
      <c r="I310">
        <f>AVERAGE(I221,I244,I266,I289)</f>
        <v>25</v>
      </c>
      <c r="K310">
        <f>AVERAGE(K221,K244,K266,K289)</f>
        <v>41.25</v>
      </c>
      <c r="M310">
        <f>AVERAGE(M221,M244,M266,M289)</f>
        <v>33.75</v>
      </c>
      <c r="O310">
        <f>AVERAGE(O221,O244,O266,O289)</f>
        <v>41.25</v>
      </c>
      <c r="Q310">
        <f>AVERAGE(Q221,Q244,Q266,Q289)</f>
        <v>37.5</v>
      </c>
      <c r="S310">
        <f>AVERAGE(S221,S244,S266,S289)</f>
        <v>35</v>
      </c>
      <c r="U310">
        <f>AVERAGE(U221,U244,U266,U289)</f>
        <v>36.25</v>
      </c>
      <c r="W310">
        <f>AVERAGE(W221,W244,W266,W289)</f>
        <v>37.5</v>
      </c>
      <c r="Y310">
        <f>AVERAGE(Y221,Y244,Y266,Y289)</f>
        <v>26.25</v>
      </c>
      <c r="AA310">
        <f>AVERAGE(AA221,AA244,AA266,AA289)</f>
        <v>25</v>
      </c>
      <c r="AC310">
        <f>AVERAGE(AC221,AC244,AC266,AC289)</f>
        <v>41.25</v>
      </c>
      <c r="AE310">
        <f>AVERAGE(AE221,AE244,AE266,AE289)</f>
        <v>18.75</v>
      </c>
      <c r="AG310">
        <f>AVERAGE(AG221,AG244,AG266,AG289)</f>
        <v>30</v>
      </c>
      <c r="AI310">
        <f>AVERAGE(AI221,AI244,AI266,AI289)</f>
        <v>28.75</v>
      </c>
      <c r="AK310">
        <f>AVERAGE(AK221,AK244,AK266,AK289)</f>
        <v>23.75</v>
      </c>
      <c r="AM310">
        <f>AVERAGE(AM221,AM244,AM266,AM289)</f>
        <v>28.5</v>
      </c>
      <c r="AO310">
        <f>AVERAGE(AO221,AO244,AO266,AO289)</f>
        <v>33.75</v>
      </c>
      <c r="AP310" s="5"/>
      <c r="AR310" s="60" t="s">
        <v>88</v>
      </c>
      <c r="AS310" s="61"/>
      <c r="AT310" t="s">
        <v>6</v>
      </c>
      <c r="AW310">
        <f>AVERAGE(AW221,AW244,AW266,AW289)</f>
        <v>8</v>
      </c>
      <c r="AY310">
        <f>AVERAGE(AY221,AY244,AY266,AY289)</f>
        <v>21.25</v>
      </c>
      <c r="BA310">
        <f>AVERAGE(BA221,BA244,BA266,BA289)</f>
        <v>25</v>
      </c>
      <c r="BC310">
        <f>AVERAGE(BC221,BC244,BC266,BC289)</f>
        <v>17.5</v>
      </c>
      <c r="BE310">
        <f>AVERAGE(BE221,BE244,BE266,BE289)</f>
        <v>25</v>
      </c>
      <c r="BG310">
        <f>AVERAGE(BG221,BG244,BG266,BG289)</f>
        <v>25</v>
      </c>
      <c r="BI310">
        <f>AVERAGE(BI221,BI244,BI266,BI289)</f>
        <v>22.5</v>
      </c>
      <c r="BK310">
        <f>AVERAGE(BK221,BK244,BK266,BK289)</f>
        <v>22.5</v>
      </c>
      <c r="BM310">
        <f>AVERAGE(BM221,BM244,BM266,BM289)</f>
        <v>27.5</v>
      </c>
      <c r="BO310">
        <f>AVERAGE(BO221,BO244,BO266,BO289)</f>
        <v>13.75</v>
      </c>
      <c r="BQ310">
        <f>AVERAGE(BQ221,BQ244,BQ266,BQ289)</f>
        <v>7</v>
      </c>
      <c r="BS310">
        <f>AVERAGE(BS221,BS244,BS266,BS289)</f>
        <v>10.5</v>
      </c>
      <c r="BU310">
        <f>AVERAGE(BU221,BU244,BU266,BU289)</f>
        <v>31.25</v>
      </c>
      <c r="BW310">
        <f>AVERAGE(BW221,BW244,BW266,BW289)</f>
        <v>37.5</v>
      </c>
      <c r="BY310">
        <f>AVERAGE(BY221,BY244,BY266,BY289)</f>
        <v>38.75</v>
      </c>
      <c r="CA310">
        <f>AVERAGE(CA221,CA244,CA266,CA289)</f>
        <v>26.75</v>
      </c>
      <c r="CC310">
        <f>AVERAGE(CC221,CC244,CC266,CC289)</f>
        <v>25</v>
      </c>
      <c r="CE310">
        <f>AVERAGE(CE221,CE244,CE266,CE289)</f>
        <v>27.5</v>
      </c>
      <c r="CF310" s="5"/>
    </row>
    <row r="311" spans="2:84" x14ac:dyDescent="0.2">
      <c r="B311" s="4"/>
      <c r="D311" t="s">
        <v>132</v>
      </c>
      <c r="G311">
        <f>AVERAGE(G222,G245,G267,G290)</f>
        <v>0.5</v>
      </c>
      <c r="I311">
        <f>AVERAGE(I222,I245,I267,I290)</f>
        <v>3</v>
      </c>
      <c r="K311">
        <f>AVERAGE(K222,K245,K267,K290)</f>
        <v>6.25</v>
      </c>
      <c r="M311">
        <f>AVERAGE(M222,M245,M267,M290)</f>
        <v>7.75</v>
      </c>
      <c r="O311">
        <f>AVERAGE(O222,O245,O267,O290)</f>
        <v>7.25</v>
      </c>
      <c r="Q311">
        <f>AVERAGE(Q222,Q245,Q267,Q290)</f>
        <v>0</v>
      </c>
      <c r="S311">
        <f>AVERAGE(S222,S245,S267,S290)</f>
        <v>1.75</v>
      </c>
      <c r="U311">
        <f>AVERAGE(U222,U245,U267,U290)</f>
        <v>0.5</v>
      </c>
      <c r="W311">
        <f>AVERAGE(W222,W245,W267,W290)</f>
        <v>1</v>
      </c>
      <c r="Y311">
        <f>AVERAGE(Y222,Y245,Y267,Y290)</f>
        <v>1</v>
      </c>
      <c r="AA311">
        <f>AVERAGE(AA222,AA245,AA267,AA290)</f>
        <v>0</v>
      </c>
      <c r="AC311">
        <f>AVERAGE(AC222,AC245,AC267,AC290)</f>
        <v>0</v>
      </c>
      <c r="AE311">
        <f>AVERAGE(AE222,AE245,AE267,AE290)</f>
        <v>1</v>
      </c>
      <c r="AG311">
        <f>AVERAGE(AG222,AG245,AG267,AG290)</f>
        <v>0.5</v>
      </c>
      <c r="AI311">
        <f>AVERAGE(AI222,AI245,AI267,AI290)</f>
        <v>0.5</v>
      </c>
      <c r="AK311">
        <f>AVERAGE(AK222,AK245,AK267,AK290)</f>
        <v>5</v>
      </c>
      <c r="AM311">
        <f>AVERAGE(AM222,AM245,AM267,AM290)</f>
        <v>6.25</v>
      </c>
      <c r="AO311">
        <f>AVERAGE(AO222,AO245,AO267,AO290)</f>
        <v>0</v>
      </c>
      <c r="AP311" s="5"/>
      <c r="AR311" s="4"/>
      <c r="AT311" t="s">
        <v>132</v>
      </c>
      <c r="AW311">
        <f>AVERAGE(AW222,AW245,AW267,AW290)</f>
        <v>0.5</v>
      </c>
      <c r="AY311">
        <f>AVERAGE(AY222,AY245,AY267,AY290)</f>
        <v>4</v>
      </c>
      <c r="BA311">
        <f>AVERAGE(BA222,BA245,BA267,BA290)</f>
        <v>2.5</v>
      </c>
      <c r="BC311">
        <f>AVERAGE(BC222,BC245,BC267,BC290)</f>
        <v>4.5</v>
      </c>
      <c r="BE311">
        <f>AVERAGE(BE222,BE245,BE267,BE290)</f>
        <v>2.25</v>
      </c>
      <c r="BG311">
        <f>AVERAGE(BG222,BG245,BG267,BG290)</f>
        <v>3.75</v>
      </c>
      <c r="BI311">
        <f>AVERAGE(BI222,BI245,BI267,BI290)</f>
        <v>5</v>
      </c>
      <c r="BK311">
        <f>AVERAGE(BK222,BK245,BK267,BK290)</f>
        <v>5.75</v>
      </c>
      <c r="BM311">
        <f>AVERAGE(BM222,BM245,BM267,BM290)</f>
        <v>10</v>
      </c>
      <c r="BO311">
        <f>AVERAGE(BO222,BO245,BO267,BO290)</f>
        <v>3.25</v>
      </c>
      <c r="BQ311">
        <f>AVERAGE(BQ222,BQ245,BQ267,BQ290)</f>
        <v>3</v>
      </c>
      <c r="BS311">
        <f>AVERAGE(BS222,BS245,BS267,BS290)</f>
        <v>6</v>
      </c>
      <c r="BU311">
        <f>AVERAGE(BU222,BU245,BU267,BU290)</f>
        <v>4.25</v>
      </c>
      <c r="BW311">
        <f>AVERAGE(BW222,BW245,BW267,BW290)</f>
        <v>20</v>
      </c>
      <c r="BY311">
        <f>AVERAGE(BY222,BY245,BY267,BY290)</f>
        <v>5</v>
      </c>
      <c r="CA311">
        <f>AVERAGE(CA222,CA245,CA267,CA290)</f>
        <v>6.25</v>
      </c>
      <c r="CC311">
        <f>AVERAGE(CC222,CC245,CC267,CC290)</f>
        <v>3</v>
      </c>
      <c r="CE311">
        <f>AVERAGE(CE222,CE245,CE267,CE290)</f>
        <v>8</v>
      </c>
      <c r="CF311" s="5"/>
    </row>
    <row r="312" spans="2:84" x14ac:dyDescent="0.2">
      <c r="B312" s="4"/>
      <c r="D312" t="s">
        <v>11</v>
      </c>
      <c r="G312">
        <f>AVERAGE(G223,G246,G268,G291)</f>
        <v>1.5</v>
      </c>
      <c r="I312">
        <f>AVERAGE(I223,I246,I268,I291)</f>
        <v>0.5</v>
      </c>
      <c r="K312">
        <f>AVERAGE(K223,K246,K268,K291)</f>
        <v>1</v>
      </c>
      <c r="M312">
        <f>AVERAGE(M223,M246,M268,M291)</f>
        <v>1</v>
      </c>
      <c r="O312">
        <f>AVERAGE(O223,O246,O268,O291)</f>
        <v>1.75</v>
      </c>
      <c r="Q312">
        <f>AVERAGE(Q223,Q246,Q268,Q291)</f>
        <v>1</v>
      </c>
      <c r="S312">
        <f>AVERAGE(S223,S246,S268,S291)</f>
        <v>2</v>
      </c>
      <c r="U312">
        <f>AVERAGE(U223,U246,U268,U291)</f>
        <v>0.5</v>
      </c>
      <c r="W312">
        <f>AVERAGE(W223,W246,W268,W291)</f>
        <v>0.75</v>
      </c>
      <c r="Y312">
        <f>AVERAGE(Y223,Y246,Y268,Y291)</f>
        <v>2</v>
      </c>
      <c r="AA312">
        <f>AVERAGE(AA223,AA246,AA268,AA291)</f>
        <v>2.5</v>
      </c>
      <c r="AC312">
        <f>AVERAGE(AC223,AC246,AC268,AC291)</f>
        <v>5</v>
      </c>
      <c r="AE312">
        <f>AVERAGE(AE223,AE246,AE268,AE291)</f>
        <v>1.75</v>
      </c>
      <c r="AG312">
        <f>AVERAGE(AG223,AG246,AG268,AG291)</f>
        <v>1</v>
      </c>
      <c r="AI312">
        <f>AVERAGE(AI223,AI246,AI268,AI291)</f>
        <v>1</v>
      </c>
      <c r="AK312">
        <f>AVERAGE(AK223,AK246,AK268,AK291)</f>
        <v>1.75</v>
      </c>
      <c r="AM312">
        <f>AVERAGE(AM223,AM246,AM268,AM291)</f>
        <v>1.75</v>
      </c>
      <c r="AO312">
        <f>AVERAGE(AO223,AO246,AO268,AO291)</f>
        <v>1</v>
      </c>
      <c r="AP312" s="5"/>
      <c r="AR312" s="4"/>
      <c r="AT312" t="s">
        <v>11</v>
      </c>
      <c r="AW312">
        <f>AVERAGE(AW223,AW246,AW268,AW291)</f>
        <v>0</v>
      </c>
      <c r="AY312">
        <f>AVERAGE(AY223,AY246,AY268,AY291)</f>
        <v>1</v>
      </c>
      <c r="BA312">
        <f>AVERAGE(BA223,BA246,BA268,BA291)</f>
        <v>1</v>
      </c>
      <c r="BC312">
        <f>AVERAGE(BC223,BC246,BC268,BC291)</f>
        <v>0.5</v>
      </c>
      <c r="BE312">
        <f>AVERAGE(BE223,BE246,BE268,BE291)</f>
        <v>1.5</v>
      </c>
      <c r="BG312">
        <f>AVERAGE(BG223,BG246,BG268,BG291)</f>
        <v>1</v>
      </c>
      <c r="BI312">
        <f>AVERAGE(BI223,BI246,BI268,BI291)</f>
        <v>1.25</v>
      </c>
      <c r="BK312">
        <f>AVERAGE(BK223,BK246,BK268,BK291)</f>
        <v>1.75</v>
      </c>
      <c r="BM312">
        <f>AVERAGE(BM223,BM246,BM268,BM291)</f>
        <v>0.5</v>
      </c>
      <c r="BO312">
        <f>AVERAGE(BO223,BO246,BO268,BO291)</f>
        <v>0.25</v>
      </c>
      <c r="BQ312">
        <f>AVERAGE(BQ223,BQ246,BQ268,BQ291)</f>
        <v>3.25</v>
      </c>
      <c r="BS312">
        <f>AVERAGE(BS223,BS246,BS268,BS291)</f>
        <v>1</v>
      </c>
      <c r="BU312">
        <f>AVERAGE(BU223,BU246,BU268,BU291)</f>
        <v>0.5</v>
      </c>
      <c r="BW312">
        <f>AVERAGE(BW223,BW246,BW268,BW291)</f>
        <v>0.5</v>
      </c>
      <c r="BY312">
        <f>AVERAGE(BY223,BY246,BY268,BY291)</f>
        <v>1</v>
      </c>
      <c r="CA312">
        <f>AVERAGE(CA223,CA246,CA268,CA291)</f>
        <v>0.5</v>
      </c>
      <c r="CC312">
        <f>AVERAGE(CC223,CC246,CC268,CC291)</f>
        <v>0.25</v>
      </c>
      <c r="CE312">
        <f>AVERAGE(CE223,CE246,CE268,CE291)</f>
        <v>1.25</v>
      </c>
      <c r="CF312" s="5"/>
    </row>
    <row r="313" spans="2:84" x14ac:dyDescent="0.2">
      <c r="B313" s="4"/>
      <c r="D313" t="s">
        <v>13</v>
      </c>
      <c r="G313">
        <f>AVERAGE(G224,G247,G269,G292)</f>
        <v>1</v>
      </c>
      <c r="I313">
        <f>AVERAGE(I224,I247,I269,I292)</f>
        <v>1.25</v>
      </c>
      <c r="K313">
        <f>AVERAGE(K224,K247,K269,K292)</f>
        <v>0.5</v>
      </c>
      <c r="M313">
        <f>AVERAGE(M224,M247,M269,M292)</f>
        <v>2.5</v>
      </c>
      <c r="O313">
        <f>AVERAGE(O224,O247,O269,O292)</f>
        <v>0.75</v>
      </c>
      <c r="Q313">
        <f>AVERAGE(Q224,Q247,Q269,Q292)</f>
        <v>1.25</v>
      </c>
      <c r="S313">
        <f>AVERAGE(S224,S247,S269,S292)</f>
        <v>1.25</v>
      </c>
      <c r="U313">
        <f>AVERAGE(U224,U247,U269,U292)</f>
        <v>0.75</v>
      </c>
      <c r="W313">
        <f>AVERAGE(W224,W247,W269,W292)</f>
        <v>1.25</v>
      </c>
      <c r="Y313">
        <f>AVERAGE(Y224,Y247,Y269,Y292)</f>
        <v>0.25</v>
      </c>
      <c r="AA313">
        <f>AVERAGE(AA224,AA247,AA269,AA292)</f>
        <v>0</v>
      </c>
      <c r="AC313">
        <f>AVERAGE(AC224,AC247,AC269,AC292)</f>
        <v>0</v>
      </c>
      <c r="AE313">
        <f>AVERAGE(AE224,AE247,AE269,AE292)</f>
        <v>0</v>
      </c>
      <c r="AG313">
        <f>AVERAGE(AG224,AG247,AG269,AG292)</f>
        <v>1</v>
      </c>
      <c r="AI313">
        <f>AVERAGE(AI224,AI247,AI269,AI292)</f>
        <v>0.75</v>
      </c>
      <c r="AK313">
        <f>AVERAGE(AK224,AK247,AK269,AK292)</f>
        <v>0</v>
      </c>
      <c r="AM313">
        <f>AVERAGE(AM224,AM247,AM269,AM292)</f>
        <v>1.75</v>
      </c>
      <c r="AO313">
        <f>AVERAGE(AO224,AO247,AO269,AO292)</f>
        <v>1</v>
      </c>
      <c r="AP313" s="5"/>
      <c r="AR313" s="4"/>
      <c r="AT313" t="s">
        <v>13</v>
      </c>
      <c r="AW313">
        <f>AVERAGE(AW224,AW247,AW269,AW292)</f>
        <v>2.25</v>
      </c>
      <c r="AY313">
        <f>AVERAGE(AY224,AY247,AY269,AY292)</f>
        <v>2.75</v>
      </c>
      <c r="BA313">
        <f>AVERAGE(BA224,BA247,BA269,BA292)</f>
        <v>6.25</v>
      </c>
      <c r="BC313">
        <f>AVERAGE(BC224,BC247,BC269,BC292)</f>
        <v>2.25</v>
      </c>
      <c r="BE313">
        <f>AVERAGE(BE224,BE247,BE269,BE292)</f>
        <v>6.25</v>
      </c>
      <c r="BG313">
        <f>AVERAGE(BG224,BG247,BG269,BG292)</f>
        <v>3.5</v>
      </c>
      <c r="BI313">
        <f>AVERAGE(BI224,BI247,BI269,BI292)</f>
        <v>0.75</v>
      </c>
      <c r="BK313">
        <f>AVERAGE(BK224,BK247,BK269,BK292)</f>
        <v>0.75</v>
      </c>
      <c r="BM313">
        <f>AVERAGE(BM224,BM247,BM269,BM292)</f>
        <v>6.25</v>
      </c>
      <c r="BO313">
        <f>AVERAGE(BO224,BO247,BO269,BO292)</f>
        <v>1.75</v>
      </c>
      <c r="BQ313">
        <f>AVERAGE(BQ224,BQ247,BQ269,BQ292)</f>
        <v>1</v>
      </c>
      <c r="BS313">
        <f>AVERAGE(BS224,BS247,BS269,BS292)</f>
        <v>6.75</v>
      </c>
      <c r="BU313">
        <f>AVERAGE(BU224,BU247,BU269,BU292)</f>
        <v>4.25</v>
      </c>
      <c r="BW313">
        <f>AVERAGE(BW224,BW247,BW269,BW292)</f>
        <v>3</v>
      </c>
      <c r="BY313">
        <f>AVERAGE(BY224,BY247,BY269,BY292)</f>
        <v>3</v>
      </c>
      <c r="CA313">
        <f>AVERAGE(CA224,CA247,CA269,CA292)</f>
        <v>1.25</v>
      </c>
      <c r="CC313">
        <f>AVERAGE(CC224,CC247,CC269,CC292)</f>
        <v>5</v>
      </c>
      <c r="CE313">
        <f>AVERAGE(CE224,CE247,CE269,CE292)</f>
        <v>2.25</v>
      </c>
      <c r="CF313" s="5"/>
    </row>
    <row r="314" spans="2:84" x14ac:dyDescent="0.2">
      <c r="B314" s="4"/>
      <c r="D314" t="s">
        <v>14</v>
      </c>
      <c r="G314">
        <f>AVERAGE(G225,G248,G270,G293)</f>
        <v>0</v>
      </c>
      <c r="I314">
        <f>AVERAGE(I225,I248,I270,I293)</f>
        <v>0</v>
      </c>
      <c r="K314">
        <f>AVERAGE(K225,K248,K270,K293)</f>
        <v>0</v>
      </c>
      <c r="M314">
        <f>AVERAGE(M225,M248,M270,M293)</f>
        <v>0</v>
      </c>
      <c r="O314">
        <f>AVERAGE(O225,O248,O270,O293)</f>
        <v>0</v>
      </c>
      <c r="Q314">
        <f>AVERAGE(Q225,Q248,Q270,Q293)</f>
        <v>0</v>
      </c>
      <c r="S314">
        <f>AVERAGE(S225,S248,S270,S293)</f>
        <v>0</v>
      </c>
      <c r="U314">
        <f>AVERAGE(U225,U248,U270,U293)</f>
        <v>0</v>
      </c>
      <c r="W314">
        <f>AVERAGE(W225,W248,W270,W293)</f>
        <v>0</v>
      </c>
      <c r="Y314">
        <f>AVERAGE(Y225,Y248,Y270,Y293)</f>
        <v>0</v>
      </c>
      <c r="AA314">
        <f>AVERAGE(AA225,AA248,AA270,AA293)</f>
        <v>0</v>
      </c>
      <c r="AC314">
        <f>AVERAGE(AC225,AC248,AC270,AC293)</f>
        <v>0</v>
      </c>
      <c r="AE314">
        <f>AVERAGE(AE225,AE248,AE270,AE293)</f>
        <v>0</v>
      </c>
      <c r="AG314">
        <f>AVERAGE(AG225,AG248,AG270,AG293)</f>
        <v>0</v>
      </c>
      <c r="AI314">
        <f>AVERAGE(AI225,AI248,AI270,AI293)</f>
        <v>0</v>
      </c>
      <c r="AK314">
        <f>AVERAGE(AK225,AK248,AK270,AK293)</f>
        <v>0</v>
      </c>
      <c r="AM314">
        <f>AVERAGE(AM225,AM248,AM270,AM293)</f>
        <v>0</v>
      </c>
      <c r="AO314">
        <f>AVERAGE(AO225,AO248,AO270,AO293)</f>
        <v>0</v>
      </c>
      <c r="AP314" s="5"/>
      <c r="AR314" s="4"/>
      <c r="AT314" t="s">
        <v>14</v>
      </c>
      <c r="AW314">
        <f>AVERAGE(AW225,AW248,AW270,AW293)</f>
        <v>0</v>
      </c>
      <c r="AY314">
        <f>AVERAGE(AY225,AY248,AY270,AY293)</f>
        <v>0.75</v>
      </c>
      <c r="BA314">
        <f>AVERAGE(BA225,BA248,BA270,BA293)</f>
        <v>6.25</v>
      </c>
      <c r="BC314">
        <f>AVERAGE(BC225,BC248,BC270,BC293)</f>
        <v>2.25</v>
      </c>
      <c r="BE314">
        <f>AVERAGE(BE225,BE248,BE270,BE293)</f>
        <v>10</v>
      </c>
      <c r="BG314">
        <f>AVERAGE(BG225,BG248,BG270,BG293)</f>
        <v>5.5</v>
      </c>
      <c r="BI314">
        <f>AVERAGE(BI225,BI248,BI270,BI293)</f>
        <v>3.75</v>
      </c>
      <c r="BK314">
        <f>AVERAGE(BK225,BK248,BK270,BK293)</f>
        <v>1.25</v>
      </c>
      <c r="BM314">
        <f>AVERAGE(BM225,BM248,BM270,BM293)</f>
        <v>4.5</v>
      </c>
      <c r="BO314">
        <f>AVERAGE(BO225,BO248,BO270,BO293)</f>
        <v>7.5</v>
      </c>
      <c r="BQ314">
        <f>AVERAGE(BQ225,BQ248,BQ270,BQ293)</f>
        <v>2.75</v>
      </c>
      <c r="BS314">
        <f>AVERAGE(BS225,BS248,BS270,BS293)</f>
        <v>5.5</v>
      </c>
      <c r="BU314">
        <f>AVERAGE(BU225,BU248,BU270,BU293)</f>
        <v>7</v>
      </c>
      <c r="BW314">
        <f>AVERAGE(BW225,BW248,BW270,BW293)</f>
        <v>11.25</v>
      </c>
      <c r="BY314">
        <f>AVERAGE(BY225,BY248,BY270,BY293)</f>
        <v>23.75</v>
      </c>
      <c r="CA314">
        <f>AVERAGE(CA225,CA248,CA270,CA293)</f>
        <v>13.75</v>
      </c>
      <c r="CC314">
        <f>AVERAGE(CC225,CC248,CC270,CC293)</f>
        <v>7.5</v>
      </c>
      <c r="CE314">
        <f>AVERAGE(CE225,CE248,CE270,CE293)</f>
        <v>18.75</v>
      </c>
      <c r="CF314" s="5"/>
    </row>
    <row r="315" spans="2:84" x14ac:dyDescent="0.2">
      <c r="B315" s="4"/>
      <c r="D315" t="s">
        <v>15</v>
      </c>
      <c r="G315">
        <f>AVERAGE(G226,G249,G271,G294)</f>
        <v>0</v>
      </c>
      <c r="I315">
        <f>AVERAGE(I226,I249,I271,I294)</f>
        <v>0</v>
      </c>
      <c r="K315">
        <f>AVERAGE(K226,K249,K271,K294)</f>
        <v>0</v>
      </c>
      <c r="M315">
        <f>AVERAGE(M226,M249,M271,M294)</f>
        <v>0</v>
      </c>
      <c r="O315">
        <f>AVERAGE(O226,O249,O271,O294)</f>
        <v>0</v>
      </c>
      <c r="Q315">
        <f>AVERAGE(Q226,Q249,Q271,Q294)</f>
        <v>0</v>
      </c>
      <c r="S315">
        <f>AVERAGE(S226,S249,S271,S294)</f>
        <v>0</v>
      </c>
      <c r="U315">
        <f>AVERAGE(U226,U249,U271,U294)</f>
        <v>0</v>
      </c>
      <c r="W315">
        <f>AVERAGE(W226,W249,W271,W294)</f>
        <v>0</v>
      </c>
      <c r="Y315">
        <f>AVERAGE(Y226,Y249,Y271,Y294)</f>
        <v>0</v>
      </c>
      <c r="AA315">
        <f>AVERAGE(AA226,AA249,AA271,AA294)</f>
        <v>0</v>
      </c>
      <c r="AC315">
        <f>AVERAGE(AC226,AC249,AC271,AC294)</f>
        <v>0</v>
      </c>
      <c r="AE315">
        <f>AVERAGE(AE226,AE249,AE271,AE294)</f>
        <v>0</v>
      </c>
      <c r="AG315">
        <f>AVERAGE(AG226,AG249,AG271,AG294)</f>
        <v>0</v>
      </c>
      <c r="AI315">
        <f>AVERAGE(AI226,AI249,AI271,AI294)</f>
        <v>0</v>
      </c>
      <c r="AK315">
        <f>AVERAGE(AK226,AK249,AK271,AK294)</f>
        <v>0</v>
      </c>
      <c r="AM315">
        <f>AVERAGE(AM226,AM249,AM271,AM294)</f>
        <v>0</v>
      </c>
      <c r="AO315">
        <f>AVERAGE(AO226,AO249,AO271,AO294)</f>
        <v>0</v>
      </c>
      <c r="AP315" s="5"/>
      <c r="AR315" s="4"/>
      <c r="AT315" t="s">
        <v>15</v>
      </c>
      <c r="AW315">
        <f>AVERAGE(AW226,AW249,AW271,AW294)</f>
        <v>0</v>
      </c>
      <c r="AY315">
        <f>AVERAGE(AY226,AY249,AY271,AY294)</f>
        <v>3.25</v>
      </c>
      <c r="BA315">
        <f>AVERAGE(BA226,BA249,BA271,BA294)</f>
        <v>1.75</v>
      </c>
      <c r="BC315">
        <f>AVERAGE(BC226,BC249,BC271,BC294)</f>
        <v>1.5</v>
      </c>
      <c r="BE315">
        <f>AVERAGE(BE226,BE249,BE271,BE294)</f>
        <v>3.75</v>
      </c>
      <c r="BG315">
        <f>AVERAGE(BG226,BG249,BG271,BG294)</f>
        <v>1.25</v>
      </c>
      <c r="BI315">
        <f>AVERAGE(BI226,BI249,BI271,BI294)</f>
        <v>0.5</v>
      </c>
      <c r="BK315">
        <f>AVERAGE(BK226,BK249,BK271,BK294)</f>
        <v>0.5</v>
      </c>
      <c r="BM315">
        <f>AVERAGE(BM226,BM249,BM271,BM294)</f>
        <v>0</v>
      </c>
      <c r="BO315">
        <f>AVERAGE(BO226,BO249,BO271,BO294)</f>
        <v>1.25</v>
      </c>
      <c r="BQ315">
        <f>AVERAGE(BQ226,BQ249,BQ271,BQ294)</f>
        <v>1.25</v>
      </c>
      <c r="BS315">
        <f>AVERAGE(BS226,BS249,BS271,BS294)</f>
        <v>1.25</v>
      </c>
      <c r="BU315">
        <f>AVERAGE(BU226,BU249,BU271,BU294)</f>
        <v>0.5</v>
      </c>
      <c r="BW315">
        <f>AVERAGE(BW226,BW249,BW271,BW294)</f>
        <v>3.75</v>
      </c>
      <c r="BY315">
        <f>AVERAGE(BY226,BY249,BY271,BY294)</f>
        <v>1.25</v>
      </c>
      <c r="CA315">
        <f>AVERAGE(CA226,CA249,CA271,CA294)</f>
        <v>1.25</v>
      </c>
      <c r="CC315">
        <f>AVERAGE(CC226,CC249,CC271,CC294)</f>
        <v>0</v>
      </c>
      <c r="CE315">
        <f>AVERAGE(CE226,CE249,CE271,CE294)</f>
        <v>2.5</v>
      </c>
      <c r="CF315" s="5"/>
    </row>
    <row r="316" spans="2:84" x14ac:dyDescent="0.2">
      <c r="B316" s="4"/>
      <c r="D316" t="s">
        <v>17</v>
      </c>
      <c r="G316">
        <f>AVERAGE(G227,G250,G272,G295)</f>
        <v>2.5</v>
      </c>
      <c r="I316">
        <f>AVERAGE(I227,I250,I272,I295)</f>
        <v>1</v>
      </c>
      <c r="K316">
        <f>AVERAGE(K227,K250,K272,K295)</f>
        <v>0.5</v>
      </c>
      <c r="M316">
        <f>AVERAGE(M227,M250,M272,M295)</f>
        <v>3.75</v>
      </c>
      <c r="O316">
        <f>AVERAGE(O227,O250,O272,O295)</f>
        <v>3.75</v>
      </c>
      <c r="Q316">
        <f>AVERAGE(Q227,Q250,Q272,Q295)</f>
        <v>1.25</v>
      </c>
      <c r="S316">
        <f>AVERAGE(S227,S250,S272,S295)</f>
        <v>2.25</v>
      </c>
      <c r="U316">
        <f>AVERAGE(U227,U250,U272,U295)</f>
        <v>1</v>
      </c>
      <c r="W316">
        <f>AVERAGE(W227,W250,W272,W295)</f>
        <v>1.25</v>
      </c>
      <c r="Y316">
        <f>AVERAGE(Y227,Y250,Y272,Y295)</f>
        <v>0.75</v>
      </c>
      <c r="AA316">
        <f>AVERAGE(AA227,AA250,AA272,AA295)</f>
        <v>0</v>
      </c>
      <c r="AC316">
        <f>AVERAGE(AC227,AC250,AC272,AC295)</f>
        <v>2.5</v>
      </c>
      <c r="AE316">
        <f>AVERAGE(AE227,AE250,AE272,AE295)</f>
        <v>1</v>
      </c>
      <c r="AG316">
        <f>AVERAGE(AG227,AG250,AG272,AG295)</f>
        <v>3.5</v>
      </c>
      <c r="AI316">
        <f>AVERAGE(AI227,AI250,AI272,AI295)</f>
        <v>1.25</v>
      </c>
      <c r="AK316">
        <f>AVERAGE(AK227,AK250,AK272,AK295)</f>
        <v>2.25</v>
      </c>
      <c r="AM316">
        <f>AVERAGE(AM227,AM250,AM272,AM295)</f>
        <v>1.75</v>
      </c>
      <c r="AO316">
        <f>AVERAGE(AO227,AO250,AO272,AO295)</f>
        <v>2.25</v>
      </c>
      <c r="AP316" s="5"/>
      <c r="AR316" s="4"/>
      <c r="AT316" t="s">
        <v>17</v>
      </c>
      <c r="AW316">
        <f>AVERAGE(AW227,AW250,AW272,AW295)</f>
        <v>0</v>
      </c>
      <c r="AY316">
        <f>AVERAGE(AY227,AY250,AY272,AY295)</f>
        <v>0</v>
      </c>
      <c r="BA316">
        <f>AVERAGE(BA227,BA250,BA272,BA295)</f>
        <v>0</v>
      </c>
      <c r="BC316">
        <f>AVERAGE(BC227,BC250,BC272,BC295)</f>
        <v>0</v>
      </c>
      <c r="BE316">
        <f>AVERAGE(BE227,BE250,BE272,BE295)</f>
        <v>0</v>
      </c>
      <c r="BG316">
        <f>AVERAGE(BG227,BG250,BG272,BG295)</f>
        <v>0</v>
      </c>
      <c r="BI316">
        <f>AVERAGE(BI227,BI250,BI272,BI295)</f>
        <v>0</v>
      </c>
      <c r="BK316">
        <f>AVERAGE(BK227,BK250,BK272,BK295)</f>
        <v>0</v>
      </c>
      <c r="BM316">
        <f>AVERAGE(BM227,BM250,BM272,BM295)</f>
        <v>0</v>
      </c>
      <c r="BO316">
        <f>AVERAGE(BO227,BO250,BO272,BO295)</f>
        <v>0</v>
      </c>
      <c r="BQ316">
        <f>AVERAGE(BQ227,BQ250,BQ272,BQ295)</f>
        <v>0</v>
      </c>
      <c r="BS316">
        <f>AVERAGE(BS227,BS250,BS272,BS295)</f>
        <v>0</v>
      </c>
      <c r="BU316">
        <f>AVERAGE(BU227,BU250,BU272,BU295)</f>
        <v>0</v>
      </c>
      <c r="BW316">
        <f>AVERAGE(BW227,BW250,BW272,BW295)</f>
        <v>0</v>
      </c>
      <c r="BY316">
        <f>AVERAGE(BY227,BY250,BY272,BY295)</f>
        <v>0</v>
      </c>
      <c r="CA316">
        <f>AVERAGE(CA227,CA250,CA272,CA295)</f>
        <v>0</v>
      </c>
      <c r="CC316">
        <f>AVERAGE(CC227,CC250,CC272,CC295)</f>
        <v>0</v>
      </c>
      <c r="CE316">
        <f>AVERAGE(CE227,CE250,CE272,CE295)</f>
        <v>0</v>
      </c>
      <c r="CF316" s="5"/>
    </row>
    <row r="317" spans="2:84" x14ac:dyDescent="0.2">
      <c r="B317" s="4"/>
      <c r="D317" t="s">
        <v>19</v>
      </c>
      <c r="G317">
        <f>AVERAGE(G228,G251,G273,G296)</f>
        <v>0</v>
      </c>
      <c r="I317">
        <f>AVERAGE(I228,I251,I273,I296)</f>
        <v>0</v>
      </c>
      <c r="K317">
        <f>AVERAGE(K228,K251,K273,K296)</f>
        <v>0</v>
      </c>
      <c r="M317">
        <f>AVERAGE(M228,M251,M273,M296)</f>
        <v>0</v>
      </c>
      <c r="O317">
        <f>AVERAGE(O228,O251,O273,O296)</f>
        <v>0</v>
      </c>
      <c r="Q317">
        <f>AVERAGE(Q228,Q251,Q273,Q296)</f>
        <v>0</v>
      </c>
      <c r="S317">
        <f>AVERAGE(S228,S251,S273,S296)</f>
        <v>0</v>
      </c>
      <c r="U317">
        <f>AVERAGE(U228,U251,U273,U296)</f>
        <v>0</v>
      </c>
      <c r="W317">
        <f>AVERAGE(W228,W251,W273,W296)</f>
        <v>0</v>
      </c>
      <c r="Y317">
        <f>AVERAGE(Y228,Y251,Y273,Y296)</f>
        <v>0</v>
      </c>
      <c r="AA317">
        <f>AVERAGE(AA228,AA251,AA273,AA296)</f>
        <v>0</v>
      </c>
      <c r="AC317">
        <f>AVERAGE(AC228,AC251,AC273,AC296)</f>
        <v>0.25</v>
      </c>
      <c r="AE317">
        <f>AVERAGE(AE228,AE251,AE273,AE296)</f>
        <v>0</v>
      </c>
      <c r="AG317">
        <f>AVERAGE(AG228,AG251,AG273,AG296)</f>
        <v>0</v>
      </c>
      <c r="AI317">
        <f>AVERAGE(AI228,AI251,AI273,AI296)</f>
        <v>0</v>
      </c>
      <c r="AK317">
        <f>AVERAGE(AK228,AK251,AK273,AK296)</f>
        <v>0</v>
      </c>
      <c r="AM317">
        <f>AVERAGE(AM228,AM251,AM273,AM296)</f>
        <v>0</v>
      </c>
      <c r="AO317">
        <f>AVERAGE(AO228,AO251,AO273,AO296)</f>
        <v>0.5</v>
      </c>
      <c r="AP317" s="5"/>
      <c r="AR317" s="4"/>
      <c r="AT317" t="s">
        <v>19</v>
      </c>
      <c r="AW317">
        <f>AVERAGE(AW228,AW251,AW273,AW296)</f>
        <v>0</v>
      </c>
      <c r="AY317">
        <f>AVERAGE(AY228,AY251,AY273,AY296)</f>
        <v>0</v>
      </c>
      <c r="BA317">
        <f>AVERAGE(BA228,BA251,BA273,BA296)</f>
        <v>0</v>
      </c>
      <c r="BC317">
        <f>AVERAGE(BC228,BC251,BC273,BC296)</f>
        <v>0</v>
      </c>
      <c r="BE317">
        <f>AVERAGE(BE228,BE251,BE273,BE296)</f>
        <v>0</v>
      </c>
      <c r="BG317">
        <f>AVERAGE(BG228,BG251,BG273,BG296)</f>
        <v>0</v>
      </c>
      <c r="BI317">
        <f>AVERAGE(BI228,BI251,BI273,BI296)</f>
        <v>0</v>
      </c>
      <c r="BK317">
        <f>AVERAGE(BK228,BK251,BK273,BK296)</f>
        <v>0</v>
      </c>
      <c r="BM317">
        <f>AVERAGE(BM228,BM251,BM273,BM296)</f>
        <v>0</v>
      </c>
      <c r="BO317">
        <f>AVERAGE(BO228,BO251,BO273,BO296)</f>
        <v>0</v>
      </c>
      <c r="BQ317">
        <f>AVERAGE(BQ228,BQ251,BQ273,BQ296)</f>
        <v>0</v>
      </c>
      <c r="BS317">
        <f>AVERAGE(BS228,BS251,BS273,BS296)</f>
        <v>2</v>
      </c>
      <c r="BU317">
        <f>AVERAGE(BU228,BU251,BU273,BU296)</f>
        <v>0</v>
      </c>
      <c r="BW317">
        <f>AVERAGE(BW228,BW251,BW273,BW296)</f>
        <v>0</v>
      </c>
      <c r="BY317">
        <f>AVERAGE(BY228,BY251,BY273,BY296)</f>
        <v>0</v>
      </c>
      <c r="CA317">
        <f>AVERAGE(CA228,CA251,CA273,CA296)</f>
        <v>1</v>
      </c>
      <c r="CC317">
        <f>AVERAGE(CC228,CC251,CC273,CC296)</f>
        <v>0</v>
      </c>
      <c r="CE317">
        <f>AVERAGE(CE228,CE251,CE273,CE296)</f>
        <v>0.5</v>
      </c>
      <c r="CF317" s="5"/>
    </row>
    <row r="318" spans="2:84" x14ac:dyDescent="0.2">
      <c r="B318" s="4"/>
      <c r="D318" t="s">
        <v>20</v>
      </c>
      <c r="G318">
        <f>AVERAGE(G229,G252,G274,G297)</f>
        <v>0</v>
      </c>
      <c r="I318">
        <f>AVERAGE(I229,I252,I274,I297)</f>
        <v>0</v>
      </c>
      <c r="K318">
        <f>AVERAGE(K229,K252,K274,K297)</f>
        <v>0</v>
      </c>
      <c r="M318">
        <f>AVERAGE(M229,M252,M274,M297)</f>
        <v>0</v>
      </c>
      <c r="O318">
        <f>AVERAGE(O229,O252,O274,O297)</f>
        <v>0</v>
      </c>
      <c r="Q318">
        <f>AVERAGE(Q229,Q252,Q274,Q297)</f>
        <v>0</v>
      </c>
      <c r="S318">
        <f>AVERAGE(S229,S252,S274,S297)</f>
        <v>0</v>
      </c>
      <c r="U318">
        <f>AVERAGE(U229,U252,U274,U297)</f>
        <v>0</v>
      </c>
      <c r="W318">
        <f>AVERAGE(W229,W252,W274,W297)</f>
        <v>0.25</v>
      </c>
      <c r="Y318">
        <f>AVERAGE(Y229,Y252,Y274,Y297)</f>
        <v>0.25</v>
      </c>
      <c r="AA318">
        <f>AVERAGE(AA229,AA252,AA274,AA297)</f>
        <v>0</v>
      </c>
      <c r="AC318">
        <f>AVERAGE(AC229,AC252,AC274,AC297)</f>
        <v>0</v>
      </c>
      <c r="AE318">
        <f>AVERAGE(AE229,AE252,AE274,AE297)</f>
        <v>0</v>
      </c>
      <c r="AG318">
        <f>AVERAGE(AG229,AG252,AG274,AG297)</f>
        <v>0</v>
      </c>
      <c r="AI318">
        <f>AVERAGE(AI229,AI252,AI274,AI297)</f>
        <v>0</v>
      </c>
      <c r="AK318">
        <f>AVERAGE(AK229,AK252,AK274,AK297)</f>
        <v>0</v>
      </c>
      <c r="AM318">
        <f>AVERAGE(AM229,AM252,AM274,AM297)</f>
        <v>0</v>
      </c>
      <c r="AO318">
        <f>AVERAGE(AO229,AO252,AO274,AO297)</f>
        <v>0</v>
      </c>
      <c r="AP318" s="5"/>
      <c r="AR318" s="4"/>
      <c r="AT318" t="s">
        <v>20</v>
      </c>
      <c r="AW318">
        <f>AVERAGE(AW229,AW252,AW274,AW297)</f>
        <v>0</v>
      </c>
      <c r="AY318">
        <f>AVERAGE(AY229,AY252,AY274,AY297)</f>
        <v>0</v>
      </c>
      <c r="BA318">
        <f>AVERAGE(BA229,BA252,BA274,BA297)</f>
        <v>0</v>
      </c>
      <c r="BC318">
        <f>AVERAGE(BC229,BC252,BC274,BC297)</f>
        <v>0</v>
      </c>
      <c r="BE318">
        <f>AVERAGE(BE229,BE252,BE274,BE297)</f>
        <v>0</v>
      </c>
      <c r="BG318">
        <f>AVERAGE(BG229,BG252,BG274,BG297)</f>
        <v>0</v>
      </c>
      <c r="BI318">
        <f>AVERAGE(BI229,BI252,BI274,BI297)</f>
        <v>0</v>
      </c>
      <c r="BK318">
        <f>AVERAGE(BK229,BK252,BK274,BK297)</f>
        <v>0</v>
      </c>
      <c r="BM318">
        <f>AVERAGE(BM229,BM252,BM274,BM297)</f>
        <v>0</v>
      </c>
      <c r="BO318">
        <f>AVERAGE(BO229,BO252,BO274,BO297)</f>
        <v>0</v>
      </c>
      <c r="BQ318">
        <f>AVERAGE(BQ229,BQ252,BQ274,BQ297)</f>
        <v>0</v>
      </c>
      <c r="BS318">
        <f>AVERAGE(BS229,BS252,BS274,BS297)</f>
        <v>0</v>
      </c>
      <c r="BU318">
        <f>AVERAGE(BU229,BU252,BU274,BU297)</f>
        <v>0</v>
      </c>
      <c r="BW318">
        <f>AVERAGE(BW229,BW252,BW274,BW297)</f>
        <v>0</v>
      </c>
      <c r="BY318">
        <f>AVERAGE(BY229,BY252,BY274,BY297)</f>
        <v>0</v>
      </c>
      <c r="CA318">
        <f>AVERAGE(CA229,CA252,CA274,CA297)</f>
        <v>0</v>
      </c>
      <c r="CC318">
        <f>AVERAGE(CC229,CC252,CC274,CC297)</f>
        <v>0</v>
      </c>
      <c r="CE318">
        <f>AVERAGE(CE229,CE252,CE274,CE297)</f>
        <v>0</v>
      </c>
      <c r="CF318" s="5"/>
    </row>
    <row r="319" spans="2:84" x14ac:dyDescent="0.2">
      <c r="B319" s="4"/>
      <c r="D319" t="s">
        <v>30</v>
      </c>
      <c r="G319">
        <f>AVERAGE(G230,G253,G275,G298)</f>
        <v>0</v>
      </c>
      <c r="I319">
        <f>AVERAGE(I230,I253,I275,I298)</f>
        <v>0</v>
      </c>
      <c r="K319">
        <f>AVERAGE(K230,K253,K275,K298)</f>
        <v>0</v>
      </c>
      <c r="M319">
        <f>AVERAGE(M230,M253,M275,M298)</f>
        <v>0</v>
      </c>
      <c r="O319">
        <f>AVERAGE(O230,O253,O275,O298)</f>
        <v>0</v>
      </c>
      <c r="Q319">
        <f>AVERAGE(Q230,Q253,Q275,Q298)</f>
        <v>0</v>
      </c>
      <c r="S319">
        <f>AVERAGE(S230,S253,S275,S298)</f>
        <v>0</v>
      </c>
      <c r="U319">
        <f>AVERAGE(U230,U253,U275,U298)</f>
        <v>0</v>
      </c>
      <c r="W319">
        <f>AVERAGE(W230,W253,W275,W298)</f>
        <v>0</v>
      </c>
      <c r="Y319">
        <f>AVERAGE(Y230,Y253,Y275,Y298)</f>
        <v>0</v>
      </c>
      <c r="AA319">
        <f>AVERAGE(AA230,AA253,AA275,AA298)</f>
        <v>0</v>
      </c>
      <c r="AC319">
        <f>AVERAGE(AC230,AC253,AC275,AC298)</f>
        <v>0</v>
      </c>
      <c r="AE319">
        <f>AVERAGE(AE230,AE253,AE275,AE298)</f>
        <v>0</v>
      </c>
      <c r="AG319">
        <f>AVERAGE(AG230,AG253,AG275,AG298)</f>
        <v>0</v>
      </c>
      <c r="AI319">
        <f>AVERAGE(AI230,AI253,AI275,AI298)</f>
        <v>0</v>
      </c>
      <c r="AK319">
        <f>AVERAGE(AK230,AK253,AK275,AK298)</f>
        <v>0</v>
      </c>
      <c r="AM319">
        <f>AVERAGE(AM230,AM253,AM275,AM298)</f>
        <v>0</v>
      </c>
      <c r="AO319">
        <f>AVERAGE(AO230,AO253,AO275,AO298)</f>
        <v>0</v>
      </c>
      <c r="AP319" s="5"/>
      <c r="AR319" s="4"/>
      <c r="AT319" t="s">
        <v>30</v>
      </c>
      <c r="AW319">
        <f>AVERAGE(AW230,AW253,AW275,AW298)</f>
        <v>0</v>
      </c>
      <c r="AY319">
        <f>AVERAGE(AY230,AY253,AY275,AY298)</f>
        <v>0</v>
      </c>
      <c r="BA319">
        <f>AVERAGE(BA230,BA253,BA275,BA298)</f>
        <v>0</v>
      </c>
      <c r="BC319">
        <f>AVERAGE(BC230,BC253,BC275,BC298)</f>
        <v>0</v>
      </c>
      <c r="BE319">
        <f>AVERAGE(BE230,BE253,BE275,BE298)</f>
        <v>0</v>
      </c>
      <c r="BG319">
        <f>AVERAGE(BG230,BG253,BG275,BG298)</f>
        <v>0</v>
      </c>
      <c r="BI319">
        <f>AVERAGE(BI230,BI253,BI275,BI298)</f>
        <v>0</v>
      </c>
      <c r="BK319">
        <f>AVERAGE(BK230,BK253,BK275,BK298)</f>
        <v>0</v>
      </c>
      <c r="BM319">
        <f>AVERAGE(BM230,BM253,BM275,BM298)</f>
        <v>0</v>
      </c>
      <c r="BO319">
        <f>AVERAGE(BO230,BO253,BO275,BO298)</f>
        <v>0.25</v>
      </c>
      <c r="BQ319">
        <f>AVERAGE(BQ230,BQ253,BQ275,BQ298)</f>
        <v>0</v>
      </c>
      <c r="BS319">
        <f>AVERAGE(BS230,BS253,BS275,BS298)</f>
        <v>0</v>
      </c>
      <c r="BU319">
        <f>AVERAGE(BU230,BU253,BU275,BU298)</f>
        <v>0</v>
      </c>
      <c r="BW319">
        <f>AVERAGE(BW230,BW253,BW275,BW298)</f>
        <v>0</v>
      </c>
      <c r="BY319">
        <f>AVERAGE(BY230,BY253,BY275,BY298)</f>
        <v>0</v>
      </c>
      <c r="CA319">
        <f>AVERAGE(CA230,CA253,CA275,CA298)</f>
        <v>0</v>
      </c>
      <c r="CC319">
        <f>AVERAGE(CC230,CC253,CC275,CC298)</f>
        <v>0</v>
      </c>
      <c r="CE319">
        <f>AVERAGE(CE230,CE253,CE275,CE298)</f>
        <v>0</v>
      </c>
      <c r="CF319" s="5"/>
    </row>
    <row r="320" spans="2:84" x14ac:dyDescent="0.2">
      <c r="B320" s="4"/>
      <c r="D320" t="s">
        <v>29</v>
      </c>
      <c r="G320">
        <f>AVERAGE(G231,G254,G276,G299)</f>
        <v>0</v>
      </c>
      <c r="I320">
        <f>AVERAGE(I231,I254,I276,I299)</f>
        <v>0</v>
      </c>
      <c r="K320">
        <f>AVERAGE(K231,K254,K276,K299)</f>
        <v>0</v>
      </c>
      <c r="M320">
        <f>AVERAGE(M231,M254,M276,M299)</f>
        <v>0</v>
      </c>
      <c r="O320">
        <f>AVERAGE(O231,O254,O276,O299)</f>
        <v>0</v>
      </c>
      <c r="Q320">
        <f>AVERAGE(Q231,Q254,Q276,Q299)</f>
        <v>0</v>
      </c>
      <c r="S320">
        <f>AVERAGE(S231,S254,S276,S299)</f>
        <v>0</v>
      </c>
      <c r="U320">
        <f>AVERAGE(U231,U254,U276,U299)</f>
        <v>0</v>
      </c>
      <c r="W320">
        <f>AVERAGE(W231,W254,W276,W299)</f>
        <v>0</v>
      </c>
      <c r="Y320">
        <f>AVERAGE(Y231,Y254,Y276,Y299)</f>
        <v>0.5</v>
      </c>
      <c r="AA320">
        <f>AVERAGE(AA231,AA254,AA276,AA299)</f>
        <v>0.25</v>
      </c>
      <c r="AC320">
        <f>AVERAGE(AC231,AC254,AC276,AC299)</f>
        <v>0.25</v>
      </c>
      <c r="AE320">
        <f>AVERAGE(AE231,AE254,AE276,AE299)</f>
        <v>0.5</v>
      </c>
      <c r="AG320">
        <f>AVERAGE(AG231,AG254,AG276,AG299)</f>
        <v>0</v>
      </c>
      <c r="AI320">
        <f>AVERAGE(AI231,AI254,AI276,AI299)</f>
        <v>0.25</v>
      </c>
      <c r="AK320">
        <f>AVERAGE(AK231,AK254,AK276,AK299)</f>
        <v>1.25</v>
      </c>
      <c r="AM320">
        <f>AVERAGE(AM231,AM254,AM276,AM299)</f>
        <v>0</v>
      </c>
      <c r="AO320">
        <f>AVERAGE(AO231,AO254,AO276,AO299)</f>
        <v>0.5</v>
      </c>
      <c r="AP320" s="5"/>
      <c r="AR320" s="4"/>
      <c r="AT320" t="s">
        <v>29</v>
      </c>
      <c r="AW320">
        <f>AVERAGE(AW231,AW254,AW276,AW299)</f>
        <v>0</v>
      </c>
      <c r="AY320">
        <f>AVERAGE(AY231,AY254,AY276,AY299)</f>
        <v>0</v>
      </c>
      <c r="BA320">
        <f>AVERAGE(BA231,BA254,BA276,BA299)</f>
        <v>0</v>
      </c>
      <c r="BC320">
        <f>AVERAGE(BC231,BC254,BC276,BC299)</f>
        <v>0</v>
      </c>
      <c r="BE320">
        <f>AVERAGE(BE231,BE254,BE276,BE299)</f>
        <v>0</v>
      </c>
      <c r="BG320">
        <f>AVERAGE(BG231,BG254,BG276,BG299)</f>
        <v>0</v>
      </c>
      <c r="BI320">
        <f>AVERAGE(BI231,BI254,BI276,BI299)</f>
        <v>0</v>
      </c>
      <c r="BK320">
        <f>AVERAGE(BK231,BK254,BK276,BK299)</f>
        <v>0</v>
      </c>
      <c r="BM320">
        <f>AVERAGE(BM231,BM254,BM276,BM299)</f>
        <v>0</v>
      </c>
      <c r="BO320">
        <f>AVERAGE(BO231,BO254,BO276,BO299)</f>
        <v>0</v>
      </c>
      <c r="BQ320">
        <f>AVERAGE(BQ231,BQ254,BQ276,BQ299)</f>
        <v>0</v>
      </c>
      <c r="BS320">
        <f>AVERAGE(BS231,BS254,BS276,BS299)</f>
        <v>0</v>
      </c>
      <c r="BU320">
        <f>AVERAGE(BU231,BU254,BU276,BU299)</f>
        <v>0</v>
      </c>
      <c r="BW320">
        <f>AVERAGE(BW231,BW254,BW276,BW299)</f>
        <v>0</v>
      </c>
      <c r="BY320">
        <f>AVERAGE(BY231,BY254,BY276,BY299)</f>
        <v>0</v>
      </c>
      <c r="CA320">
        <f>AVERAGE(CA231,CA254,CA276,CA299)</f>
        <v>0</v>
      </c>
      <c r="CC320">
        <f>AVERAGE(CC231,CC254,CC276,CC299)</f>
        <v>0</v>
      </c>
      <c r="CE320">
        <f>AVERAGE(CE231,CE254,CE276,CE299)</f>
        <v>0</v>
      </c>
      <c r="CF320" s="5"/>
    </row>
    <row r="321" spans="2:84" x14ac:dyDescent="0.2">
      <c r="B321" s="4"/>
      <c r="D321" t="s">
        <v>74</v>
      </c>
      <c r="G321">
        <f>AVERAGE(G232,G255,G277,G300)</f>
        <v>0</v>
      </c>
      <c r="I321">
        <f>AVERAGE(I232,I255,I277,I300)</f>
        <v>0</v>
      </c>
      <c r="K321">
        <f>AVERAGE(K232,K255,K277,K300)</f>
        <v>0</v>
      </c>
      <c r="M321">
        <f>AVERAGE(M232,M255,M277,M300)</f>
        <v>0</v>
      </c>
      <c r="O321">
        <f>AVERAGE(O232,O255,O277,O300)</f>
        <v>0</v>
      </c>
      <c r="Q321">
        <f>AVERAGE(Q232,Q255,Q277,Q300)</f>
        <v>0</v>
      </c>
      <c r="S321">
        <f>AVERAGE(S232,S255,S277,S300)</f>
        <v>0</v>
      </c>
      <c r="U321">
        <f>AVERAGE(U232,U255,U277,U300)</f>
        <v>0</v>
      </c>
      <c r="W321">
        <f>AVERAGE(W232,W255,W277,W300)</f>
        <v>0</v>
      </c>
      <c r="Y321">
        <f>AVERAGE(Y232,Y255,Y277,Y300)</f>
        <v>0</v>
      </c>
      <c r="AA321">
        <f>AVERAGE(AA232,AA255,AA277,AA300)</f>
        <v>0</v>
      </c>
      <c r="AC321">
        <f>AVERAGE(AC232,AC255,AC277,AC300)</f>
        <v>0</v>
      </c>
      <c r="AE321">
        <f>AVERAGE(AE232,AE255,AE277,AE300)</f>
        <v>0</v>
      </c>
      <c r="AG321">
        <f>AVERAGE(AG232,AG255,AG277,AG300)</f>
        <v>0</v>
      </c>
      <c r="AI321">
        <f>AVERAGE(AI232,AI255,AI277,AI300)</f>
        <v>0</v>
      </c>
      <c r="AK321">
        <f>AVERAGE(AK232,AK255,AK277,AK300)</f>
        <v>0</v>
      </c>
      <c r="AM321">
        <f>AVERAGE(AM232,AM255,AM277,AM300)</f>
        <v>0</v>
      </c>
      <c r="AO321">
        <f>AVERAGE(AO232,AO255,AO277,AO300)</f>
        <v>0</v>
      </c>
      <c r="AP321" s="5"/>
      <c r="AR321" s="4"/>
      <c r="AT321" t="s">
        <v>74</v>
      </c>
      <c r="AW321">
        <f>AVERAGE(AW232,AW255,AW277,AW300)</f>
        <v>0</v>
      </c>
      <c r="AY321">
        <f>AVERAGE(AY232,AY255,AY277,AY300)</f>
        <v>0</v>
      </c>
      <c r="BA321">
        <f>AVERAGE(BA232,BA255,BA277,BA300)</f>
        <v>0</v>
      </c>
      <c r="BC321">
        <f>AVERAGE(BC232,BC255,BC277,BC300)</f>
        <v>0</v>
      </c>
      <c r="BE321">
        <f>AVERAGE(BE232,BE255,BE277,BE300)</f>
        <v>5</v>
      </c>
      <c r="BG321">
        <f>AVERAGE(BG232,BG255,BG277,BG300)</f>
        <v>6.25</v>
      </c>
      <c r="BI321">
        <f>AVERAGE(BI232,BI255,BI277,BI300)</f>
        <v>5</v>
      </c>
      <c r="BK321">
        <f>AVERAGE(BK232,BK255,BK277,BK300)</f>
        <v>0</v>
      </c>
      <c r="BM321">
        <f>AVERAGE(BM232,BM255,BM277,BM300)</f>
        <v>0</v>
      </c>
      <c r="BO321">
        <f>AVERAGE(BO232,BO255,BO277,BO300)</f>
        <v>0</v>
      </c>
      <c r="BQ321">
        <f>AVERAGE(BQ232,BQ255,BQ277,BQ300)</f>
        <v>0</v>
      </c>
      <c r="BS321">
        <f>AVERAGE(BS232,BS255,BS277,BS300)</f>
        <v>2.5</v>
      </c>
      <c r="BU321">
        <f>AVERAGE(BU232,BU255,BU277,BU300)</f>
        <v>0</v>
      </c>
      <c r="BW321">
        <f>AVERAGE(BW232,BW255,BW277,BW300)</f>
        <v>0</v>
      </c>
      <c r="BY321">
        <f>AVERAGE(BY232,BY255,BY277,BY300)</f>
        <v>0</v>
      </c>
      <c r="CA321">
        <f>AVERAGE(CA232,CA255,CA277,CA300)</f>
        <v>0</v>
      </c>
      <c r="CC321">
        <f>AVERAGE(CC232,CC255,CC277,CC300)</f>
        <v>0.25</v>
      </c>
      <c r="CE321">
        <f>AVERAGE(CE232,CE255,CE277,CE300)</f>
        <v>0</v>
      </c>
      <c r="CF321" s="5"/>
    </row>
    <row r="322" spans="2:84" x14ac:dyDescent="0.2">
      <c r="B322" s="4"/>
      <c r="D322" t="s">
        <v>73</v>
      </c>
      <c r="G322">
        <f>AVERAGE(G233,G256,G278,G301)</f>
        <v>0</v>
      </c>
      <c r="I322">
        <f>AVERAGE(I233,I256,I278,I301)</f>
        <v>0</v>
      </c>
      <c r="K322">
        <f>AVERAGE(K233,K256,K278,K301)</f>
        <v>0</v>
      </c>
      <c r="M322">
        <f>AVERAGE(M233,M256,M278,M301)</f>
        <v>0</v>
      </c>
      <c r="O322">
        <f>AVERAGE(O233,O256,O278,O301)</f>
        <v>0</v>
      </c>
      <c r="Q322">
        <f>AVERAGE(Q233,Q256,Q278,Q301)</f>
        <v>0</v>
      </c>
      <c r="S322">
        <f>AVERAGE(S233,S256,S278,S301)</f>
        <v>0</v>
      </c>
      <c r="U322">
        <f>AVERAGE(U233,U256,U278,U301)</f>
        <v>0</v>
      </c>
      <c r="W322">
        <f>AVERAGE(W233,W256,W278,W301)</f>
        <v>0</v>
      </c>
      <c r="Y322">
        <f>AVERAGE(Y233,Y256,Y278,Y301)</f>
        <v>0</v>
      </c>
      <c r="AA322">
        <f>AVERAGE(AA233,AA256,AA278,AA301)</f>
        <v>0</v>
      </c>
      <c r="AC322">
        <f>AVERAGE(AC233,AC256,AC278,AC301)</f>
        <v>0</v>
      </c>
      <c r="AE322">
        <f>AVERAGE(AE233,AE256,AE278,AE301)</f>
        <v>0</v>
      </c>
      <c r="AG322">
        <f>AVERAGE(AG233,AG256,AG278,AG301)</f>
        <v>0</v>
      </c>
      <c r="AI322">
        <f>AVERAGE(AI233,AI256,AI278,AI301)</f>
        <v>0</v>
      </c>
      <c r="AK322">
        <f>AVERAGE(AK233,AK256,AK278,AK301)</f>
        <v>0.5</v>
      </c>
      <c r="AM322">
        <f>AVERAGE(AM233,AM256,AM278,AM301)</f>
        <v>0</v>
      </c>
      <c r="AO322">
        <f>AVERAGE(AO233,AO256,AO278,AO301)</f>
        <v>0</v>
      </c>
      <c r="AP322" s="5"/>
      <c r="AR322" s="4"/>
      <c r="AT322" t="s">
        <v>73</v>
      </c>
      <c r="AW322">
        <f>AVERAGE(AW233,AW256,AW278,AW301)</f>
        <v>0</v>
      </c>
      <c r="AY322">
        <f>AVERAGE(AY233,AY256,AY278,AY301)</f>
        <v>0</v>
      </c>
      <c r="BA322">
        <f>AVERAGE(BA233,BA256,BA278,BA301)</f>
        <v>0</v>
      </c>
      <c r="BC322">
        <f>AVERAGE(BC233,BC256,BC278,BC301)</f>
        <v>0</v>
      </c>
      <c r="BE322">
        <f>AVERAGE(BE233,BE256,BE278,BE301)</f>
        <v>0</v>
      </c>
      <c r="BG322">
        <f>AVERAGE(BG233,BG256,BG278,BG301)</f>
        <v>0</v>
      </c>
      <c r="BI322">
        <f>AVERAGE(BI233,BI256,BI278,BI301)</f>
        <v>0</v>
      </c>
      <c r="BK322">
        <f>AVERAGE(BK233,BK256,BK278,BK301)</f>
        <v>0</v>
      </c>
      <c r="BM322">
        <f>AVERAGE(BM233,BM256,BM278,BM301)</f>
        <v>0</v>
      </c>
      <c r="BO322">
        <f>AVERAGE(BO233,BO256,BO278,BO301)</f>
        <v>0</v>
      </c>
      <c r="BQ322">
        <f>AVERAGE(BQ233,BQ256,BQ278,BQ301)</f>
        <v>0</v>
      </c>
      <c r="BS322">
        <f>AVERAGE(BS233,BS256,BS278,BS301)</f>
        <v>0</v>
      </c>
      <c r="BU322">
        <f>AVERAGE(BU233,BU256,BU278,BU301)</f>
        <v>0</v>
      </c>
      <c r="BW322">
        <f>AVERAGE(BW233,BW256,BW278,BW301)</f>
        <v>0</v>
      </c>
      <c r="BY322">
        <f>AVERAGE(BY233,BY256,BY278,BY301)</f>
        <v>0</v>
      </c>
      <c r="CA322">
        <f>AVERAGE(CA233,CA256,CA278,CA301)</f>
        <v>0</v>
      </c>
      <c r="CC322">
        <f>AVERAGE(CC233,CC256,CC278,CC301)</f>
        <v>0</v>
      </c>
      <c r="CE322">
        <f>AVERAGE(CE233,CE256,CE278,CE301)</f>
        <v>0</v>
      </c>
      <c r="CF322" s="5"/>
    </row>
    <row r="323" spans="2:84" x14ac:dyDescent="0.2">
      <c r="B323" s="4"/>
      <c r="D323" t="s">
        <v>72</v>
      </c>
      <c r="G323">
        <f>AVERAGE(G234,G257,G279,G302)</f>
        <v>0</v>
      </c>
      <c r="I323">
        <f>AVERAGE(I234,I257,I279,I302)</f>
        <v>0</v>
      </c>
      <c r="K323">
        <f>AVERAGE(K234,K257,K279,K302)</f>
        <v>0</v>
      </c>
      <c r="M323">
        <f>AVERAGE(M234,M257,M279,M302)</f>
        <v>0</v>
      </c>
      <c r="O323">
        <f>AVERAGE(O234,O257,O279,O302)</f>
        <v>0</v>
      </c>
      <c r="Q323">
        <f>AVERAGE(Q234,Q257,Q279,Q302)</f>
        <v>0</v>
      </c>
      <c r="S323">
        <f>AVERAGE(S234,S257,S279,S302)</f>
        <v>0</v>
      </c>
      <c r="U323">
        <f>AVERAGE(U234,U257,U279,U302)</f>
        <v>0</v>
      </c>
      <c r="W323">
        <f>AVERAGE(W234,W257,W279,W302)</f>
        <v>0</v>
      </c>
      <c r="Y323">
        <f>AVERAGE(Y234,Y257,Y279,Y302)</f>
        <v>0</v>
      </c>
      <c r="AA323">
        <f>AVERAGE(AA234,AA257,AA279,AA302)</f>
        <v>0</v>
      </c>
      <c r="AC323">
        <f>AVERAGE(AC234,AC257,AC279,AC302)</f>
        <v>0</v>
      </c>
      <c r="AE323">
        <f>AVERAGE(AE234,AE257,AE279,AE302)</f>
        <v>0</v>
      </c>
      <c r="AG323">
        <f>AVERAGE(AG234,AG257,AG279,AG302)</f>
        <v>0</v>
      </c>
      <c r="AI323">
        <f>AVERAGE(AI234,AI257,AI279,AI302)</f>
        <v>0</v>
      </c>
      <c r="AK323">
        <f>AVERAGE(AK234,AK257,AK279,AK302)</f>
        <v>0</v>
      </c>
      <c r="AM323">
        <f>AVERAGE(AM234,AM257,AM279,AM302)</f>
        <v>0</v>
      </c>
      <c r="AO323">
        <f>AVERAGE(AO234,AO257,AO279,AO302)</f>
        <v>0</v>
      </c>
      <c r="AP323" s="5"/>
      <c r="AR323" s="4"/>
      <c r="AT323" t="s">
        <v>72</v>
      </c>
      <c r="AW323">
        <f>AVERAGE(AW234,AW257,AW279,AW302)</f>
        <v>0</v>
      </c>
      <c r="AY323">
        <f>AVERAGE(AY234,AY257,AY279,AY302)</f>
        <v>0</v>
      </c>
      <c r="BA323">
        <f>AVERAGE(BA234,BA257,BA279,BA302)</f>
        <v>0</v>
      </c>
      <c r="BC323">
        <f>AVERAGE(BC234,BC257,BC279,BC302)</f>
        <v>0</v>
      </c>
      <c r="BE323">
        <f>AVERAGE(BE234,BE257,BE279,BE302)</f>
        <v>0</v>
      </c>
      <c r="BG323">
        <f>AVERAGE(BG234,BG257,BG279,BG302)</f>
        <v>0</v>
      </c>
      <c r="BI323">
        <f>AVERAGE(BI234,BI257,BI279,BI302)</f>
        <v>0</v>
      </c>
      <c r="BK323">
        <f>AVERAGE(BK234,BK257,BK279,BK302)</f>
        <v>0</v>
      </c>
      <c r="BM323">
        <f>AVERAGE(BM234,BM257,BM279,BM302)</f>
        <v>0</v>
      </c>
      <c r="BO323">
        <f>AVERAGE(BO234,BO257,BO279,BO302)</f>
        <v>0</v>
      </c>
      <c r="BQ323">
        <f>AVERAGE(BQ234,BQ257,BQ279,BQ302)</f>
        <v>0</v>
      </c>
      <c r="BS323">
        <f>AVERAGE(BS234,BS257,BS279,BS302)</f>
        <v>0</v>
      </c>
      <c r="BU323">
        <f>AVERAGE(BU234,BU257,BU279,BU302)</f>
        <v>0</v>
      </c>
      <c r="BW323">
        <f>AVERAGE(BW234,BW257,BW279,BW302)</f>
        <v>0</v>
      </c>
      <c r="BY323">
        <f>AVERAGE(BY234,BY257,BY279,BY302)</f>
        <v>0</v>
      </c>
      <c r="CA323">
        <f>AVERAGE(CA234,CA257,CA279,CA302)</f>
        <v>0.75</v>
      </c>
      <c r="CC323">
        <f>AVERAGE(CC234,CC257,CC279,CC302)</f>
        <v>0.25</v>
      </c>
      <c r="CE323">
        <f>AVERAGE(CE234,CE257,CE279,CE302)</f>
        <v>0</v>
      </c>
      <c r="CF323" s="5"/>
    </row>
    <row r="324" spans="2:84" x14ac:dyDescent="0.2">
      <c r="B324" s="4"/>
      <c r="D324" t="s">
        <v>75</v>
      </c>
      <c r="G324">
        <f>AVERAGE(G235,G258,G280,G303)</f>
        <v>0</v>
      </c>
      <c r="I324">
        <f>AVERAGE(I235,I258,I280,I303)</f>
        <v>0</v>
      </c>
      <c r="K324">
        <f>AVERAGE(K235,K258,K280,K303)</f>
        <v>0</v>
      </c>
      <c r="M324">
        <f>AVERAGE(M235,M258,M280,M303)</f>
        <v>0</v>
      </c>
      <c r="O324">
        <f>AVERAGE(O235,O258,O280,O303)</f>
        <v>0</v>
      </c>
      <c r="Q324">
        <f>AVERAGE(Q235,Q258,Q280,Q303)</f>
        <v>0</v>
      </c>
      <c r="S324">
        <f>AVERAGE(S235,S258,S280,S303)</f>
        <v>0</v>
      </c>
      <c r="U324">
        <f>AVERAGE(U235,U258,U280,U303)</f>
        <v>0</v>
      </c>
      <c r="W324">
        <f>AVERAGE(W235,W258,W280,W303)</f>
        <v>0</v>
      </c>
      <c r="Y324">
        <f>AVERAGE(Y235,Y258,Y280,Y303)</f>
        <v>0.5</v>
      </c>
      <c r="AA324">
        <f>AVERAGE(AA235,AA258,AA280,AA303)</f>
        <v>0</v>
      </c>
      <c r="AC324">
        <f>AVERAGE(AC235,AC258,AC280,AC303)</f>
        <v>0</v>
      </c>
      <c r="AE324">
        <f>AVERAGE(AE235,AE258,AE280,AE303)</f>
        <v>0</v>
      </c>
      <c r="AG324">
        <f>AVERAGE(AG235,AG258,AG280,AG303)</f>
        <v>0</v>
      </c>
      <c r="AI324">
        <f>AVERAGE(AI235,AI258,AI280,AI303)</f>
        <v>0</v>
      </c>
      <c r="AK324">
        <f>AVERAGE(AK235,AK258,AK280,AK303)</f>
        <v>0</v>
      </c>
      <c r="AM324">
        <f>AVERAGE(AM235,AM258,AM280,AM303)</f>
        <v>0</v>
      </c>
      <c r="AO324">
        <f>AVERAGE(AO235,AO258,AO280,AO303)</f>
        <v>0</v>
      </c>
      <c r="AP324" s="5"/>
      <c r="AR324" s="4"/>
      <c r="AT324" t="s">
        <v>75</v>
      </c>
      <c r="AW324">
        <f>AVERAGE(AW235,AW258,AW280,AW303)</f>
        <v>0</v>
      </c>
      <c r="AY324">
        <f>AVERAGE(AY235,AY258,AY280,AY303)</f>
        <v>0</v>
      </c>
      <c r="BA324">
        <f>AVERAGE(BA235,BA258,BA280,BA303)</f>
        <v>0</v>
      </c>
      <c r="BC324">
        <f>AVERAGE(BC235,BC258,BC280,BC303)</f>
        <v>0</v>
      </c>
      <c r="BE324">
        <f>AVERAGE(BE235,BE258,BE280,BE303)</f>
        <v>0</v>
      </c>
      <c r="BG324">
        <f>AVERAGE(BG235,BG258,BG280,BG303)</f>
        <v>0</v>
      </c>
      <c r="BI324">
        <f>AVERAGE(BI235,BI258,BI280,BI303)</f>
        <v>0</v>
      </c>
      <c r="BK324">
        <f>AVERAGE(BK235,BK258,BK280,BK303)</f>
        <v>0</v>
      </c>
      <c r="BM324">
        <f>AVERAGE(BM235,BM258,BM280,BM303)</f>
        <v>0</v>
      </c>
      <c r="BO324">
        <f>AVERAGE(BO235,BO258,BO280,BO303)</f>
        <v>0</v>
      </c>
      <c r="BQ324">
        <f>AVERAGE(BQ235,BQ258,BQ280,BQ303)</f>
        <v>0</v>
      </c>
      <c r="BS324">
        <f>AVERAGE(BS235,BS258,BS280,BS303)</f>
        <v>0</v>
      </c>
      <c r="BU324">
        <f>AVERAGE(BU235,BU258,BU280,BU303)</f>
        <v>0</v>
      </c>
      <c r="BW324">
        <f>AVERAGE(BW235,BW258,BW280,BW303)</f>
        <v>0</v>
      </c>
      <c r="BY324">
        <f>AVERAGE(BY235,BY258,BY280,BY303)</f>
        <v>0</v>
      </c>
      <c r="CA324">
        <f>AVERAGE(CA235,CA258,CA280,CA303)</f>
        <v>0</v>
      </c>
      <c r="CC324">
        <f>AVERAGE(CC235,CC258,CC280,CC303)</f>
        <v>0</v>
      </c>
      <c r="CE324">
        <f>AVERAGE(CE235,CE258,CE280,CE303)</f>
        <v>0</v>
      </c>
      <c r="CF324" s="5"/>
    </row>
    <row r="325" spans="2:84" x14ac:dyDescent="0.2">
      <c r="B325" s="4"/>
      <c r="D325" t="s">
        <v>28</v>
      </c>
      <c r="G325">
        <f>AVERAGE(G236,G259,G281,G304)</f>
        <v>0</v>
      </c>
      <c r="I325">
        <f>AVERAGE(I236,I259,I281,I304)</f>
        <v>0</v>
      </c>
      <c r="K325">
        <f>AVERAGE(K236,K259,K281,K304)</f>
        <v>0</v>
      </c>
      <c r="M325">
        <f>AVERAGE(M236,M259,M281,M304)</f>
        <v>0</v>
      </c>
      <c r="O325">
        <f>AVERAGE(O236,O259,O281,O304)</f>
        <v>0</v>
      </c>
      <c r="Q325">
        <f>AVERAGE(Q236,Q259,Q281,Q304)</f>
        <v>0</v>
      </c>
      <c r="S325">
        <f>AVERAGE(S236,S259,S281,S304)</f>
        <v>0</v>
      </c>
      <c r="U325">
        <f>AVERAGE(U236,U259,U281,U304)</f>
        <v>0</v>
      </c>
      <c r="W325">
        <f>AVERAGE(W236,W259,W281,W304)</f>
        <v>0</v>
      </c>
      <c r="Y325">
        <f>AVERAGE(Y236,Y259,Y281,Y304)</f>
        <v>0.25</v>
      </c>
      <c r="AA325">
        <f>AVERAGE(AA236,AA259,AA281,AA304)</f>
        <v>0</v>
      </c>
      <c r="AC325">
        <f>AVERAGE(AC236,AC259,AC281,AC304)</f>
        <v>0</v>
      </c>
      <c r="AE325">
        <f>AVERAGE(AE236,AE259,AE281,AE304)</f>
        <v>0</v>
      </c>
      <c r="AG325">
        <f>AVERAGE(AG236,AG259,AG281,AG304)</f>
        <v>0</v>
      </c>
      <c r="AI325">
        <f>AVERAGE(AI236,AI259,AI281,AI304)</f>
        <v>0</v>
      </c>
      <c r="AK325">
        <f>AVERAGE(AK236,AK259,AK281,AK304)</f>
        <v>0</v>
      </c>
      <c r="AM325">
        <f>AVERAGE(AM236,AM259,AM281,AM304)</f>
        <v>0</v>
      </c>
      <c r="AO325">
        <f>AVERAGE(AO236,AO259,AO281,AO304)</f>
        <v>0</v>
      </c>
      <c r="AP325" s="5"/>
      <c r="AR325" s="4"/>
      <c r="AT325" t="s">
        <v>28</v>
      </c>
      <c r="AW325">
        <f>AVERAGE(AW236,AW259,AW281,AW304)</f>
        <v>0</v>
      </c>
      <c r="AY325">
        <f>AVERAGE(AY236,AY259,AY281,AY304)</f>
        <v>0</v>
      </c>
      <c r="BA325">
        <f>AVERAGE(BA236,BA259,BA281,BA304)</f>
        <v>0</v>
      </c>
      <c r="BC325">
        <f>AVERAGE(BC236,BC259,BC281,BC304)</f>
        <v>0</v>
      </c>
      <c r="BE325">
        <f>AVERAGE(BE236,BE259,BE281,BE304)</f>
        <v>0</v>
      </c>
      <c r="BG325">
        <f>AVERAGE(BG236,BG259,BG281,BG304)</f>
        <v>0</v>
      </c>
      <c r="BI325">
        <f>AVERAGE(BI236,BI259,BI281,BI304)</f>
        <v>0</v>
      </c>
      <c r="BK325">
        <f>AVERAGE(BK236,BK259,BK281,BK304)</f>
        <v>0</v>
      </c>
      <c r="BM325">
        <f>AVERAGE(BM236,BM259,BM281,BM304)</f>
        <v>0</v>
      </c>
      <c r="BO325">
        <f>AVERAGE(BO236,BO259,BO281,BO304)</f>
        <v>0</v>
      </c>
      <c r="BQ325">
        <f>AVERAGE(BQ236,BQ259,BQ281,BQ304)</f>
        <v>0</v>
      </c>
      <c r="BS325">
        <f>AVERAGE(BS236,BS259,BS281,BS304)</f>
        <v>0</v>
      </c>
      <c r="BU325">
        <f>AVERAGE(BU236,BU259,BU281,BU304)</f>
        <v>0</v>
      </c>
      <c r="BW325">
        <f>AVERAGE(BW236,BW259,BW281,BW304)</f>
        <v>0</v>
      </c>
      <c r="BY325">
        <f>AVERAGE(BY236,BY259,BY281,BY304)</f>
        <v>0</v>
      </c>
      <c r="CA325">
        <f>AVERAGE(CA236,CA259,CA281,CA304)</f>
        <v>0</v>
      </c>
      <c r="CC325">
        <f>AVERAGE(CC236,CC259,CC281,CC304)</f>
        <v>0</v>
      </c>
      <c r="CE325">
        <f>AVERAGE(CE236,CE259,CE281,CE304)</f>
        <v>0</v>
      </c>
      <c r="CF325" s="5"/>
    </row>
    <row r="326" spans="2:84" x14ac:dyDescent="0.2">
      <c r="B326" s="4"/>
      <c r="D326" t="s">
        <v>18</v>
      </c>
      <c r="G326">
        <f>AVERAGE(G237,G260,G282,G305)</f>
        <v>0</v>
      </c>
      <c r="I326">
        <f>AVERAGE(I237,I260,I282,I305)</f>
        <v>0</v>
      </c>
      <c r="K326">
        <f>AVERAGE(K237,K260,K282,K305)</f>
        <v>0</v>
      </c>
      <c r="M326">
        <f>AVERAGE(M237,M260,M282,M305)</f>
        <v>0</v>
      </c>
      <c r="O326">
        <f>AVERAGE(O237,O260,O282,O305)</f>
        <v>0</v>
      </c>
      <c r="Q326">
        <f>AVERAGE(Q237,Q260,Q282,Q305)</f>
        <v>0</v>
      </c>
      <c r="S326">
        <f>AVERAGE(S237,S260,S282,S305)</f>
        <v>0</v>
      </c>
      <c r="U326">
        <f>AVERAGE(U237,U260,U282,U305)</f>
        <v>0</v>
      </c>
      <c r="W326">
        <f>AVERAGE(W237,W260,W282,W305)</f>
        <v>0</v>
      </c>
      <c r="Y326">
        <f>AVERAGE(Y237,Y260,Y282,Y305)</f>
        <v>0</v>
      </c>
      <c r="AA326">
        <f>AVERAGE(AA237,AA260,AA282,AA305)</f>
        <v>0</v>
      </c>
      <c r="AC326">
        <f>AVERAGE(AC237,AC260,AC282,AC305)</f>
        <v>0</v>
      </c>
      <c r="AE326">
        <f>AVERAGE(AE237,AE260,AE282,AE305)</f>
        <v>0</v>
      </c>
      <c r="AG326">
        <f>AVERAGE(AG237,AG260,AG282,AG305)</f>
        <v>0</v>
      </c>
      <c r="AI326">
        <f>AVERAGE(AI237,AI260,AI282,AI305)</f>
        <v>0.25</v>
      </c>
      <c r="AK326">
        <f>AVERAGE(AK237,AK260,AK282,AK305)</f>
        <v>0</v>
      </c>
      <c r="AM326">
        <f>AVERAGE(AM237,AM260,AM282,AM305)</f>
        <v>0</v>
      </c>
      <c r="AO326">
        <f>AVERAGE(AO237,AO260,AO282,AO305)</f>
        <v>0</v>
      </c>
      <c r="AP326" s="5"/>
      <c r="AR326" s="4"/>
      <c r="AT326" t="s">
        <v>18</v>
      </c>
      <c r="AW326">
        <f>AVERAGE(AW237,AW260,AW282,AW305)</f>
        <v>0</v>
      </c>
      <c r="AY326">
        <f>AVERAGE(AY237,AY260,AY282,AY305)</f>
        <v>0</v>
      </c>
      <c r="BA326">
        <f>AVERAGE(BA237,BA260,BA282,BA305)</f>
        <v>0</v>
      </c>
      <c r="BC326">
        <f>AVERAGE(BC237,BC260,BC282,BC305)</f>
        <v>0</v>
      </c>
      <c r="BE326">
        <f>AVERAGE(BE237,BE260,BE282,BE305)</f>
        <v>0</v>
      </c>
      <c r="BG326">
        <f>AVERAGE(BG237,BG260,BG282,BG305)</f>
        <v>0</v>
      </c>
      <c r="BI326">
        <f>AVERAGE(BI237,BI260,BI282,BI305)</f>
        <v>0</v>
      </c>
      <c r="BK326">
        <f>AVERAGE(BK237,BK260,BK282,BK305)</f>
        <v>0</v>
      </c>
      <c r="BM326">
        <f>AVERAGE(BM237,BM260,BM282,BM305)</f>
        <v>0</v>
      </c>
      <c r="BO326">
        <f>AVERAGE(BO237,BO260,BO282,BO305)</f>
        <v>0</v>
      </c>
      <c r="BQ326">
        <f>AVERAGE(BQ237,BQ260,BQ282,BQ305)</f>
        <v>0</v>
      </c>
      <c r="BS326">
        <f>AVERAGE(BS237,BS260,BS282,BS305)</f>
        <v>0</v>
      </c>
      <c r="BU326">
        <f>AVERAGE(BU237,BU260,BU282,BU305)</f>
        <v>0</v>
      </c>
      <c r="BW326">
        <f>AVERAGE(BW237,BW260,BW282,BW305)</f>
        <v>0</v>
      </c>
      <c r="BY326">
        <f>AVERAGE(BY237,BY260,BY282,BY305)</f>
        <v>1.75</v>
      </c>
      <c r="CA326">
        <f>AVERAGE(CA237,CA260,CA282,CA305)</f>
        <v>0</v>
      </c>
      <c r="CC326">
        <f>AVERAGE(CC237,CC260,CC282,CC305)</f>
        <v>0</v>
      </c>
      <c r="CE326">
        <f>AVERAGE(CE237,CE260,CE282,CE305)</f>
        <v>2.5</v>
      </c>
      <c r="CF326" s="5"/>
    </row>
    <row r="327" spans="2:84" x14ac:dyDescent="0.2">
      <c r="B327" s="4"/>
      <c r="D327" t="s">
        <v>22</v>
      </c>
      <c r="G327">
        <f>AVERAGE(G238,G261,G283,G306)</f>
        <v>0</v>
      </c>
      <c r="I327">
        <f>AVERAGE(I238,I261,I283,I306)</f>
        <v>0</v>
      </c>
      <c r="K327">
        <f>AVERAGE(K238,K261,K283,K306)</f>
        <v>0</v>
      </c>
      <c r="M327">
        <f>AVERAGE(M238,M261,M283,M306)</f>
        <v>0</v>
      </c>
      <c r="O327">
        <f>AVERAGE(O238,O261,O283,O306)</f>
        <v>0</v>
      </c>
      <c r="Q327">
        <f>AVERAGE(Q238,Q261,Q283,Q306)</f>
        <v>0</v>
      </c>
      <c r="S327">
        <f>AVERAGE(S238,S261,S283,S306)</f>
        <v>0</v>
      </c>
      <c r="U327">
        <f>AVERAGE(U238,U261,U283,U306)</f>
        <v>0</v>
      </c>
      <c r="W327">
        <f>AVERAGE(W238,W261,W283,W306)</f>
        <v>0</v>
      </c>
      <c r="Y327">
        <f>AVERAGE(Y238,Y261,Y283,Y306)</f>
        <v>0</v>
      </c>
      <c r="AA327">
        <f>AVERAGE(AA238,AA261,AA283,AA306)</f>
        <v>0</v>
      </c>
      <c r="AC327">
        <f>AVERAGE(AC238,AC261,AC283,AC306)</f>
        <v>0</v>
      </c>
      <c r="AE327">
        <f>AVERAGE(AE238,AE261,AE283,AE306)</f>
        <v>0</v>
      </c>
      <c r="AG327">
        <f>AVERAGE(AG238,AG261,AG283,AG306)</f>
        <v>0</v>
      </c>
      <c r="AI327">
        <f>AVERAGE(AI238,AI261,AI283,AI306)</f>
        <v>0</v>
      </c>
      <c r="AK327">
        <f>AVERAGE(AK238,AK261,AK283,AK306)</f>
        <v>0.25</v>
      </c>
      <c r="AM327">
        <f>AVERAGE(AM238,AM261,AM283,AM306)</f>
        <v>0</v>
      </c>
      <c r="AO327">
        <f>AVERAGE(AO238,AO261,AO283,AO306)</f>
        <v>0</v>
      </c>
      <c r="AP327" s="5"/>
      <c r="AR327" s="4"/>
      <c r="AT327" t="s">
        <v>22</v>
      </c>
      <c r="AW327">
        <f>AVERAGE(AW238,AW261,AW283,AW306)</f>
        <v>0</v>
      </c>
      <c r="AY327">
        <f>AVERAGE(AY238,AY261,AY283,AY306)</f>
        <v>0</v>
      </c>
      <c r="BA327">
        <f>AVERAGE(BA238,BA261,BA283,BA306)</f>
        <v>0</v>
      </c>
      <c r="BC327">
        <f>AVERAGE(BC238,BC261,BC283,BC306)</f>
        <v>0</v>
      </c>
      <c r="BE327">
        <f>AVERAGE(BE238,BE261,BE283,BE306)</f>
        <v>0</v>
      </c>
      <c r="BG327">
        <f>AVERAGE(BG238,BG261,BG283,BG306)</f>
        <v>0</v>
      </c>
      <c r="BI327">
        <f>AVERAGE(BI238,BI261,BI283,BI306)</f>
        <v>0</v>
      </c>
      <c r="BK327">
        <f>AVERAGE(BK238,BK261,BK283,BK306)</f>
        <v>0</v>
      </c>
      <c r="BM327">
        <f>AVERAGE(BM238,BM261,BM283,BM306)</f>
        <v>0</v>
      </c>
      <c r="BO327">
        <f>AVERAGE(BO238,BO261,BO283,BO306)</f>
        <v>0</v>
      </c>
      <c r="BQ327">
        <f>AVERAGE(BQ238,BQ261,BQ283,BQ306)</f>
        <v>0</v>
      </c>
      <c r="BS327">
        <f>AVERAGE(BS238,BS261,BS283,BS306)</f>
        <v>0</v>
      </c>
      <c r="BU327">
        <f>AVERAGE(BU238,BU261,BU283,BU306)</f>
        <v>0</v>
      </c>
      <c r="BW327">
        <f>AVERAGE(BW238,BW261,BW283,BW306)</f>
        <v>0</v>
      </c>
      <c r="BY327">
        <f>AVERAGE(BY238,BY261,BY283,BY306)</f>
        <v>0</v>
      </c>
      <c r="CA327">
        <f>AVERAGE(CA238,CA261,CA283,CA306)</f>
        <v>0</v>
      </c>
      <c r="CC327">
        <f>AVERAGE(CC238,CC261,CC283,CC306)</f>
        <v>0</v>
      </c>
      <c r="CE327">
        <f>AVERAGE(CE238,CE261,CE283,CE306)</f>
        <v>0</v>
      </c>
      <c r="CF327" s="5"/>
    </row>
    <row r="328" spans="2:84" x14ac:dyDescent="0.2">
      <c r="B328" s="4"/>
      <c r="D328" t="s">
        <v>71</v>
      </c>
      <c r="G328">
        <f>AVERAGE(G241,G263,G286,G307)</f>
        <v>0</v>
      </c>
      <c r="I328">
        <f>AVERAGE(I241,I263,I286,I307)</f>
        <v>0</v>
      </c>
      <c r="K328">
        <f>AVERAGE(K241,K263,K286,K307)</f>
        <v>0</v>
      </c>
      <c r="M328">
        <f>AVERAGE(M241,M263,M286,M307)</f>
        <v>0</v>
      </c>
      <c r="O328">
        <f>AVERAGE(O241,O263,O286,O307)</f>
        <v>0</v>
      </c>
      <c r="Q328">
        <f>AVERAGE(Q241,Q263,Q286,Q307)</f>
        <v>0</v>
      </c>
      <c r="S328">
        <f>AVERAGE(S241,S263,S286,S307)</f>
        <v>0</v>
      </c>
      <c r="U328">
        <f>AVERAGE(U241,U263,U286,U307)</f>
        <v>0</v>
      </c>
      <c r="W328">
        <f>AVERAGE(W241,W263,W286,W307)</f>
        <v>0.25</v>
      </c>
      <c r="Y328">
        <f>AVERAGE(Y241,Y263,Y286,Y307)</f>
        <v>0.25</v>
      </c>
      <c r="AA328">
        <f>AVERAGE(AA241,AA263,AA286,AA307)</f>
        <v>0</v>
      </c>
      <c r="AC328">
        <f>AVERAGE(AC241,AC263,AC286,AC307)</f>
        <v>0.25</v>
      </c>
      <c r="AE328">
        <f>AVERAGE(AE241,AE263,AE286,AE307)</f>
        <v>0</v>
      </c>
      <c r="AG328">
        <f>AVERAGE(AG241,AG263,AG286,AG307)</f>
        <v>0</v>
      </c>
      <c r="AI328">
        <f>AVERAGE(AI241,AI263,AI286,AI307)</f>
        <v>0</v>
      </c>
      <c r="AK328">
        <f>AVERAGE(AK241,AK263,AK286,AK307)</f>
        <v>0</v>
      </c>
      <c r="AM328">
        <f>AVERAGE(AM241,AM263,AM286,AM307)</f>
        <v>0</v>
      </c>
      <c r="AO328">
        <f>AVERAGE(AO241,AO263,AO286,AO307)</f>
        <v>0</v>
      </c>
      <c r="AP328" s="5"/>
      <c r="AR328" s="4"/>
      <c r="AT328" t="s">
        <v>71</v>
      </c>
      <c r="AW328">
        <f>AVERAGE(AW241,AW263,AW286,AW307)</f>
        <v>0</v>
      </c>
      <c r="AY328">
        <f>AVERAGE(AY241,AY263,AY286,AY307)</f>
        <v>0</v>
      </c>
      <c r="BA328">
        <f>AVERAGE(BA241,BA263,BA286,BA307)</f>
        <v>0</v>
      </c>
      <c r="BC328">
        <f>AVERAGE(BC241,BC263,BC286,BC307)</f>
        <v>0</v>
      </c>
      <c r="BE328">
        <f>AVERAGE(BE241,BE263,BE286,BE307)</f>
        <v>0</v>
      </c>
      <c r="BG328">
        <f>AVERAGE(BG241,BG263,BG286,BG307)</f>
        <v>0</v>
      </c>
      <c r="BI328">
        <f>AVERAGE(BI241,BI263,BI286,BI307)</f>
        <v>0</v>
      </c>
      <c r="BK328">
        <f>AVERAGE(BK241,BK263,BK286,BK307)</f>
        <v>0</v>
      </c>
      <c r="BM328">
        <f>AVERAGE(BM241,BM263,BM286,BM307)</f>
        <v>0</v>
      </c>
      <c r="BO328">
        <f>AVERAGE(BO241,BO263,BO286,BO307)</f>
        <v>0.25</v>
      </c>
      <c r="BQ328">
        <f>AVERAGE(BQ241,BQ263,BQ286,BQ307)</f>
        <v>0</v>
      </c>
      <c r="BS328">
        <f>AVERAGE(BS241,BS263,BS286,BS307)</f>
        <v>0</v>
      </c>
      <c r="BU328">
        <f>AVERAGE(BU241,BU263,BU286,BU307)</f>
        <v>0</v>
      </c>
      <c r="BW328">
        <f>AVERAGE(BW241,BW263,BW286,BW307)</f>
        <v>0</v>
      </c>
      <c r="BY328">
        <f>AVERAGE(BY241,BY263,BY286,BY307)</f>
        <v>0</v>
      </c>
      <c r="CA328">
        <f>AVERAGE(CA241,CA263,CA286,CA307)</f>
        <v>0</v>
      </c>
      <c r="CC328">
        <f>AVERAGE(CC241,CC263,CC286,CC307)</f>
        <v>0</v>
      </c>
      <c r="CE328">
        <f>AVERAGE(CE241,CE263,CE286,CE307)</f>
        <v>0</v>
      </c>
      <c r="CF328" s="5"/>
    </row>
    <row r="329" spans="2:84" ht="16" thickBot="1" x14ac:dyDescent="0.25">
      <c r="B329" s="4"/>
      <c r="AP329" s="5"/>
      <c r="AR329" s="4"/>
      <c r="CF329" s="5"/>
    </row>
    <row r="330" spans="2:84" ht="16" thickBot="1" x14ac:dyDescent="0.25">
      <c r="B330" s="4"/>
      <c r="D330" s="26" t="s">
        <v>23</v>
      </c>
      <c r="E330" s="10">
        <v>70</v>
      </c>
      <c r="G330" s="10">
        <f>AVERAGE(G242,G264,G287,G308)</f>
        <v>26.75</v>
      </c>
      <c r="I330" s="10">
        <f>AVERAGE(I242,I264,I287,I308)</f>
        <v>30.75</v>
      </c>
      <c r="K330" s="10">
        <f>AVERAGE(K242,K264,K287,K308)</f>
        <v>49.5</v>
      </c>
      <c r="M330" s="10">
        <f>AVERAGE(M242,M264,M287,M308)</f>
        <v>48.75</v>
      </c>
      <c r="O330" s="10">
        <f>AVERAGE(O242,O264,O287,O308)</f>
        <v>54.75</v>
      </c>
      <c r="Q330" s="10">
        <f>AVERAGE(Q242,Q264,Q287,Q308)</f>
        <v>41</v>
      </c>
      <c r="S330" s="10">
        <f>AVERAGE(S242,S264,S287,S308)</f>
        <v>42.25</v>
      </c>
      <c r="U330" s="10">
        <f>AVERAGE(U242,U264,U287,U308)</f>
        <v>39</v>
      </c>
      <c r="W330" s="10">
        <f>AVERAGE(W242,W264,W287,W308)</f>
        <v>42.25</v>
      </c>
      <c r="Y330" s="10">
        <f>AVERAGE(Y242,Y264,Y287,Y308)</f>
        <v>32</v>
      </c>
      <c r="AA330" s="10">
        <f>AVERAGE(AA242,AA264,AA287,AA308)</f>
        <v>27.75</v>
      </c>
      <c r="AC330" s="10">
        <f>AVERAGE(AC242,AC264,AC287,AC308)</f>
        <v>49.5</v>
      </c>
      <c r="AE330" s="10">
        <f>AVERAGE(AE242,AE264,AE287,AE308)</f>
        <v>23</v>
      </c>
      <c r="AG330" s="10">
        <f>AVERAGE(AG242,AG264,AG287,AG308)</f>
        <v>36</v>
      </c>
      <c r="AI330" s="10">
        <f>AVERAGE(AI242,AI264,AI287,AI308)</f>
        <v>32.75</v>
      </c>
      <c r="AK330" s="10">
        <f>AVERAGE(AK242,AK264,AK287,AK308)</f>
        <v>34.75</v>
      </c>
      <c r="AM330" s="10">
        <f>AVERAGE(AM242,AM264,AM287,AM308)</f>
        <v>40</v>
      </c>
      <c r="AO330" s="10">
        <f>AVERAGE(AO242,AO264,AO287,AO308)</f>
        <v>40</v>
      </c>
      <c r="AP330" s="5"/>
      <c r="AR330" s="4"/>
      <c r="AT330" s="26" t="s">
        <v>23</v>
      </c>
      <c r="AU330" s="10">
        <v>40</v>
      </c>
      <c r="AW330" s="10">
        <f>AVERAGE(AW242,AW264,AW287,AW308)</f>
        <v>10.75</v>
      </c>
      <c r="AY330" s="10">
        <f>AVERAGE(AY242,AY264,AY287,AY308)</f>
        <v>33</v>
      </c>
      <c r="BA330" s="10">
        <f>AVERAGE(BA242,BA264,BA287,BA308)</f>
        <v>42.75</v>
      </c>
      <c r="BC330" s="10">
        <f>AVERAGE(BC242,BC264,BC287,BC308)</f>
        <v>28.5</v>
      </c>
      <c r="BE330" s="10">
        <f>AVERAGE(BE242,BE264,BE287,BE308)</f>
        <v>53.75</v>
      </c>
      <c r="BG330" s="10">
        <f>AVERAGE(BG242,BG264,BG287,BG308)</f>
        <v>46.25</v>
      </c>
      <c r="BI330" s="10">
        <f>AVERAGE(BI242,BI264,BI287,BI308)</f>
        <v>38.75</v>
      </c>
      <c r="BK330" s="10">
        <f>AVERAGE(BK242,BK264,BK287,BK308)</f>
        <v>32.5</v>
      </c>
      <c r="BM330" s="10">
        <f>AVERAGE(BM242,BM264,BM287,BM308)</f>
        <v>48.75</v>
      </c>
      <c r="BO330" s="10">
        <f>AVERAGE(BO242,BO264,BO287,BO308)</f>
        <v>28.25</v>
      </c>
      <c r="BQ330" s="10">
        <f>AVERAGE(BQ242,BQ264,BQ287,BQ308)</f>
        <v>18.25</v>
      </c>
      <c r="BS330" s="10">
        <f>AVERAGE(BS242,BS264,BS287,BS308)</f>
        <v>35.5</v>
      </c>
      <c r="BU330" s="10">
        <f>AVERAGE(BU242,BU264,BU287,BU308)</f>
        <v>47.75</v>
      </c>
      <c r="BW330" s="10">
        <f>AVERAGE(BW242,BW264,BW287,BW308)</f>
        <v>76</v>
      </c>
      <c r="BY330" s="10">
        <f>AVERAGE(BY242,BY264,BY287,BY308)</f>
        <v>74.5</v>
      </c>
      <c r="CA330" s="10">
        <f>AVERAGE(CA242,CA264,CA287,CA308)</f>
        <v>51.5</v>
      </c>
      <c r="CC330" s="10">
        <f>AVERAGE(CC242,CC264,CC287,CC308)</f>
        <v>41.75</v>
      </c>
      <c r="CE330" s="10">
        <f>AVERAGE(CE242,CE264,CE287,CE308)</f>
        <v>64.25</v>
      </c>
      <c r="CF330" s="5"/>
    </row>
    <row r="331" spans="2:84" x14ac:dyDescent="0.2">
      <c r="B331" s="4"/>
      <c r="D331" t="s">
        <v>83</v>
      </c>
      <c r="G331">
        <f>STDEV(G242,G264,G287,G308)/SQRT(4)</f>
        <v>5.7789128158619363</v>
      </c>
      <c r="I331">
        <f>STDEV(I242,I264,I287,I308)/SQRT(4)</f>
        <v>8.1278841035044298</v>
      </c>
      <c r="K331">
        <f>STDEV(K242,K264,K287,K308)/SQRT(4)</f>
        <v>6.0759087111860612</v>
      </c>
      <c r="M331">
        <f>STDEV(M242,M264,M287,M308)/SQRT(4)</f>
        <v>4.1907636535600528</v>
      </c>
      <c r="O331">
        <f>STDEV(O242,O264,O287,O308)/SQRT(4)</f>
        <v>10.419332992087353</v>
      </c>
      <c r="Q331">
        <f>STDEV(Q242,Q264,Q287,Q308)/SQRT(4)</f>
        <v>7.9267479670627434</v>
      </c>
      <c r="S331">
        <f>STDEV(S242,S264,S287,S308)/SQRT(4)</f>
        <v>4.1306779104645761</v>
      </c>
      <c r="U331">
        <f>STDEV(U242,U264,U287,U308)/SQRT(4)</f>
        <v>4.9159604012508753</v>
      </c>
      <c r="W331">
        <f>STDEV(W242,W264,W287,W308)/SQRT(4)</f>
        <v>4.3851073723076235</v>
      </c>
      <c r="Y331">
        <f>STDEV(Y242,Y264,Y287,Y308)/SQRT(4)</f>
        <v>2.857738033247041</v>
      </c>
      <c r="AA331">
        <f>STDEV(AA242,AA264,AA287,AA308)/SQRT(4)</f>
        <v>9.3485738662821358</v>
      </c>
      <c r="AC331">
        <f>STDEV(AC242,AC264,AC287,AC308)/SQRT(4)</f>
        <v>4.9916597106239795</v>
      </c>
      <c r="AE331">
        <f>STDEV(AE242,AE264,AE287,AE308)/SQRT(4)</f>
        <v>3.415650255319866</v>
      </c>
      <c r="AG331">
        <f>STDEV(AG242,AG264,AG287,AG308)/SQRT(4)</f>
        <v>6.831300510639732</v>
      </c>
      <c r="AI331">
        <f>STDEV(AI242,AI264,AI287,AI308)/SQRT(4)</f>
        <v>9.1957870788747602</v>
      </c>
      <c r="AK331">
        <f>STDEV(AK242,AK264,AK287,AK308)/SQRT(4)</f>
        <v>7.0163499532639237</v>
      </c>
      <c r="AM331">
        <f>STDEV(AM242,AM264,AM287,AM308)/SQRT(4)</f>
        <v>11.172883841396246</v>
      </c>
      <c r="AO331">
        <f>STDEV(AO242,AO264,AO287,AO308)/SQRT(4)</f>
        <v>15.253414918196734</v>
      </c>
      <c r="AP331" s="5"/>
      <c r="AR331" s="4"/>
      <c r="AT331" t="s">
        <v>83</v>
      </c>
      <c r="AW331">
        <f>STDEV(AW242,AW264,AW287,AW308)/SQRT(4)</f>
        <v>1.8874586088176875</v>
      </c>
      <c r="AY331">
        <f>STDEV(AY242,AY264,AY287,AY308)/SQRT(4)</f>
        <v>11.452801695072985</v>
      </c>
      <c r="BA331">
        <f>STDEV(BA242,BA264,BA287,BA308)/SQRT(4)</f>
        <v>10.306753449397471</v>
      </c>
      <c r="BC331">
        <f>STDEV(BC242,BC264,BC287,BC308)/SQRT(4)</f>
        <v>6.6017674401127868</v>
      </c>
      <c r="BE331">
        <f>STDEV(BE242,BE264,BE287,BE308)/SQRT(4)</f>
        <v>6.3688696014284982</v>
      </c>
      <c r="BG331">
        <f>STDEV(BG242,BG264,BG287,BG308)/SQRT(4)</f>
        <v>9.5164331553371397</v>
      </c>
      <c r="BI331">
        <f>STDEV(BI242,BI264,BI287,BI308)/SQRT(4)</f>
        <v>7.3413781630790096</v>
      </c>
      <c r="BK331">
        <f>STDEV(BK242,BK264,BK287,BK308)/SQRT(4)</f>
        <v>4.8045117684665248</v>
      </c>
      <c r="BM331">
        <f>STDEV(BM242,BM264,BM287,BM308)/SQRT(4)</f>
        <v>5.9634302209382817</v>
      </c>
      <c r="BO331">
        <f>STDEV(BO242,BO264,BO287,BO308)/SQRT(4)</f>
        <v>11.939953936259553</v>
      </c>
      <c r="BQ331">
        <f>STDEV(BQ242,BQ264,BQ287,BQ308)/SQRT(4)</f>
        <v>9.4725480556535935</v>
      </c>
      <c r="BS331">
        <f>STDEV(BS242,BS264,BS287,BS308)/SQRT(4)</f>
        <v>9.8361577864530005</v>
      </c>
      <c r="BU331">
        <f>STDEV(BU242,BU264,BU287,BU308)/SQRT(4)</f>
        <v>4.0491768710854474</v>
      </c>
      <c r="BW331">
        <f>STDEV(BW242,BW264,BW287,BW308)/SQRT(4)</f>
        <v>9.2826002104295462</v>
      </c>
      <c r="BY331">
        <f>STDEV(BY242,BY264,BY287,BY308)/SQRT(4)</f>
        <v>11.736694594305503</v>
      </c>
      <c r="CA331">
        <f>STDEV(CA242,CA264,CA287,CA308)/SQRT(4)</f>
        <v>12.665570127975553</v>
      </c>
      <c r="CC331">
        <f>STDEV(CC242,CC264,CC287,CC308)/SQRT(4)</f>
        <v>10.491067629178643</v>
      </c>
      <c r="CE331">
        <f>STDEV(CE242,CE264,CE287,CE308)/SQRT(4)</f>
        <v>20.669522652123987</v>
      </c>
      <c r="CF331" s="5"/>
    </row>
    <row r="332" spans="2:84" ht="16" thickBot="1" x14ac:dyDescent="0.25">
      <c r="B332" s="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8"/>
      <c r="AR332" s="6"/>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8"/>
    </row>
  </sheetData>
  <mergeCells count="6">
    <mergeCell ref="B87:C87"/>
    <mergeCell ref="B196:C196"/>
    <mergeCell ref="B310:C310"/>
    <mergeCell ref="AR87:AS87"/>
    <mergeCell ref="AR196:AS196"/>
    <mergeCell ref="AR310:AS310"/>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D659F-7402-4BE8-B090-9ED86A172731}">
  <dimension ref="A1:D2053"/>
  <sheetViews>
    <sheetView topLeftCell="A295" workbookViewId="0">
      <selection activeCell="D305" sqref="D305"/>
    </sheetView>
  </sheetViews>
  <sheetFormatPr baseColWidth="10" defaultColWidth="8.83203125" defaultRowHeight="15" x14ac:dyDescent="0.2"/>
  <cols>
    <col min="3" max="3" width="19.5" bestFit="1" customWidth="1"/>
    <col min="4" max="4" width="15.6640625" bestFit="1" customWidth="1"/>
  </cols>
  <sheetData>
    <row r="1" spans="1:4" x14ac:dyDescent="0.2">
      <c r="A1" t="s">
        <v>89</v>
      </c>
      <c r="B1" t="s">
        <v>62</v>
      </c>
      <c r="C1" t="s">
        <v>4</v>
      </c>
      <c r="D1" t="s">
        <v>138</v>
      </c>
    </row>
    <row r="2" spans="1:4" x14ac:dyDescent="0.2">
      <c r="A2">
        <v>2008</v>
      </c>
      <c r="B2" t="s">
        <v>5</v>
      </c>
      <c r="C2" t="s">
        <v>6</v>
      </c>
      <c r="D2">
        <f>Data!G87</f>
        <v>14.25</v>
      </c>
    </row>
    <row r="3" spans="1:4" x14ac:dyDescent="0.2">
      <c r="A3">
        <v>2008</v>
      </c>
      <c r="B3" t="s">
        <v>5</v>
      </c>
      <c r="C3" t="s">
        <v>132</v>
      </c>
      <c r="D3">
        <f>Data!G88</f>
        <v>1.25</v>
      </c>
    </row>
    <row r="4" spans="1:4" x14ac:dyDescent="0.2">
      <c r="A4">
        <v>2008</v>
      </c>
      <c r="B4" t="s">
        <v>5</v>
      </c>
      <c r="C4" t="s">
        <v>11</v>
      </c>
      <c r="D4">
        <f>Data!G89</f>
        <v>0.5</v>
      </c>
    </row>
    <row r="5" spans="1:4" x14ac:dyDescent="0.2">
      <c r="A5">
        <v>2008</v>
      </c>
      <c r="B5" t="s">
        <v>5</v>
      </c>
      <c r="C5" t="s">
        <v>13</v>
      </c>
      <c r="D5">
        <f>Data!G90</f>
        <v>0</v>
      </c>
    </row>
    <row r="6" spans="1:4" x14ac:dyDescent="0.2">
      <c r="A6">
        <v>2008</v>
      </c>
      <c r="B6" t="s">
        <v>5</v>
      </c>
      <c r="C6" t="s">
        <v>14</v>
      </c>
      <c r="D6">
        <f>Data!G91</f>
        <v>0</v>
      </c>
    </row>
    <row r="7" spans="1:4" x14ac:dyDescent="0.2">
      <c r="A7">
        <v>2008</v>
      </c>
      <c r="B7" t="s">
        <v>5</v>
      </c>
      <c r="C7" t="s">
        <v>15</v>
      </c>
      <c r="D7">
        <f>Data!G92</f>
        <v>0</v>
      </c>
    </row>
    <row r="8" spans="1:4" x14ac:dyDescent="0.2">
      <c r="A8">
        <v>2008</v>
      </c>
      <c r="B8" t="s">
        <v>5</v>
      </c>
      <c r="C8" t="s">
        <v>17</v>
      </c>
      <c r="D8">
        <f>Data!G93</f>
        <v>0.5</v>
      </c>
    </row>
    <row r="9" spans="1:4" x14ac:dyDescent="0.2">
      <c r="A9">
        <v>2008</v>
      </c>
      <c r="B9" t="s">
        <v>5</v>
      </c>
      <c r="C9" t="s">
        <v>19</v>
      </c>
      <c r="D9">
        <f>Data!G94</f>
        <v>0</v>
      </c>
    </row>
    <row r="10" spans="1:4" x14ac:dyDescent="0.2">
      <c r="A10">
        <v>2008</v>
      </c>
      <c r="B10" t="s">
        <v>5</v>
      </c>
      <c r="C10" t="s">
        <v>20</v>
      </c>
      <c r="D10">
        <f>Data!G95</f>
        <v>0</v>
      </c>
    </row>
    <row r="11" spans="1:4" x14ac:dyDescent="0.2">
      <c r="A11">
        <v>2008</v>
      </c>
      <c r="B11" t="s">
        <v>5</v>
      </c>
      <c r="C11" t="s">
        <v>30</v>
      </c>
      <c r="D11">
        <f>Data!G96</f>
        <v>0</v>
      </c>
    </row>
    <row r="12" spans="1:4" x14ac:dyDescent="0.2">
      <c r="A12">
        <v>2008</v>
      </c>
      <c r="B12" t="s">
        <v>5</v>
      </c>
      <c r="C12" t="s">
        <v>29</v>
      </c>
      <c r="D12">
        <f>Data!G97</f>
        <v>0</v>
      </c>
    </row>
    <row r="13" spans="1:4" x14ac:dyDescent="0.2">
      <c r="A13">
        <v>2008</v>
      </c>
      <c r="B13" t="s">
        <v>5</v>
      </c>
      <c r="C13" t="s">
        <v>74</v>
      </c>
      <c r="D13">
        <f>Data!G98</f>
        <v>0</v>
      </c>
    </row>
    <row r="14" spans="1:4" x14ac:dyDescent="0.2">
      <c r="A14">
        <v>2008</v>
      </c>
      <c r="B14" t="s">
        <v>5</v>
      </c>
      <c r="C14" t="s">
        <v>73</v>
      </c>
      <c r="D14">
        <f>Data!G99</f>
        <v>0</v>
      </c>
    </row>
    <row r="15" spans="1:4" x14ac:dyDescent="0.2">
      <c r="A15">
        <v>2008</v>
      </c>
      <c r="B15" t="s">
        <v>5</v>
      </c>
      <c r="C15" t="s">
        <v>72</v>
      </c>
      <c r="D15">
        <f>Data!G100</f>
        <v>0</v>
      </c>
    </row>
    <row r="16" spans="1:4" x14ac:dyDescent="0.2">
      <c r="A16">
        <v>2008</v>
      </c>
      <c r="B16" t="s">
        <v>5</v>
      </c>
      <c r="C16" t="s">
        <v>75</v>
      </c>
      <c r="D16">
        <f>Data!G101</f>
        <v>0</v>
      </c>
    </row>
    <row r="17" spans="1:4" x14ac:dyDescent="0.2">
      <c r="A17">
        <v>2008</v>
      </c>
      <c r="B17" t="s">
        <v>5</v>
      </c>
      <c r="C17" t="s">
        <v>28</v>
      </c>
      <c r="D17">
        <f>Data!G102</f>
        <v>0</v>
      </c>
    </row>
    <row r="18" spans="1:4" x14ac:dyDescent="0.2">
      <c r="A18">
        <v>2008</v>
      </c>
      <c r="B18" t="s">
        <v>5</v>
      </c>
      <c r="C18" t="s">
        <v>18</v>
      </c>
      <c r="D18">
        <f>Data!G103</f>
        <v>0</v>
      </c>
    </row>
    <row r="19" spans="1:4" x14ac:dyDescent="0.2">
      <c r="A19">
        <v>2008</v>
      </c>
      <c r="B19" t="s">
        <v>5</v>
      </c>
      <c r="C19" t="s">
        <v>22</v>
      </c>
      <c r="D19">
        <f>Data!G104</f>
        <v>0</v>
      </c>
    </row>
    <row r="20" spans="1:4" x14ac:dyDescent="0.2">
      <c r="A20">
        <v>2008</v>
      </c>
      <c r="B20" t="s">
        <v>5</v>
      </c>
      <c r="C20" t="s">
        <v>71</v>
      </c>
      <c r="D20">
        <f>Data!G105</f>
        <v>0</v>
      </c>
    </row>
    <row r="21" spans="1:4" x14ac:dyDescent="0.2">
      <c r="A21">
        <v>2009</v>
      </c>
      <c r="B21" t="s">
        <v>5</v>
      </c>
      <c r="C21" t="s">
        <v>6</v>
      </c>
      <c r="D21">
        <f>Data!I87</f>
        <v>35</v>
      </c>
    </row>
    <row r="22" spans="1:4" x14ac:dyDescent="0.2">
      <c r="A22">
        <v>2009</v>
      </c>
      <c r="B22" t="s">
        <v>5</v>
      </c>
      <c r="C22" t="s">
        <v>132</v>
      </c>
      <c r="D22">
        <f>Data!I88</f>
        <v>3</v>
      </c>
    </row>
    <row r="23" spans="1:4" x14ac:dyDescent="0.2">
      <c r="A23">
        <v>2009</v>
      </c>
      <c r="B23" t="s">
        <v>5</v>
      </c>
      <c r="C23" t="s">
        <v>11</v>
      </c>
      <c r="D23">
        <f>Data!I89</f>
        <v>1</v>
      </c>
    </row>
    <row r="24" spans="1:4" x14ac:dyDescent="0.2">
      <c r="A24">
        <v>2009</v>
      </c>
      <c r="B24" t="s">
        <v>5</v>
      </c>
      <c r="C24" t="s">
        <v>13</v>
      </c>
      <c r="D24">
        <f>Data!I90</f>
        <v>0.25</v>
      </c>
    </row>
    <row r="25" spans="1:4" x14ac:dyDescent="0.2">
      <c r="A25">
        <v>2009</v>
      </c>
      <c r="B25" t="s">
        <v>5</v>
      </c>
      <c r="C25" t="s">
        <v>14</v>
      </c>
      <c r="D25">
        <f>Data!I91</f>
        <v>0.5</v>
      </c>
    </row>
    <row r="26" spans="1:4" x14ac:dyDescent="0.2">
      <c r="A26">
        <v>2009</v>
      </c>
      <c r="B26" t="s">
        <v>5</v>
      </c>
      <c r="C26" t="s">
        <v>15</v>
      </c>
      <c r="D26">
        <f>Data!I92</f>
        <v>0</v>
      </c>
    </row>
    <row r="27" spans="1:4" x14ac:dyDescent="0.2">
      <c r="A27">
        <v>2009</v>
      </c>
      <c r="B27" t="s">
        <v>5</v>
      </c>
      <c r="C27" t="s">
        <v>17</v>
      </c>
      <c r="D27">
        <f>Data!I93</f>
        <v>1.25</v>
      </c>
    </row>
    <row r="28" spans="1:4" x14ac:dyDescent="0.2">
      <c r="A28">
        <v>2009</v>
      </c>
      <c r="B28" t="s">
        <v>5</v>
      </c>
      <c r="C28" t="s">
        <v>19</v>
      </c>
      <c r="D28">
        <f>Data!I94</f>
        <v>0</v>
      </c>
    </row>
    <row r="29" spans="1:4" x14ac:dyDescent="0.2">
      <c r="A29">
        <v>2009</v>
      </c>
      <c r="B29" t="s">
        <v>5</v>
      </c>
      <c r="C29" t="s">
        <v>20</v>
      </c>
      <c r="D29">
        <f>Data!I95</f>
        <v>0</v>
      </c>
    </row>
    <row r="30" spans="1:4" x14ac:dyDescent="0.2">
      <c r="A30">
        <v>2009</v>
      </c>
      <c r="B30" t="s">
        <v>5</v>
      </c>
      <c r="C30" t="s">
        <v>30</v>
      </c>
      <c r="D30">
        <f>Data!I96</f>
        <v>0</v>
      </c>
    </row>
    <row r="31" spans="1:4" x14ac:dyDescent="0.2">
      <c r="A31">
        <v>2009</v>
      </c>
      <c r="B31" t="s">
        <v>5</v>
      </c>
      <c r="C31" t="s">
        <v>29</v>
      </c>
      <c r="D31">
        <f>Data!I97</f>
        <v>0</v>
      </c>
    </row>
    <row r="32" spans="1:4" x14ac:dyDescent="0.2">
      <c r="A32">
        <v>2009</v>
      </c>
      <c r="B32" t="s">
        <v>5</v>
      </c>
      <c r="C32" t="s">
        <v>74</v>
      </c>
      <c r="D32">
        <f>Data!I98</f>
        <v>0</v>
      </c>
    </row>
    <row r="33" spans="1:4" x14ac:dyDescent="0.2">
      <c r="A33">
        <v>2009</v>
      </c>
      <c r="B33" t="s">
        <v>5</v>
      </c>
      <c r="C33" t="s">
        <v>73</v>
      </c>
      <c r="D33">
        <f>Data!I99</f>
        <v>0</v>
      </c>
    </row>
    <row r="34" spans="1:4" x14ac:dyDescent="0.2">
      <c r="A34">
        <v>2009</v>
      </c>
      <c r="B34" t="s">
        <v>5</v>
      </c>
      <c r="C34" t="s">
        <v>72</v>
      </c>
      <c r="D34">
        <f>Data!I100</f>
        <v>0</v>
      </c>
    </row>
    <row r="35" spans="1:4" x14ac:dyDescent="0.2">
      <c r="A35">
        <v>2009</v>
      </c>
      <c r="B35" t="s">
        <v>5</v>
      </c>
      <c r="C35" t="s">
        <v>75</v>
      </c>
      <c r="D35">
        <f>Data!I101</f>
        <v>0</v>
      </c>
    </row>
    <row r="36" spans="1:4" x14ac:dyDescent="0.2">
      <c r="A36">
        <v>2009</v>
      </c>
      <c r="B36" t="s">
        <v>5</v>
      </c>
      <c r="C36" t="s">
        <v>28</v>
      </c>
      <c r="D36">
        <f>Data!I102</f>
        <v>0</v>
      </c>
    </row>
    <row r="37" spans="1:4" x14ac:dyDescent="0.2">
      <c r="A37">
        <v>2009</v>
      </c>
      <c r="B37" t="s">
        <v>5</v>
      </c>
      <c r="C37" t="s">
        <v>18</v>
      </c>
      <c r="D37">
        <f>Data!I103</f>
        <v>0</v>
      </c>
    </row>
    <row r="38" spans="1:4" x14ac:dyDescent="0.2">
      <c r="A38">
        <v>2009</v>
      </c>
      <c r="B38" t="s">
        <v>5</v>
      </c>
      <c r="C38" t="s">
        <v>22</v>
      </c>
      <c r="D38">
        <f>Data!I104</f>
        <v>0</v>
      </c>
    </row>
    <row r="39" spans="1:4" x14ac:dyDescent="0.2">
      <c r="A39">
        <v>2009</v>
      </c>
      <c r="B39" t="s">
        <v>5</v>
      </c>
      <c r="C39" t="s">
        <v>71</v>
      </c>
      <c r="D39">
        <f>Data!I105</f>
        <v>0</v>
      </c>
    </row>
    <row r="40" spans="1:4" x14ac:dyDescent="0.2">
      <c r="A40">
        <v>2010</v>
      </c>
      <c r="B40" t="s">
        <v>5</v>
      </c>
      <c r="C40" t="s">
        <v>6</v>
      </c>
      <c r="D40">
        <f>Data!K87</f>
        <v>40</v>
      </c>
    </row>
    <row r="41" spans="1:4" x14ac:dyDescent="0.2">
      <c r="A41">
        <v>2010</v>
      </c>
      <c r="B41" t="s">
        <v>5</v>
      </c>
      <c r="C41" t="s">
        <v>132</v>
      </c>
      <c r="D41">
        <f>Data!K88</f>
        <v>5</v>
      </c>
    </row>
    <row r="42" spans="1:4" x14ac:dyDescent="0.2">
      <c r="A42">
        <v>2010</v>
      </c>
      <c r="B42" t="s">
        <v>5</v>
      </c>
      <c r="C42" t="s">
        <v>11</v>
      </c>
      <c r="D42">
        <f>Data!K89</f>
        <v>1</v>
      </c>
    </row>
    <row r="43" spans="1:4" x14ac:dyDescent="0.2">
      <c r="A43">
        <v>2010</v>
      </c>
      <c r="B43" t="s">
        <v>5</v>
      </c>
      <c r="C43" t="s">
        <v>13</v>
      </c>
      <c r="D43">
        <f>Data!K90</f>
        <v>5</v>
      </c>
    </row>
    <row r="44" spans="1:4" x14ac:dyDescent="0.2">
      <c r="A44">
        <v>2010</v>
      </c>
      <c r="B44" t="s">
        <v>5</v>
      </c>
      <c r="C44" t="s">
        <v>14</v>
      </c>
      <c r="D44">
        <f>Data!K91</f>
        <v>2.5</v>
      </c>
    </row>
    <row r="45" spans="1:4" x14ac:dyDescent="0.2">
      <c r="A45">
        <v>2010</v>
      </c>
      <c r="B45" t="s">
        <v>5</v>
      </c>
      <c r="C45" t="s">
        <v>15</v>
      </c>
      <c r="D45">
        <f>Data!K92</f>
        <v>0</v>
      </c>
    </row>
    <row r="46" spans="1:4" x14ac:dyDescent="0.2">
      <c r="A46">
        <v>2010</v>
      </c>
      <c r="B46" t="s">
        <v>5</v>
      </c>
      <c r="C46" t="s">
        <v>17</v>
      </c>
      <c r="D46">
        <f>Data!K93</f>
        <v>0</v>
      </c>
    </row>
    <row r="47" spans="1:4" x14ac:dyDescent="0.2">
      <c r="A47">
        <v>2010</v>
      </c>
      <c r="B47" t="s">
        <v>5</v>
      </c>
      <c r="C47" t="s">
        <v>19</v>
      </c>
      <c r="D47">
        <f>Data!K94</f>
        <v>3</v>
      </c>
    </row>
    <row r="48" spans="1:4" x14ac:dyDescent="0.2">
      <c r="A48">
        <v>2010</v>
      </c>
      <c r="B48" t="s">
        <v>5</v>
      </c>
      <c r="C48" t="s">
        <v>20</v>
      </c>
      <c r="D48">
        <f>Data!K95</f>
        <v>0</v>
      </c>
    </row>
    <row r="49" spans="1:4" x14ac:dyDescent="0.2">
      <c r="A49">
        <v>2010</v>
      </c>
      <c r="B49" t="s">
        <v>5</v>
      </c>
      <c r="C49" t="s">
        <v>30</v>
      </c>
      <c r="D49">
        <f>Data!K96</f>
        <v>0</v>
      </c>
    </row>
    <row r="50" spans="1:4" x14ac:dyDescent="0.2">
      <c r="A50">
        <v>2010</v>
      </c>
      <c r="B50" t="s">
        <v>5</v>
      </c>
      <c r="C50" t="s">
        <v>29</v>
      </c>
      <c r="D50">
        <f>Data!K97</f>
        <v>0</v>
      </c>
    </row>
    <row r="51" spans="1:4" x14ac:dyDescent="0.2">
      <c r="A51">
        <v>2010</v>
      </c>
      <c r="B51" t="s">
        <v>5</v>
      </c>
      <c r="C51" t="s">
        <v>74</v>
      </c>
      <c r="D51">
        <f>Data!K98</f>
        <v>0</v>
      </c>
    </row>
    <row r="52" spans="1:4" x14ac:dyDescent="0.2">
      <c r="A52">
        <v>2010</v>
      </c>
      <c r="B52" t="s">
        <v>5</v>
      </c>
      <c r="C52" t="s">
        <v>73</v>
      </c>
      <c r="D52">
        <f>Data!K99</f>
        <v>0</v>
      </c>
    </row>
    <row r="53" spans="1:4" x14ac:dyDescent="0.2">
      <c r="A53">
        <v>2010</v>
      </c>
      <c r="B53" t="s">
        <v>5</v>
      </c>
      <c r="C53" t="s">
        <v>72</v>
      </c>
      <c r="D53">
        <f>Data!K100</f>
        <v>0</v>
      </c>
    </row>
    <row r="54" spans="1:4" x14ac:dyDescent="0.2">
      <c r="A54">
        <v>2010</v>
      </c>
      <c r="B54" t="s">
        <v>5</v>
      </c>
      <c r="C54" t="s">
        <v>75</v>
      </c>
      <c r="D54">
        <f>Data!K101</f>
        <v>0</v>
      </c>
    </row>
    <row r="55" spans="1:4" x14ac:dyDescent="0.2">
      <c r="A55">
        <v>2010</v>
      </c>
      <c r="B55" t="s">
        <v>5</v>
      </c>
      <c r="C55" t="s">
        <v>28</v>
      </c>
      <c r="D55">
        <f>Data!K102</f>
        <v>0</v>
      </c>
    </row>
    <row r="56" spans="1:4" x14ac:dyDescent="0.2">
      <c r="A56">
        <v>2010</v>
      </c>
      <c r="B56" t="s">
        <v>5</v>
      </c>
      <c r="C56" t="s">
        <v>18</v>
      </c>
      <c r="D56">
        <f>Data!K103</f>
        <v>0</v>
      </c>
    </row>
    <row r="57" spans="1:4" x14ac:dyDescent="0.2">
      <c r="A57">
        <v>2010</v>
      </c>
      <c r="B57" t="s">
        <v>5</v>
      </c>
      <c r="C57" t="s">
        <v>22</v>
      </c>
      <c r="D57">
        <f>Data!K104</f>
        <v>0</v>
      </c>
    </row>
    <row r="58" spans="1:4" x14ac:dyDescent="0.2">
      <c r="A58">
        <v>2010</v>
      </c>
      <c r="B58" t="s">
        <v>5</v>
      </c>
      <c r="C58" t="s">
        <v>71</v>
      </c>
      <c r="D58">
        <f>Data!K105</f>
        <v>0</v>
      </c>
    </row>
    <row r="59" spans="1:4" x14ac:dyDescent="0.2">
      <c r="A59">
        <v>2011</v>
      </c>
      <c r="B59" t="s">
        <v>5</v>
      </c>
      <c r="C59" t="s">
        <v>6</v>
      </c>
      <c r="D59">
        <f>Data!M87</f>
        <v>17.5</v>
      </c>
    </row>
    <row r="60" spans="1:4" x14ac:dyDescent="0.2">
      <c r="A60">
        <v>2011</v>
      </c>
      <c r="B60" t="s">
        <v>5</v>
      </c>
      <c r="C60" t="s">
        <v>132</v>
      </c>
      <c r="D60">
        <f>Data!M88</f>
        <v>3.75</v>
      </c>
    </row>
    <row r="61" spans="1:4" x14ac:dyDescent="0.2">
      <c r="A61">
        <v>2011</v>
      </c>
      <c r="B61" t="s">
        <v>5</v>
      </c>
      <c r="C61" t="s">
        <v>11</v>
      </c>
      <c r="D61">
        <f>Data!M89</f>
        <v>1</v>
      </c>
    </row>
    <row r="62" spans="1:4" x14ac:dyDescent="0.2">
      <c r="A62">
        <v>2011</v>
      </c>
      <c r="B62" t="s">
        <v>5</v>
      </c>
      <c r="C62" t="s">
        <v>13</v>
      </c>
      <c r="D62">
        <f>Data!M90</f>
        <v>0.75</v>
      </c>
    </row>
    <row r="63" spans="1:4" x14ac:dyDescent="0.2">
      <c r="A63">
        <v>2011</v>
      </c>
      <c r="B63" t="s">
        <v>5</v>
      </c>
      <c r="C63" t="s">
        <v>14</v>
      </c>
      <c r="D63">
        <f>Data!M91</f>
        <v>0.75</v>
      </c>
    </row>
    <row r="64" spans="1:4" x14ac:dyDescent="0.2">
      <c r="A64">
        <v>2011</v>
      </c>
      <c r="B64" t="s">
        <v>5</v>
      </c>
      <c r="C64" t="s">
        <v>15</v>
      </c>
      <c r="D64">
        <f>Data!M92</f>
        <v>0</v>
      </c>
    </row>
    <row r="65" spans="1:4" x14ac:dyDescent="0.2">
      <c r="A65">
        <v>2011</v>
      </c>
      <c r="B65" t="s">
        <v>5</v>
      </c>
      <c r="C65" t="s">
        <v>17</v>
      </c>
      <c r="D65">
        <f>Data!M93</f>
        <v>1.5</v>
      </c>
    </row>
    <row r="66" spans="1:4" x14ac:dyDescent="0.2">
      <c r="A66">
        <v>2011</v>
      </c>
      <c r="B66" t="s">
        <v>5</v>
      </c>
      <c r="C66" t="s">
        <v>19</v>
      </c>
      <c r="D66">
        <f>Data!M94</f>
        <v>0</v>
      </c>
    </row>
    <row r="67" spans="1:4" x14ac:dyDescent="0.2">
      <c r="A67">
        <v>2011</v>
      </c>
      <c r="B67" t="s">
        <v>5</v>
      </c>
      <c r="C67" t="s">
        <v>20</v>
      </c>
      <c r="D67">
        <f>Data!M95</f>
        <v>0</v>
      </c>
    </row>
    <row r="68" spans="1:4" x14ac:dyDescent="0.2">
      <c r="A68">
        <v>2011</v>
      </c>
      <c r="B68" t="s">
        <v>5</v>
      </c>
      <c r="C68" t="s">
        <v>30</v>
      </c>
      <c r="D68">
        <f>Data!M96</f>
        <v>0</v>
      </c>
    </row>
    <row r="69" spans="1:4" x14ac:dyDescent="0.2">
      <c r="A69">
        <v>2011</v>
      </c>
      <c r="B69" t="s">
        <v>5</v>
      </c>
      <c r="C69" t="s">
        <v>29</v>
      </c>
      <c r="D69">
        <f>Data!M97</f>
        <v>0</v>
      </c>
    </row>
    <row r="70" spans="1:4" x14ac:dyDescent="0.2">
      <c r="A70">
        <v>2011</v>
      </c>
      <c r="B70" t="s">
        <v>5</v>
      </c>
      <c r="C70" t="s">
        <v>74</v>
      </c>
      <c r="D70">
        <f>Data!M98</f>
        <v>0</v>
      </c>
    </row>
    <row r="71" spans="1:4" x14ac:dyDescent="0.2">
      <c r="A71">
        <v>2011</v>
      </c>
      <c r="B71" t="s">
        <v>5</v>
      </c>
      <c r="C71" t="s">
        <v>73</v>
      </c>
      <c r="D71">
        <f>Data!M99</f>
        <v>0</v>
      </c>
    </row>
    <row r="72" spans="1:4" x14ac:dyDescent="0.2">
      <c r="A72">
        <v>2011</v>
      </c>
      <c r="B72" t="s">
        <v>5</v>
      </c>
      <c r="C72" t="s">
        <v>72</v>
      </c>
      <c r="D72">
        <f>Data!M100</f>
        <v>0</v>
      </c>
    </row>
    <row r="73" spans="1:4" x14ac:dyDescent="0.2">
      <c r="A73">
        <v>2011</v>
      </c>
      <c r="B73" t="s">
        <v>5</v>
      </c>
      <c r="C73" t="s">
        <v>75</v>
      </c>
      <c r="D73">
        <f>Data!M101</f>
        <v>0</v>
      </c>
    </row>
    <row r="74" spans="1:4" x14ac:dyDescent="0.2">
      <c r="A74">
        <v>2011</v>
      </c>
      <c r="B74" t="s">
        <v>5</v>
      </c>
      <c r="C74" t="s">
        <v>28</v>
      </c>
      <c r="D74">
        <f>Data!M102</f>
        <v>0</v>
      </c>
    </row>
    <row r="75" spans="1:4" x14ac:dyDescent="0.2">
      <c r="A75">
        <v>2011</v>
      </c>
      <c r="B75" t="s">
        <v>5</v>
      </c>
      <c r="C75" t="s">
        <v>18</v>
      </c>
      <c r="D75">
        <f>Data!M103</f>
        <v>0</v>
      </c>
    </row>
    <row r="76" spans="1:4" x14ac:dyDescent="0.2">
      <c r="A76">
        <v>2011</v>
      </c>
      <c r="B76" t="s">
        <v>5</v>
      </c>
      <c r="C76" t="s">
        <v>22</v>
      </c>
      <c r="D76">
        <f>Data!M104</f>
        <v>0</v>
      </c>
    </row>
    <row r="77" spans="1:4" x14ac:dyDescent="0.2">
      <c r="A77">
        <v>2011</v>
      </c>
      <c r="B77" t="s">
        <v>5</v>
      </c>
      <c r="C77" t="s">
        <v>71</v>
      </c>
      <c r="D77">
        <f>Data!M105</f>
        <v>0</v>
      </c>
    </row>
    <row r="78" spans="1:4" x14ac:dyDescent="0.2">
      <c r="A78">
        <v>2012</v>
      </c>
      <c r="B78" t="s">
        <v>5</v>
      </c>
      <c r="C78" t="s">
        <v>6</v>
      </c>
      <c r="D78">
        <f>Data!O87</f>
        <v>31.25</v>
      </c>
    </row>
    <row r="79" spans="1:4" x14ac:dyDescent="0.2">
      <c r="A79">
        <v>2012</v>
      </c>
      <c r="B79" t="s">
        <v>5</v>
      </c>
      <c r="C79" t="s">
        <v>132</v>
      </c>
      <c r="D79">
        <f>Data!O88</f>
        <v>9.25</v>
      </c>
    </row>
    <row r="80" spans="1:4" x14ac:dyDescent="0.2">
      <c r="A80">
        <v>2012</v>
      </c>
      <c r="B80" t="s">
        <v>5</v>
      </c>
      <c r="C80" t="s">
        <v>11</v>
      </c>
      <c r="D80">
        <f>Data!O89</f>
        <v>2.25</v>
      </c>
    </row>
    <row r="81" spans="1:4" x14ac:dyDescent="0.2">
      <c r="A81">
        <v>2012</v>
      </c>
      <c r="B81" t="s">
        <v>5</v>
      </c>
      <c r="C81" t="s">
        <v>13</v>
      </c>
      <c r="D81">
        <f>Data!O90</f>
        <v>0</v>
      </c>
    </row>
    <row r="82" spans="1:4" x14ac:dyDescent="0.2">
      <c r="A82">
        <v>2012</v>
      </c>
      <c r="B82" t="s">
        <v>5</v>
      </c>
      <c r="C82" t="s">
        <v>14</v>
      </c>
      <c r="D82">
        <f>Data!O91</f>
        <v>12.5</v>
      </c>
    </row>
    <row r="83" spans="1:4" x14ac:dyDescent="0.2">
      <c r="A83">
        <v>2012</v>
      </c>
      <c r="B83" t="s">
        <v>5</v>
      </c>
      <c r="C83" t="s">
        <v>15</v>
      </c>
      <c r="D83">
        <f>Data!O92</f>
        <v>0</v>
      </c>
    </row>
    <row r="84" spans="1:4" x14ac:dyDescent="0.2">
      <c r="A84">
        <v>2012</v>
      </c>
      <c r="B84" t="s">
        <v>5</v>
      </c>
      <c r="C84" t="s">
        <v>17</v>
      </c>
      <c r="D84">
        <f>Data!O93</f>
        <v>1.25</v>
      </c>
    </row>
    <row r="85" spans="1:4" x14ac:dyDescent="0.2">
      <c r="A85">
        <v>2012</v>
      </c>
      <c r="B85" t="s">
        <v>5</v>
      </c>
      <c r="C85" t="s">
        <v>19</v>
      </c>
      <c r="D85">
        <f>Data!O94</f>
        <v>0</v>
      </c>
    </row>
    <row r="86" spans="1:4" x14ac:dyDescent="0.2">
      <c r="A86">
        <v>2012</v>
      </c>
      <c r="B86" t="s">
        <v>5</v>
      </c>
      <c r="C86" t="s">
        <v>20</v>
      </c>
      <c r="D86">
        <f>Data!O95</f>
        <v>0</v>
      </c>
    </row>
    <row r="87" spans="1:4" x14ac:dyDescent="0.2">
      <c r="A87">
        <v>2012</v>
      </c>
      <c r="B87" t="s">
        <v>5</v>
      </c>
      <c r="C87" t="s">
        <v>30</v>
      </c>
      <c r="D87">
        <f>Data!O96</f>
        <v>0</v>
      </c>
    </row>
    <row r="88" spans="1:4" x14ac:dyDescent="0.2">
      <c r="A88">
        <v>2012</v>
      </c>
      <c r="B88" t="s">
        <v>5</v>
      </c>
      <c r="C88" t="s">
        <v>29</v>
      </c>
      <c r="D88">
        <f>Data!O97</f>
        <v>0</v>
      </c>
    </row>
    <row r="89" spans="1:4" x14ac:dyDescent="0.2">
      <c r="A89">
        <v>2012</v>
      </c>
      <c r="B89" t="s">
        <v>5</v>
      </c>
      <c r="C89" t="s">
        <v>74</v>
      </c>
      <c r="D89">
        <f>Data!O98</f>
        <v>0</v>
      </c>
    </row>
    <row r="90" spans="1:4" x14ac:dyDescent="0.2">
      <c r="A90">
        <v>2012</v>
      </c>
      <c r="B90" t="s">
        <v>5</v>
      </c>
      <c r="C90" t="s">
        <v>73</v>
      </c>
      <c r="D90">
        <f>Data!O99</f>
        <v>0</v>
      </c>
    </row>
    <row r="91" spans="1:4" x14ac:dyDescent="0.2">
      <c r="A91">
        <v>2012</v>
      </c>
      <c r="B91" t="s">
        <v>5</v>
      </c>
      <c r="C91" t="s">
        <v>72</v>
      </c>
      <c r="D91">
        <f>Data!O100</f>
        <v>0</v>
      </c>
    </row>
    <row r="92" spans="1:4" x14ac:dyDescent="0.2">
      <c r="A92">
        <v>2012</v>
      </c>
      <c r="B92" t="s">
        <v>5</v>
      </c>
      <c r="C92" t="s">
        <v>75</v>
      </c>
      <c r="D92">
        <f>Data!O101</f>
        <v>0</v>
      </c>
    </row>
    <row r="93" spans="1:4" x14ac:dyDescent="0.2">
      <c r="A93">
        <v>2012</v>
      </c>
      <c r="B93" t="s">
        <v>5</v>
      </c>
      <c r="C93" t="s">
        <v>28</v>
      </c>
      <c r="D93">
        <f>Data!O102</f>
        <v>0</v>
      </c>
    </row>
    <row r="94" spans="1:4" x14ac:dyDescent="0.2">
      <c r="A94">
        <v>2012</v>
      </c>
      <c r="B94" t="s">
        <v>5</v>
      </c>
      <c r="C94" t="s">
        <v>18</v>
      </c>
      <c r="D94">
        <f>Data!O103</f>
        <v>0</v>
      </c>
    </row>
    <row r="95" spans="1:4" x14ac:dyDescent="0.2">
      <c r="A95">
        <v>2012</v>
      </c>
      <c r="B95" t="s">
        <v>5</v>
      </c>
      <c r="C95" t="s">
        <v>22</v>
      </c>
      <c r="D95">
        <f>Data!O104</f>
        <v>0</v>
      </c>
    </row>
    <row r="96" spans="1:4" x14ac:dyDescent="0.2">
      <c r="A96">
        <v>2012</v>
      </c>
      <c r="B96" t="s">
        <v>5</v>
      </c>
      <c r="C96" t="s">
        <v>71</v>
      </c>
      <c r="D96">
        <f>Data!O105</f>
        <v>0</v>
      </c>
    </row>
    <row r="97" spans="1:4" x14ac:dyDescent="0.2">
      <c r="A97">
        <v>2013</v>
      </c>
      <c r="B97" t="s">
        <v>5</v>
      </c>
      <c r="C97" t="s">
        <v>6</v>
      </c>
      <c r="D97">
        <f>Data!Q87</f>
        <v>35.5</v>
      </c>
    </row>
    <row r="98" spans="1:4" x14ac:dyDescent="0.2">
      <c r="A98">
        <v>2013</v>
      </c>
      <c r="B98" t="s">
        <v>5</v>
      </c>
      <c r="C98" t="s">
        <v>132</v>
      </c>
      <c r="D98">
        <f>Data!Q88</f>
        <v>13.75</v>
      </c>
    </row>
    <row r="99" spans="1:4" x14ac:dyDescent="0.2">
      <c r="A99">
        <v>2013</v>
      </c>
      <c r="B99" t="s">
        <v>5</v>
      </c>
      <c r="C99" t="s">
        <v>11</v>
      </c>
      <c r="D99">
        <f>Data!Q89</f>
        <v>0.5</v>
      </c>
    </row>
    <row r="100" spans="1:4" x14ac:dyDescent="0.2">
      <c r="A100">
        <v>2013</v>
      </c>
      <c r="B100" t="s">
        <v>5</v>
      </c>
      <c r="C100" t="s">
        <v>13</v>
      </c>
      <c r="D100">
        <f>Data!Q90</f>
        <v>2.5</v>
      </c>
    </row>
    <row r="101" spans="1:4" x14ac:dyDescent="0.2">
      <c r="A101">
        <v>2013</v>
      </c>
      <c r="B101" t="s">
        <v>5</v>
      </c>
      <c r="C101" t="s">
        <v>14</v>
      </c>
      <c r="D101">
        <f>Data!Q91</f>
        <v>1.25</v>
      </c>
    </row>
    <row r="102" spans="1:4" x14ac:dyDescent="0.2">
      <c r="A102">
        <v>2013</v>
      </c>
      <c r="B102" t="s">
        <v>5</v>
      </c>
      <c r="C102" t="s">
        <v>15</v>
      </c>
      <c r="D102">
        <f>Data!Q92</f>
        <v>0</v>
      </c>
    </row>
    <row r="103" spans="1:4" x14ac:dyDescent="0.2">
      <c r="A103">
        <v>2013</v>
      </c>
      <c r="B103" t="s">
        <v>5</v>
      </c>
      <c r="C103" t="s">
        <v>17</v>
      </c>
      <c r="D103">
        <f>Data!Q93</f>
        <v>0.5</v>
      </c>
    </row>
    <row r="104" spans="1:4" x14ac:dyDescent="0.2">
      <c r="A104">
        <v>2013</v>
      </c>
      <c r="B104" t="s">
        <v>5</v>
      </c>
      <c r="C104" t="s">
        <v>19</v>
      </c>
      <c r="D104">
        <f>Data!Q94</f>
        <v>0</v>
      </c>
    </row>
    <row r="105" spans="1:4" x14ac:dyDescent="0.2">
      <c r="A105">
        <v>2013</v>
      </c>
      <c r="B105" t="s">
        <v>5</v>
      </c>
      <c r="C105" t="s">
        <v>20</v>
      </c>
      <c r="D105">
        <f>Data!Q95</f>
        <v>0</v>
      </c>
    </row>
    <row r="106" spans="1:4" x14ac:dyDescent="0.2">
      <c r="A106">
        <v>2013</v>
      </c>
      <c r="B106" t="s">
        <v>5</v>
      </c>
      <c r="C106" t="s">
        <v>30</v>
      </c>
      <c r="D106">
        <f>Data!Q96</f>
        <v>0</v>
      </c>
    </row>
    <row r="107" spans="1:4" x14ac:dyDescent="0.2">
      <c r="A107">
        <v>2013</v>
      </c>
      <c r="B107" t="s">
        <v>5</v>
      </c>
      <c r="C107" t="s">
        <v>29</v>
      </c>
      <c r="D107">
        <f>Data!Q97</f>
        <v>0</v>
      </c>
    </row>
    <row r="108" spans="1:4" x14ac:dyDescent="0.2">
      <c r="A108">
        <v>2013</v>
      </c>
      <c r="B108" t="s">
        <v>5</v>
      </c>
      <c r="C108" t="s">
        <v>74</v>
      </c>
      <c r="D108">
        <f>Data!Q98</f>
        <v>0</v>
      </c>
    </row>
    <row r="109" spans="1:4" x14ac:dyDescent="0.2">
      <c r="A109">
        <v>2013</v>
      </c>
      <c r="B109" t="s">
        <v>5</v>
      </c>
      <c r="C109" t="s">
        <v>73</v>
      </c>
      <c r="D109">
        <f>Data!Q99</f>
        <v>0</v>
      </c>
    </row>
    <row r="110" spans="1:4" x14ac:dyDescent="0.2">
      <c r="A110">
        <v>2013</v>
      </c>
      <c r="B110" t="s">
        <v>5</v>
      </c>
      <c r="C110" t="s">
        <v>72</v>
      </c>
      <c r="D110">
        <f>Data!Q100</f>
        <v>0</v>
      </c>
    </row>
    <row r="111" spans="1:4" x14ac:dyDescent="0.2">
      <c r="A111">
        <v>2013</v>
      </c>
      <c r="B111" t="s">
        <v>5</v>
      </c>
      <c r="C111" t="s">
        <v>75</v>
      </c>
      <c r="D111">
        <f>Data!Q101</f>
        <v>0</v>
      </c>
    </row>
    <row r="112" spans="1:4" x14ac:dyDescent="0.2">
      <c r="A112">
        <v>2013</v>
      </c>
      <c r="B112" t="s">
        <v>5</v>
      </c>
      <c r="C112" t="s">
        <v>28</v>
      </c>
      <c r="D112">
        <f>Data!Q102</f>
        <v>0</v>
      </c>
    </row>
    <row r="113" spans="1:4" x14ac:dyDescent="0.2">
      <c r="A113">
        <v>2013</v>
      </c>
      <c r="B113" t="s">
        <v>5</v>
      </c>
      <c r="C113" t="s">
        <v>18</v>
      </c>
      <c r="D113">
        <f>Data!Q103</f>
        <v>0</v>
      </c>
    </row>
    <row r="114" spans="1:4" x14ac:dyDescent="0.2">
      <c r="A114">
        <v>2013</v>
      </c>
      <c r="B114" t="s">
        <v>5</v>
      </c>
      <c r="C114" t="s">
        <v>22</v>
      </c>
      <c r="D114">
        <f>Data!Q104</f>
        <v>0</v>
      </c>
    </row>
    <row r="115" spans="1:4" x14ac:dyDescent="0.2">
      <c r="A115">
        <v>2013</v>
      </c>
      <c r="B115" t="s">
        <v>5</v>
      </c>
      <c r="C115" t="s">
        <v>71</v>
      </c>
      <c r="D115">
        <f>Data!Q105</f>
        <v>0</v>
      </c>
    </row>
    <row r="116" spans="1:4" x14ac:dyDescent="0.2">
      <c r="A116">
        <v>2014</v>
      </c>
      <c r="B116" t="s">
        <v>5</v>
      </c>
      <c r="C116" t="s">
        <v>6</v>
      </c>
      <c r="D116">
        <f>Data!S87</f>
        <v>32.5</v>
      </c>
    </row>
    <row r="117" spans="1:4" x14ac:dyDescent="0.2">
      <c r="A117">
        <v>2014</v>
      </c>
      <c r="B117" t="s">
        <v>5</v>
      </c>
      <c r="C117" t="s">
        <v>132</v>
      </c>
      <c r="D117">
        <f>Data!S88</f>
        <v>13.75</v>
      </c>
    </row>
    <row r="118" spans="1:4" x14ac:dyDescent="0.2">
      <c r="A118">
        <v>2014</v>
      </c>
      <c r="B118" t="s">
        <v>5</v>
      </c>
      <c r="C118" t="s">
        <v>11</v>
      </c>
      <c r="D118">
        <f>Data!S89</f>
        <v>0.5</v>
      </c>
    </row>
    <row r="119" spans="1:4" x14ac:dyDescent="0.2">
      <c r="A119">
        <v>2014</v>
      </c>
      <c r="B119" t="s">
        <v>5</v>
      </c>
      <c r="C119" t="s">
        <v>13</v>
      </c>
      <c r="D119">
        <f>Data!S90</f>
        <v>2.5</v>
      </c>
    </row>
    <row r="120" spans="1:4" x14ac:dyDescent="0.2">
      <c r="A120">
        <v>2014</v>
      </c>
      <c r="B120" t="s">
        <v>5</v>
      </c>
      <c r="C120" t="s">
        <v>14</v>
      </c>
      <c r="D120">
        <f>Data!S91</f>
        <v>2.5</v>
      </c>
    </row>
    <row r="121" spans="1:4" x14ac:dyDescent="0.2">
      <c r="A121">
        <v>2014</v>
      </c>
      <c r="B121" t="s">
        <v>5</v>
      </c>
      <c r="C121" t="s">
        <v>15</v>
      </c>
      <c r="D121">
        <f>Data!S92</f>
        <v>0</v>
      </c>
    </row>
    <row r="122" spans="1:4" x14ac:dyDescent="0.2">
      <c r="A122">
        <v>2014</v>
      </c>
      <c r="B122" t="s">
        <v>5</v>
      </c>
      <c r="C122" t="s">
        <v>17</v>
      </c>
      <c r="D122">
        <f>Data!S93</f>
        <v>0</v>
      </c>
    </row>
    <row r="123" spans="1:4" x14ac:dyDescent="0.2">
      <c r="A123">
        <v>2014</v>
      </c>
      <c r="B123" t="s">
        <v>5</v>
      </c>
      <c r="C123" t="s">
        <v>19</v>
      </c>
      <c r="D123">
        <f>Data!S94</f>
        <v>0</v>
      </c>
    </row>
    <row r="124" spans="1:4" x14ac:dyDescent="0.2">
      <c r="A124">
        <v>2014</v>
      </c>
      <c r="B124" t="s">
        <v>5</v>
      </c>
      <c r="C124" t="s">
        <v>20</v>
      </c>
      <c r="D124">
        <f>Data!S95</f>
        <v>0</v>
      </c>
    </row>
    <row r="125" spans="1:4" x14ac:dyDescent="0.2">
      <c r="A125">
        <v>2014</v>
      </c>
      <c r="B125" t="s">
        <v>5</v>
      </c>
      <c r="C125" t="s">
        <v>30</v>
      </c>
      <c r="D125">
        <f>Data!S96</f>
        <v>0</v>
      </c>
    </row>
    <row r="126" spans="1:4" x14ac:dyDescent="0.2">
      <c r="A126">
        <v>2014</v>
      </c>
      <c r="B126" t="s">
        <v>5</v>
      </c>
      <c r="C126" t="s">
        <v>29</v>
      </c>
      <c r="D126">
        <f>Data!S97</f>
        <v>0</v>
      </c>
    </row>
    <row r="127" spans="1:4" x14ac:dyDescent="0.2">
      <c r="A127">
        <v>2014</v>
      </c>
      <c r="B127" t="s">
        <v>5</v>
      </c>
      <c r="C127" t="s">
        <v>74</v>
      </c>
      <c r="D127">
        <f>Data!S98</f>
        <v>0</v>
      </c>
    </row>
    <row r="128" spans="1:4" x14ac:dyDescent="0.2">
      <c r="A128">
        <v>2014</v>
      </c>
      <c r="B128" t="s">
        <v>5</v>
      </c>
      <c r="C128" t="s">
        <v>73</v>
      </c>
      <c r="D128">
        <f>Data!S99</f>
        <v>0</v>
      </c>
    </row>
    <row r="129" spans="1:4" x14ac:dyDescent="0.2">
      <c r="A129">
        <v>2014</v>
      </c>
      <c r="B129" t="s">
        <v>5</v>
      </c>
      <c r="C129" t="s">
        <v>72</v>
      </c>
      <c r="D129">
        <f>Data!S100</f>
        <v>0</v>
      </c>
    </row>
    <row r="130" spans="1:4" x14ac:dyDescent="0.2">
      <c r="A130">
        <v>2014</v>
      </c>
      <c r="B130" t="s">
        <v>5</v>
      </c>
      <c r="C130" t="s">
        <v>75</v>
      </c>
      <c r="D130">
        <f>Data!S101</f>
        <v>0</v>
      </c>
    </row>
    <row r="131" spans="1:4" x14ac:dyDescent="0.2">
      <c r="A131">
        <v>2014</v>
      </c>
      <c r="B131" t="s">
        <v>5</v>
      </c>
      <c r="C131" t="s">
        <v>28</v>
      </c>
      <c r="D131">
        <f>Data!S102</f>
        <v>0</v>
      </c>
    </row>
    <row r="132" spans="1:4" x14ac:dyDescent="0.2">
      <c r="A132">
        <v>2014</v>
      </c>
      <c r="B132" t="s">
        <v>5</v>
      </c>
      <c r="C132" t="s">
        <v>18</v>
      </c>
      <c r="D132">
        <f>Data!S103</f>
        <v>0</v>
      </c>
    </row>
    <row r="133" spans="1:4" x14ac:dyDescent="0.2">
      <c r="A133">
        <v>2014</v>
      </c>
      <c r="B133" t="s">
        <v>5</v>
      </c>
      <c r="C133" t="s">
        <v>22</v>
      </c>
      <c r="D133">
        <f>Data!S104</f>
        <v>0</v>
      </c>
    </row>
    <row r="134" spans="1:4" x14ac:dyDescent="0.2">
      <c r="A134">
        <v>2014</v>
      </c>
      <c r="B134" t="s">
        <v>5</v>
      </c>
      <c r="C134" t="s">
        <v>71</v>
      </c>
      <c r="D134">
        <f>Data!S105</f>
        <v>0</v>
      </c>
    </row>
    <row r="135" spans="1:4" x14ac:dyDescent="0.2">
      <c r="A135">
        <v>2015</v>
      </c>
      <c r="B135" t="s">
        <v>5</v>
      </c>
      <c r="C135" t="s">
        <v>6</v>
      </c>
      <c r="D135">
        <f>Data!U87</f>
        <v>24.25</v>
      </c>
    </row>
    <row r="136" spans="1:4" x14ac:dyDescent="0.2">
      <c r="A136">
        <v>2015</v>
      </c>
      <c r="B136" t="s">
        <v>5</v>
      </c>
      <c r="C136" t="s">
        <v>132</v>
      </c>
      <c r="D136">
        <f>Data!U88</f>
        <v>9.25</v>
      </c>
    </row>
    <row r="137" spans="1:4" x14ac:dyDescent="0.2">
      <c r="A137">
        <v>2015</v>
      </c>
      <c r="B137" t="s">
        <v>5</v>
      </c>
      <c r="C137" t="s">
        <v>11</v>
      </c>
      <c r="D137">
        <f>Data!U89</f>
        <v>0.5</v>
      </c>
    </row>
    <row r="138" spans="1:4" x14ac:dyDescent="0.2">
      <c r="A138">
        <v>2015</v>
      </c>
      <c r="B138" t="s">
        <v>5</v>
      </c>
      <c r="C138" t="s">
        <v>13</v>
      </c>
      <c r="D138">
        <f>Data!U90</f>
        <v>0</v>
      </c>
    </row>
    <row r="139" spans="1:4" x14ac:dyDescent="0.2">
      <c r="A139">
        <v>2015</v>
      </c>
      <c r="B139" t="s">
        <v>5</v>
      </c>
      <c r="C139" t="s">
        <v>14</v>
      </c>
      <c r="D139">
        <f>Data!U91</f>
        <v>0</v>
      </c>
    </row>
    <row r="140" spans="1:4" x14ac:dyDescent="0.2">
      <c r="A140">
        <v>2015</v>
      </c>
      <c r="B140" t="s">
        <v>5</v>
      </c>
      <c r="C140" t="s">
        <v>15</v>
      </c>
      <c r="D140">
        <f>Data!U92</f>
        <v>0</v>
      </c>
    </row>
    <row r="141" spans="1:4" x14ac:dyDescent="0.2">
      <c r="A141">
        <v>2015</v>
      </c>
      <c r="B141" t="s">
        <v>5</v>
      </c>
      <c r="C141" t="s">
        <v>17</v>
      </c>
      <c r="D141">
        <f>Data!U93</f>
        <v>0.5</v>
      </c>
    </row>
    <row r="142" spans="1:4" x14ac:dyDescent="0.2">
      <c r="A142">
        <v>2015</v>
      </c>
      <c r="B142" t="s">
        <v>5</v>
      </c>
      <c r="C142" t="s">
        <v>19</v>
      </c>
      <c r="D142">
        <f>Data!U94</f>
        <v>0</v>
      </c>
    </row>
    <row r="143" spans="1:4" x14ac:dyDescent="0.2">
      <c r="A143">
        <v>2015</v>
      </c>
      <c r="B143" t="s">
        <v>5</v>
      </c>
      <c r="C143" t="s">
        <v>20</v>
      </c>
      <c r="D143">
        <f>Data!U95</f>
        <v>0</v>
      </c>
    </row>
    <row r="144" spans="1:4" x14ac:dyDescent="0.2">
      <c r="A144">
        <v>2015</v>
      </c>
      <c r="B144" t="s">
        <v>5</v>
      </c>
      <c r="C144" t="s">
        <v>30</v>
      </c>
      <c r="D144">
        <f>Data!U96</f>
        <v>0</v>
      </c>
    </row>
    <row r="145" spans="1:4" x14ac:dyDescent="0.2">
      <c r="A145">
        <v>2015</v>
      </c>
      <c r="B145" t="s">
        <v>5</v>
      </c>
      <c r="C145" t="s">
        <v>29</v>
      </c>
      <c r="D145">
        <f>Data!U97</f>
        <v>0</v>
      </c>
    </row>
    <row r="146" spans="1:4" x14ac:dyDescent="0.2">
      <c r="A146">
        <v>2015</v>
      </c>
      <c r="B146" t="s">
        <v>5</v>
      </c>
      <c r="C146" t="s">
        <v>74</v>
      </c>
      <c r="D146">
        <f>Data!U98</f>
        <v>0</v>
      </c>
    </row>
    <row r="147" spans="1:4" x14ac:dyDescent="0.2">
      <c r="A147">
        <v>2015</v>
      </c>
      <c r="B147" t="s">
        <v>5</v>
      </c>
      <c r="C147" t="s">
        <v>73</v>
      </c>
      <c r="D147">
        <f>Data!U99</f>
        <v>0</v>
      </c>
    </row>
    <row r="148" spans="1:4" x14ac:dyDescent="0.2">
      <c r="A148">
        <v>2015</v>
      </c>
      <c r="B148" t="s">
        <v>5</v>
      </c>
      <c r="C148" t="s">
        <v>72</v>
      </c>
      <c r="D148">
        <f>Data!U100</f>
        <v>0</v>
      </c>
    </row>
    <row r="149" spans="1:4" x14ac:dyDescent="0.2">
      <c r="A149">
        <v>2015</v>
      </c>
      <c r="B149" t="s">
        <v>5</v>
      </c>
      <c r="C149" t="s">
        <v>75</v>
      </c>
      <c r="D149">
        <f>Data!U101</f>
        <v>0</v>
      </c>
    </row>
    <row r="150" spans="1:4" x14ac:dyDescent="0.2">
      <c r="A150">
        <v>2015</v>
      </c>
      <c r="B150" t="s">
        <v>5</v>
      </c>
      <c r="C150" t="s">
        <v>28</v>
      </c>
      <c r="D150">
        <f>Data!U102</f>
        <v>0</v>
      </c>
    </row>
    <row r="151" spans="1:4" x14ac:dyDescent="0.2">
      <c r="A151">
        <v>2015</v>
      </c>
      <c r="B151" t="s">
        <v>5</v>
      </c>
      <c r="C151" t="s">
        <v>18</v>
      </c>
      <c r="D151">
        <f>Data!U103</f>
        <v>0</v>
      </c>
    </row>
    <row r="152" spans="1:4" x14ac:dyDescent="0.2">
      <c r="A152">
        <v>2015</v>
      </c>
      <c r="B152" t="s">
        <v>5</v>
      </c>
      <c r="C152" t="s">
        <v>22</v>
      </c>
      <c r="D152">
        <f>Data!U104</f>
        <v>0</v>
      </c>
    </row>
    <row r="153" spans="1:4" x14ac:dyDescent="0.2">
      <c r="A153">
        <v>2015</v>
      </c>
      <c r="B153" t="s">
        <v>5</v>
      </c>
      <c r="C153" t="s">
        <v>71</v>
      </c>
      <c r="D153">
        <f>Data!U105</f>
        <v>0</v>
      </c>
    </row>
    <row r="154" spans="1:4" x14ac:dyDescent="0.2">
      <c r="A154">
        <v>2016</v>
      </c>
      <c r="B154" t="s">
        <v>5</v>
      </c>
      <c r="C154" t="s">
        <v>6</v>
      </c>
      <c r="D154">
        <f>Data!W87</f>
        <v>30</v>
      </c>
    </row>
    <row r="155" spans="1:4" x14ac:dyDescent="0.2">
      <c r="A155">
        <v>2016</v>
      </c>
      <c r="B155" t="s">
        <v>5</v>
      </c>
      <c r="C155" t="s">
        <v>132</v>
      </c>
      <c r="D155">
        <f>Data!W88</f>
        <v>20</v>
      </c>
    </row>
    <row r="156" spans="1:4" x14ac:dyDescent="0.2">
      <c r="A156">
        <v>2016</v>
      </c>
      <c r="B156" t="s">
        <v>5</v>
      </c>
      <c r="C156" t="s">
        <v>11</v>
      </c>
      <c r="D156">
        <f>Data!W89</f>
        <v>0.25</v>
      </c>
    </row>
    <row r="157" spans="1:4" x14ac:dyDescent="0.2">
      <c r="A157">
        <v>2016</v>
      </c>
      <c r="B157" t="s">
        <v>5</v>
      </c>
      <c r="C157" t="s">
        <v>13</v>
      </c>
      <c r="D157">
        <f>Data!W90</f>
        <v>0</v>
      </c>
    </row>
    <row r="158" spans="1:4" x14ac:dyDescent="0.2">
      <c r="A158">
        <v>2016</v>
      </c>
      <c r="B158" t="s">
        <v>5</v>
      </c>
      <c r="C158" t="s">
        <v>14</v>
      </c>
      <c r="D158">
        <f>Data!W91</f>
        <v>5</v>
      </c>
    </row>
    <row r="159" spans="1:4" x14ac:dyDescent="0.2">
      <c r="A159">
        <v>2016</v>
      </c>
      <c r="B159" t="s">
        <v>5</v>
      </c>
      <c r="C159" t="s">
        <v>15</v>
      </c>
      <c r="D159">
        <f>Data!W92</f>
        <v>0</v>
      </c>
    </row>
    <row r="160" spans="1:4" x14ac:dyDescent="0.2">
      <c r="A160">
        <v>2016</v>
      </c>
      <c r="B160" t="s">
        <v>5</v>
      </c>
      <c r="C160" t="s">
        <v>17</v>
      </c>
      <c r="D160">
        <f>Data!W93</f>
        <v>1.25</v>
      </c>
    </row>
    <row r="161" spans="1:4" x14ac:dyDescent="0.2">
      <c r="A161">
        <v>2016</v>
      </c>
      <c r="B161" t="s">
        <v>5</v>
      </c>
      <c r="C161" t="s">
        <v>19</v>
      </c>
      <c r="D161">
        <f>Data!W94</f>
        <v>0</v>
      </c>
    </row>
    <row r="162" spans="1:4" x14ac:dyDescent="0.2">
      <c r="A162">
        <v>2016</v>
      </c>
      <c r="B162" t="s">
        <v>5</v>
      </c>
      <c r="C162" t="s">
        <v>20</v>
      </c>
      <c r="D162">
        <f>Data!W95</f>
        <v>0</v>
      </c>
    </row>
    <row r="163" spans="1:4" x14ac:dyDescent="0.2">
      <c r="A163">
        <v>2016</v>
      </c>
      <c r="B163" t="s">
        <v>5</v>
      </c>
      <c r="C163" t="s">
        <v>30</v>
      </c>
      <c r="D163">
        <f>Data!W96</f>
        <v>0</v>
      </c>
    </row>
    <row r="164" spans="1:4" x14ac:dyDescent="0.2">
      <c r="A164">
        <v>2016</v>
      </c>
      <c r="B164" t="s">
        <v>5</v>
      </c>
      <c r="C164" t="s">
        <v>29</v>
      </c>
      <c r="D164">
        <f>Data!W97</f>
        <v>0</v>
      </c>
    </row>
    <row r="165" spans="1:4" x14ac:dyDescent="0.2">
      <c r="A165">
        <v>2016</v>
      </c>
      <c r="B165" t="s">
        <v>5</v>
      </c>
      <c r="C165" t="s">
        <v>74</v>
      </c>
      <c r="D165">
        <f>Data!W98</f>
        <v>0</v>
      </c>
    </row>
    <row r="166" spans="1:4" x14ac:dyDescent="0.2">
      <c r="A166">
        <v>2016</v>
      </c>
      <c r="B166" t="s">
        <v>5</v>
      </c>
      <c r="C166" t="s">
        <v>73</v>
      </c>
      <c r="D166">
        <f>Data!W99</f>
        <v>0</v>
      </c>
    </row>
    <row r="167" spans="1:4" x14ac:dyDescent="0.2">
      <c r="A167">
        <v>2016</v>
      </c>
      <c r="B167" t="s">
        <v>5</v>
      </c>
      <c r="C167" t="s">
        <v>72</v>
      </c>
      <c r="D167">
        <f>Data!W100</f>
        <v>0</v>
      </c>
    </row>
    <row r="168" spans="1:4" x14ac:dyDescent="0.2">
      <c r="A168">
        <v>2016</v>
      </c>
      <c r="B168" t="s">
        <v>5</v>
      </c>
      <c r="C168" t="s">
        <v>75</v>
      </c>
      <c r="D168">
        <f>Data!W101</f>
        <v>0</v>
      </c>
    </row>
    <row r="169" spans="1:4" x14ac:dyDescent="0.2">
      <c r="A169">
        <v>2016</v>
      </c>
      <c r="B169" t="s">
        <v>5</v>
      </c>
      <c r="C169" t="s">
        <v>28</v>
      </c>
      <c r="D169">
        <f>Data!W102</f>
        <v>0</v>
      </c>
    </row>
    <row r="170" spans="1:4" x14ac:dyDescent="0.2">
      <c r="A170">
        <v>2016</v>
      </c>
      <c r="B170" t="s">
        <v>5</v>
      </c>
      <c r="C170" t="s">
        <v>18</v>
      </c>
      <c r="D170">
        <f>Data!W103</f>
        <v>0</v>
      </c>
    </row>
    <row r="171" spans="1:4" x14ac:dyDescent="0.2">
      <c r="A171">
        <v>2016</v>
      </c>
      <c r="B171" t="s">
        <v>5</v>
      </c>
      <c r="C171" t="s">
        <v>22</v>
      </c>
      <c r="D171">
        <f>Data!W104</f>
        <v>0</v>
      </c>
    </row>
    <row r="172" spans="1:4" x14ac:dyDescent="0.2">
      <c r="A172">
        <v>2016</v>
      </c>
      <c r="B172" t="s">
        <v>5</v>
      </c>
      <c r="C172" t="s">
        <v>71</v>
      </c>
      <c r="D172">
        <f>Data!W105</f>
        <v>0.5</v>
      </c>
    </row>
    <row r="173" spans="1:4" x14ac:dyDescent="0.2">
      <c r="A173">
        <v>2017</v>
      </c>
      <c r="B173" t="s">
        <v>5</v>
      </c>
      <c r="C173" t="s">
        <v>6</v>
      </c>
      <c r="D173">
        <f>Data!Y87</f>
        <v>17.5</v>
      </c>
    </row>
    <row r="174" spans="1:4" x14ac:dyDescent="0.2">
      <c r="A174">
        <v>2017</v>
      </c>
      <c r="B174" t="s">
        <v>5</v>
      </c>
      <c r="C174" t="s">
        <v>132</v>
      </c>
      <c r="D174">
        <f>Data!Y88</f>
        <v>20.25</v>
      </c>
    </row>
    <row r="175" spans="1:4" x14ac:dyDescent="0.2">
      <c r="A175">
        <v>2017</v>
      </c>
      <c r="B175" t="s">
        <v>5</v>
      </c>
      <c r="C175" t="s">
        <v>11</v>
      </c>
      <c r="D175">
        <f>Data!Y89</f>
        <v>1.25</v>
      </c>
    </row>
    <row r="176" spans="1:4" x14ac:dyDescent="0.2">
      <c r="A176">
        <v>2017</v>
      </c>
      <c r="B176" t="s">
        <v>5</v>
      </c>
      <c r="C176" t="s">
        <v>13</v>
      </c>
      <c r="D176">
        <f>Data!Y90</f>
        <v>0</v>
      </c>
    </row>
    <row r="177" spans="1:4" x14ac:dyDescent="0.2">
      <c r="A177">
        <v>2017</v>
      </c>
      <c r="B177" t="s">
        <v>5</v>
      </c>
      <c r="C177" t="s">
        <v>14</v>
      </c>
      <c r="D177">
        <f>Data!Y91</f>
        <v>0</v>
      </c>
    </row>
    <row r="178" spans="1:4" x14ac:dyDescent="0.2">
      <c r="A178">
        <v>2017</v>
      </c>
      <c r="B178" t="s">
        <v>5</v>
      </c>
      <c r="C178" t="s">
        <v>15</v>
      </c>
      <c r="D178">
        <f>Data!Y92</f>
        <v>0</v>
      </c>
    </row>
    <row r="179" spans="1:4" x14ac:dyDescent="0.2">
      <c r="A179">
        <v>2017</v>
      </c>
      <c r="B179" t="s">
        <v>5</v>
      </c>
      <c r="C179" t="s">
        <v>17</v>
      </c>
      <c r="D179">
        <f>Data!Y93</f>
        <v>1</v>
      </c>
    </row>
    <row r="180" spans="1:4" x14ac:dyDescent="0.2">
      <c r="A180">
        <v>2017</v>
      </c>
      <c r="B180" t="s">
        <v>5</v>
      </c>
      <c r="C180" t="s">
        <v>19</v>
      </c>
      <c r="D180">
        <f>Data!Y94</f>
        <v>0.75</v>
      </c>
    </row>
    <row r="181" spans="1:4" x14ac:dyDescent="0.2">
      <c r="A181">
        <v>2017</v>
      </c>
      <c r="B181" t="s">
        <v>5</v>
      </c>
      <c r="C181" t="s">
        <v>20</v>
      </c>
      <c r="D181">
        <f>Data!Y95</f>
        <v>0</v>
      </c>
    </row>
    <row r="182" spans="1:4" x14ac:dyDescent="0.2">
      <c r="A182">
        <v>2017</v>
      </c>
      <c r="B182" t="s">
        <v>5</v>
      </c>
      <c r="C182" t="s">
        <v>30</v>
      </c>
      <c r="D182">
        <f>Data!Y96</f>
        <v>0</v>
      </c>
    </row>
    <row r="183" spans="1:4" x14ac:dyDescent="0.2">
      <c r="A183">
        <v>2017</v>
      </c>
      <c r="B183" t="s">
        <v>5</v>
      </c>
      <c r="C183" t="s">
        <v>29</v>
      </c>
      <c r="D183">
        <f>Data!Y97</f>
        <v>0</v>
      </c>
    </row>
    <row r="184" spans="1:4" x14ac:dyDescent="0.2">
      <c r="A184">
        <v>2017</v>
      </c>
      <c r="B184" t="s">
        <v>5</v>
      </c>
      <c r="C184" t="s">
        <v>74</v>
      </c>
      <c r="D184">
        <f>Data!Y98</f>
        <v>0</v>
      </c>
    </row>
    <row r="185" spans="1:4" x14ac:dyDescent="0.2">
      <c r="A185">
        <v>2017</v>
      </c>
      <c r="B185" t="s">
        <v>5</v>
      </c>
      <c r="C185" t="s">
        <v>73</v>
      </c>
      <c r="D185">
        <f>Data!Y99</f>
        <v>0</v>
      </c>
    </row>
    <row r="186" spans="1:4" x14ac:dyDescent="0.2">
      <c r="A186">
        <v>2017</v>
      </c>
      <c r="B186" t="s">
        <v>5</v>
      </c>
      <c r="C186" t="s">
        <v>72</v>
      </c>
      <c r="D186">
        <f>Data!Y100</f>
        <v>0</v>
      </c>
    </row>
    <row r="187" spans="1:4" x14ac:dyDescent="0.2">
      <c r="A187">
        <v>2017</v>
      </c>
      <c r="B187" t="s">
        <v>5</v>
      </c>
      <c r="C187" t="s">
        <v>75</v>
      </c>
      <c r="D187">
        <f>Data!Y101</f>
        <v>0</v>
      </c>
    </row>
    <row r="188" spans="1:4" x14ac:dyDescent="0.2">
      <c r="A188">
        <v>2017</v>
      </c>
      <c r="B188" t="s">
        <v>5</v>
      </c>
      <c r="C188" t="s">
        <v>28</v>
      </c>
      <c r="D188">
        <f>Data!Y102</f>
        <v>0</v>
      </c>
    </row>
    <row r="189" spans="1:4" x14ac:dyDescent="0.2">
      <c r="A189">
        <v>2017</v>
      </c>
      <c r="B189" t="s">
        <v>5</v>
      </c>
      <c r="C189" t="s">
        <v>18</v>
      </c>
      <c r="D189">
        <f>Data!Y103</f>
        <v>0</v>
      </c>
    </row>
    <row r="190" spans="1:4" x14ac:dyDescent="0.2">
      <c r="A190">
        <v>2017</v>
      </c>
      <c r="B190" t="s">
        <v>5</v>
      </c>
      <c r="C190" t="s">
        <v>22</v>
      </c>
      <c r="D190">
        <f>Data!Y104</f>
        <v>0</v>
      </c>
    </row>
    <row r="191" spans="1:4" x14ac:dyDescent="0.2">
      <c r="A191">
        <v>2017</v>
      </c>
      <c r="B191" t="s">
        <v>5</v>
      </c>
      <c r="C191" t="s">
        <v>71</v>
      </c>
      <c r="D191">
        <f>Data!Y105</f>
        <v>0</v>
      </c>
    </row>
    <row r="192" spans="1:4" x14ac:dyDescent="0.2">
      <c r="A192">
        <v>2018</v>
      </c>
      <c r="B192" t="s">
        <v>5</v>
      </c>
      <c r="C192" t="s">
        <v>6</v>
      </c>
      <c r="D192">
        <f>Data!AA87</f>
        <v>17.5</v>
      </c>
    </row>
    <row r="193" spans="1:4" x14ac:dyDescent="0.2">
      <c r="A193">
        <v>2018</v>
      </c>
      <c r="B193" t="s">
        <v>5</v>
      </c>
      <c r="C193" t="s">
        <v>132</v>
      </c>
      <c r="D193">
        <f>Data!AA88</f>
        <v>18</v>
      </c>
    </row>
    <row r="194" spans="1:4" x14ac:dyDescent="0.2">
      <c r="A194">
        <v>2018</v>
      </c>
      <c r="B194" t="s">
        <v>5</v>
      </c>
      <c r="C194" t="s">
        <v>11</v>
      </c>
      <c r="D194">
        <f>Data!AA89</f>
        <v>2.75</v>
      </c>
    </row>
    <row r="195" spans="1:4" x14ac:dyDescent="0.2">
      <c r="A195">
        <v>2018</v>
      </c>
      <c r="B195" t="s">
        <v>5</v>
      </c>
      <c r="C195" t="s">
        <v>13</v>
      </c>
      <c r="D195">
        <f>Data!AA90</f>
        <v>0.25</v>
      </c>
    </row>
    <row r="196" spans="1:4" x14ac:dyDescent="0.2">
      <c r="A196">
        <v>2018</v>
      </c>
      <c r="B196" t="s">
        <v>5</v>
      </c>
      <c r="C196" t="s">
        <v>14</v>
      </c>
      <c r="D196">
        <f>Data!AA91</f>
        <v>2</v>
      </c>
    </row>
    <row r="197" spans="1:4" x14ac:dyDescent="0.2">
      <c r="A197">
        <v>2018</v>
      </c>
      <c r="B197" t="s">
        <v>5</v>
      </c>
      <c r="C197" t="s">
        <v>15</v>
      </c>
      <c r="D197">
        <f>Data!AA92</f>
        <v>0</v>
      </c>
    </row>
    <row r="198" spans="1:4" x14ac:dyDescent="0.2">
      <c r="A198">
        <v>2018</v>
      </c>
      <c r="B198" t="s">
        <v>5</v>
      </c>
      <c r="C198" t="s">
        <v>17</v>
      </c>
      <c r="D198">
        <f>Data!AA93</f>
        <v>3.75</v>
      </c>
    </row>
    <row r="199" spans="1:4" x14ac:dyDescent="0.2">
      <c r="A199">
        <v>2018</v>
      </c>
      <c r="B199" t="s">
        <v>5</v>
      </c>
      <c r="C199" t="s">
        <v>19</v>
      </c>
      <c r="D199">
        <f>Data!AA94</f>
        <v>0.25</v>
      </c>
    </row>
    <row r="200" spans="1:4" x14ac:dyDescent="0.2">
      <c r="A200">
        <v>2018</v>
      </c>
      <c r="B200" t="s">
        <v>5</v>
      </c>
      <c r="C200" t="s">
        <v>20</v>
      </c>
      <c r="D200">
        <f>Data!AA95</f>
        <v>0</v>
      </c>
    </row>
    <row r="201" spans="1:4" x14ac:dyDescent="0.2">
      <c r="A201">
        <v>2018</v>
      </c>
      <c r="B201" t="s">
        <v>5</v>
      </c>
      <c r="C201" t="s">
        <v>30</v>
      </c>
      <c r="D201">
        <f>Data!AA96</f>
        <v>0</v>
      </c>
    </row>
    <row r="202" spans="1:4" x14ac:dyDescent="0.2">
      <c r="A202">
        <v>2018</v>
      </c>
      <c r="B202" t="s">
        <v>5</v>
      </c>
      <c r="C202" t="s">
        <v>29</v>
      </c>
      <c r="D202">
        <f>Data!AA97</f>
        <v>0</v>
      </c>
    </row>
    <row r="203" spans="1:4" x14ac:dyDescent="0.2">
      <c r="A203">
        <v>2018</v>
      </c>
      <c r="B203" t="s">
        <v>5</v>
      </c>
      <c r="C203" t="s">
        <v>74</v>
      </c>
      <c r="D203">
        <f>Data!AA98</f>
        <v>0</v>
      </c>
    </row>
    <row r="204" spans="1:4" x14ac:dyDescent="0.2">
      <c r="A204">
        <v>2018</v>
      </c>
      <c r="B204" t="s">
        <v>5</v>
      </c>
      <c r="C204" t="s">
        <v>73</v>
      </c>
      <c r="D204">
        <f>Data!AA99</f>
        <v>0</v>
      </c>
    </row>
    <row r="205" spans="1:4" x14ac:dyDescent="0.2">
      <c r="A205">
        <v>2018</v>
      </c>
      <c r="B205" t="s">
        <v>5</v>
      </c>
      <c r="C205" t="s">
        <v>72</v>
      </c>
      <c r="D205">
        <f>Data!AA100</f>
        <v>0</v>
      </c>
    </row>
    <row r="206" spans="1:4" x14ac:dyDescent="0.2">
      <c r="A206">
        <v>2018</v>
      </c>
      <c r="B206" t="s">
        <v>5</v>
      </c>
      <c r="C206" t="s">
        <v>75</v>
      </c>
      <c r="D206">
        <f>Data!AA101</f>
        <v>0</v>
      </c>
    </row>
    <row r="207" spans="1:4" x14ac:dyDescent="0.2">
      <c r="A207">
        <v>2018</v>
      </c>
      <c r="B207" t="s">
        <v>5</v>
      </c>
      <c r="C207" t="s">
        <v>28</v>
      </c>
      <c r="D207">
        <f>Data!AA102</f>
        <v>0</v>
      </c>
    </row>
    <row r="208" spans="1:4" x14ac:dyDescent="0.2">
      <c r="A208">
        <v>2018</v>
      </c>
      <c r="B208" t="s">
        <v>5</v>
      </c>
      <c r="C208" t="s">
        <v>18</v>
      </c>
      <c r="D208">
        <f>Data!AA103</f>
        <v>0</v>
      </c>
    </row>
    <row r="209" spans="1:4" x14ac:dyDescent="0.2">
      <c r="A209">
        <v>2018</v>
      </c>
      <c r="B209" t="s">
        <v>5</v>
      </c>
      <c r="C209" t="s">
        <v>22</v>
      </c>
      <c r="D209">
        <f>Data!AA104</f>
        <v>0</v>
      </c>
    </row>
    <row r="210" spans="1:4" x14ac:dyDescent="0.2">
      <c r="A210">
        <v>2018</v>
      </c>
      <c r="B210" t="s">
        <v>5</v>
      </c>
      <c r="C210" t="s">
        <v>71</v>
      </c>
      <c r="D210">
        <f>Data!AA105</f>
        <v>0</v>
      </c>
    </row>
    <row r="211" spans="1:4" x14ac:dyDescent="0.2">
      <c r="A211">
        <v>2019</v>
      </c>
      <c r="B211" t="s">
        <v>5</v>
      </c>
      <c r="C211" t="s">
        <v>6</v>
      </c>
      <c r="D211">
        <f>Data!AC87</f>
        <v>24.25</v>
      </c>
    </row>
    <row r="212" spans="1:4" x14ac:dyDescent="0.2">
      <c r="A212">
        <v>2019</v>
      </c>
      <c r="B212" t="s">
        <v>5</v>
      </c>
      <c r="C212" t="s">
        <v>132</v>
      </c>
      <c r="D212">
        <f>Data!AC88</f>
        <v>31.75</v>
      </c>
    </row>
    <row r="213" spans="1:4" x14ac:dyDescent="0.2">
      <c r="A213">
        <v>2019</v>
      </c>
      <c r="B213" t="s">
        <v>5</v>
      </c>
      <c r="C213" t="s">
        <v>11</v>
      </c>
      <c r="D213">
        <f>Data!AC89</f>
        <v>0.75</v>
      </c>
    </row>
    <row r="214" spans="1:4" x14ac:dyDescent="0.2">
      <c r="A214">
        <v>2019</v>
      </c>
      <c r="B214" t="s">
        <v>5</v>
      </c>
      <c r="C214" t="s">
        <v>13</v>
      </c>
      <c r="D214">
        <f>Data!AC90</f>
        <v>1</v>
      </c>
    </row>
    <row r="215" spans="1:4" x14ac:dyDescent="0.2">
      <c r="A215">
        <v>2019</v>
      </c>
      <c r="B215" t="s">
        <v>5</v>
      </c>
      <c r="C215" t="s">
        <v>14</v>
      </c>
      <c r="D215">
        <f>Data!AC91</f>
        <v>0</v>
      </c>
    </row>
    <row r="216" spans="1:4" x14ac:dyDescent="0.2">
      <c r="A216">
        <v>2019</v>
      </c>
      <c r="B216" t="s">
        <v>5</v>
      </c>
      <c r="C216" t="s">
        <v>15</v>
      </c>
      <c r="D216">
        <f>Data!AC92</f>
        <v>0</v>
      </c>
    </row>
    <row r="217" spans="1:4" x14ac:dyDescent="0.2">
      <c r="A217">
        <v>2019</v>
      </c>
      <c r="B217" t="s">
        <v>5</v>
      </c>
      <c r="C217" t="s">
        <v>17</v>
      </c>
      <c r="D217">
        <f>Data!AC93</f>
        <v>5.5</v>
      </c>
    </row>
    <row r="218" spans="1:4" x14ac:dyDescent="0.2">
      <c r="A218">
        <v>2019</v>
      </c>
      <c r="B218" t="s">
        <v>5</v>
      </c>
      <c r="C218" t="s">
        <v>19</v>
      </c>
      <c r="D218">
        <f>Data!AC94</f>
        <v>2.5</v>
      </c>
    </row>
    <row r="219" spans="1:4" x14ac:dyDescent="0.2">
      <c r="A219">
        <v>2019</v>
      </c>
      <c r="B219" t="s">
        <v>5</v>
      </c>
      <c r="C219" t="s">
        <v>20</v>
      </c>
      <c r="D219">
        <f>Data!AC95</f>
        <v>0</v>
      </c>
    </row>
    <row r="220" spans="1:4" x14ac:dyDescent="0.2">
      <c r="A220">
        <v>2019</v>
      </c>
      <c r="B220" t="s">
        <v>5</v>
      </c>
      <c r="C220" t="s">
        <v>30</v>
      </c>
      <c r="D220">
        <f>Data!AC96</f>
        <v>0</v>
      </c>
    </row>
    <row r="221" spans="1:4" x14ac:dyDescent="0.2">
      <c r="A221">
        <v>2019</v>
      </c>
      <c r="B221" t="s">
        <v>5</v>
      </c>
      <c r="C221" t="s">
        <v>29</v>
      </c>
      <c r="D221">
        <f>Data!AC97</f>
        <v>0</v>
      </c>
    </row>
    <row r="222" spans="1:4" x14ac:dyDescent="0.2">
      <c r="A222">
        <v>2019</v>
      </c>
      <c r="B222" t="s">
        <v>5</v>
      </c>
      <c r="C222" t="s">
        <v>74</v>
      </c>
      <c r="D222">
        <f>Data!AC98</f>
        <v>0</v>
      </c>
    </row>
    <row r="223" spans="1:4" x14ac:dyDescent="0.2">
      <c r="A223">
        <v>2019</v>
      </c>
      <c r="B223" t="s">
        <v>5</v>
      </c>
      <c r="C223" t="s">
        <v>73</v>
      </c>
      <c r="D223">
        <f>Data!AC99</f>
        <v>0</v>
      </c>
    </row>
    <row r="224" spans="1:4" x14ac:dyDescent="0.2">
      <c r="A224">
        <v>2019</v>
      </c>
      <c r="B224" t="s">
        <v>5</v>
      </c>
      <c r="C224" t="s">
        <v>72</v>
      </c>
      <c r="D224">
        <f>Data!AC100</f>
        <v>0</v>
      </c>
    </row>
    <row r="225" spans="1:4" x14ac:dyDescent="0.2">
      <c r="A225">
        <v>2019</v>
      </c>
      <c r="B225" t="s">
        <v>5</v>
      </c>
      <c r="C225" t="s">
        <v>75</v>
      </c>
      <c r="D225">
        <f>Data!AC101</f>
        <v>0</v>
      </c>
    </row>
    <row r="226" spans="1:4" x14ac:dyDescent="0.2">
      <c r="A226">
        <v>2019</v>
      </c>
      <c r="B226" t="s">
        <v>5</v>
      </c>
      <c r="C226" t="s">
        <v>28</v>
      </c>
      <c r="D226">
        <f>Data!AC102</f>
        <v>0</v>
      </c>
    </row>
    <row r="227" spans="1:4" x14ac:dyDescent="0.2">
      <c r="A227">
        <v>2019</v>
      </c>
      <c r="B227" t="s">
        <v>5</v>
      </c>
      <c r="C227" t="s">
        <v>18</v>
      </c>
      <c r="D227">
        <f>Data!AC103</f>
        <v>0</v>
      </c>
    </row>
    <row r="228" spans="1:4" x14ac:dyDescent="0.2">
      <c r="A228">
        <v>2019</v>
      </c>
      <c r="B228" t="s">
        <v>5</v>
      </c>
      <c r="C228" t="s">
        <v>22</v>
      </c>
      <c r="D228">
        <f>Data!AC104</f>
        <v>0</v>
      </c>
    </row>
    <row r="229" spans="1:4" x14ac:dyDescent="0.2">
      <c r="A229">
        <v>2019</v>
      </c>
      <c r="B229" t="s">
        <v>5</v>
      </c>
      <c r="C229" t="s">
        <v>71</v>
      </c>
      <c r="D229">
        <f>Data!AC105</f>
        <v>0.25</v>
      </c>
    </row>
    <row r="230" spans="1:4" x14ac:dyDescent="0.2">
      <c r="A230">
        <v>2020</v>
      </c>
      <c r="B230" t="s">
        <v>5</v>
      </c>
      <c r="C230" t="s">
        <v>6</v>
      </c>
      <c r="D230">
        <f>Data!AE87</f>
        <v>23.75</v>
      </c>
    </row>
    <row r="231" spans="1:4" x14ac:dyDescent="0.2">
      <c r="A231">
        <v>2020</v>
      </c>
      <c r="B231" t="s">
        <v>5</v>
      </c>
      <c r="C231" t="s">
        <v>132</v>
      </c>
      <c r="D231">
        <f>Data!AE88</f>
        <v>13.75</v>
      </c>
    </row>
    <row r="232" spans="1:4" x14ac:dyDescent="0.2">
      <c r="A232">
        <v>2020</v>
      </c>
      <c r="B232" t="s">
        <v>5</v>
      </c>
      <c r="C232" t="s">
        <v>11</v>
      </c>
      <c r="D232">
        <f>Data!AE89</f>
        <v>0.5</v>
      </c>
    </row>
    <row r="233" spans="1:4" x14ac:dyDescent="0.2">
      <c r="A233">
        <v>2020</v>
      </c>
      <c r="B233" t="s">
        <v>5</v>
      </c>
      <c r="C233" t="s">
        <v>13</v>
      </c>
      <c r="D233">
        <f>Data!AE90</f>
        <v>0</v>
      </c>
    </row>
    <row r="234" spans="1:4" x14ac:dyDescent="0.2">
      <c r="A234">
        <v>2020</v>
      </c>
      <c r="B234" t="s">
        <v>5</v>
      </c>
      <c r="C234" t="s">
        <v>14</v>
      </c>
      <c r="D234">
        <f>Data!AE91</f>
        <v>2.5</v>
      </c>
    </row>
    <row r="235" spans="1:4" x14ac:dyDescent="0.2">
      <c r="A235">
        <v>2020</v>
      </c>
      <c r="B235" t="s">
        <v>5</v>
      </c>
      <c r="C235" t="s">
        <v>15</v>
      </c>
      <c r="D235">
        <f>Data!AE92</f>
        <v>0</v>
      </c>
    </row>
    <row r="236" spans="1:4" x14ac:dyDescent="0.2">
      <c r="A236">
        <v>2020</v>
      </c>
      <c r="B236" t="s">
        <v>5</v>
      </c>
      <c r="C236" t="s">
        <v>17</v>
      </c>
      <c r="D236">
        <f>Data!AE93</f>
        <v>2.25</v>
      </c>
    </row>
    <row r="237" spans="1:4" x14ac:dyDescent="0.2">
      <c r="A237">
        <v>2020</v>
      </c>
      <c r="B237" t="s">
        <v>5</v>
      </c>
      <c r="C237" t="s">
        <v>19</v>
      </c>
      <c r="D237">
        <f>Data!AE94</f>
        <v>0</v>
      </c>
    </row>
    <row r="238" spans="1:4" x14ac:dyDescent="0.2">
      <c r="A238">
        <v>2020</v>
      </c>
      <c r="B238" t="s">
        <v>5</v>
      </c>
      <c r="C238" t="s">
        <v>20</v>
      </c>
      <c r="D238">
        <f>Data!AE95</f>
        <v>0</v>
      </c>
    </row>
    <row r="239" spans="1:4" x14ac:dyDescent="0.2">
      <c r="A239">
        <v>2020</v>
      </c>
      <c r="B239" t="s">
        <v>5</v>
      </c>
      <c r="C239" t="s">
        <v>30</v>
      </c>
      <c r="D239">
        <f>Data!AE96</f>
        <v>0</v>
      </c>
    </row>
    <row r="240" spans="1:4" x14ac:dyDescent="0.2">
      <c r="A240">
        <v>2020</v>
      </c>
      <c r="B240" t="s">
        <v>5</v>
      </c>
      <c r="C240" t="s">
        <v>29</v>
      </c>
      <c r="D240">
        <f>Data!AE97</f>
        <v>0</v>
      </c>
    </row>
    <row r="241" spans="1:4" x14ac:dyDescent="0.2">
      <c r="A241">
        <v>2020</v>
      </c>
      <c r="B241" t="s">
        <v>5</v>
      </c>
      <c r="C241" t="s">
        <v>74</v>
      </c>
      <c r="D241">
        <f>Data!AE98</f>
        <v>0</v>
      </c>
    </row>
    <row r="242" spans="1:4" x14ac:dyDescent="0.2">
      <c r="A242">
        <v>2020</v>
      </c>
      <c r="B242" t="s">
        <v>5</v>
      </c>
      <c r="C242" t="s">
        <v>73</v>
      </c>
      <c r="D242">
        <f>Data!AE99</f>
        <v>0</v>
      </c>
    </row>
    <row r="243" spans="1:4" x14ac:dyDescent="0.2">
      <c r="A243">
        <v>2020</v>
      </c>
      <c r="B243" t="s">
        <v>5</v>
      </c>
      <c r="C243" t="s">
        <v>72</v>
      </c>
      <c r="D243">
        <f>Data!AE100</f>
        <v>0</v>
      </c>
    </row>
    <row r="244" spans="1:4" x14ac:dyDescent="0.2">
      <c r="A244">
        <v>2020</v>
      </c>
      <c r="B244" t="s">
        <v>5</v>
      </c>
      <c r="C244" t="s">
        <v>75</v>
      </c>
      <c r="D244">
        <f>Data!AE101</f>
        <v>0</v>
      </c>
    </row>
    <row r="245" spans="1:4" x14ac:dyDescent="0.2">
      <c r="A245">
        <v>2020</v>
      </c>
      <c r="B245" t="s">
        <v>5</v>
      </c>
      <c r="C245" t="s">
        <v>28</v>
      </c>
      <c r="D245">
        <f>Data!AE102</f>
        <v>0</v>
      </c>
    </row>
    <row r="246" spans="1:4" x14ac:dyDescent="0.2">
      <c r="A246">
        <v>2020</v>
      </c>
      <c r="B246" t="s">
        <v>5</v>
      </c>
      <c r="C246" t="s">
        <v>18</v>
      </c>
      <c r="D246">
        <f>Data!AE103</f>
        <v>0</v>
      </c>
    </row>
    <row r="247" spans="1:4" x14ac:dyDescent="0.2">
      <c r="A247">
        <v>2020</v>
      </c>
      <c r="B247" t="s">
        <v>5</v>
      </c>
      <c r="C247" t="s">
        <v>22</v>
      </c>
      <c r="D247">
        <f>Data!AE104</f>
        <v>0</v>
      </c>
    </row>
    <row r="248" spans="1:4" x14ac:dyDescent="0.2">
      <c r="A248">
        <v>2020</v>
      </c>
      <c r="B248" t="s">
        <v>5</v>
      </c>
      <c r="C248" t="s">
        <v>71</v>
      </c>
      <c r="D248">
        <f>Data!AE105</f>
        <v>0</v>
      </c>
    </row>
    <row r="249" spans="1:4" x14ac:dyDescent="0.2">
      <c r="A249">
        <v>2021</v>
      </c>
      <c r="B249" t="s">
        <v>5</v>
      </c>
      <c r="C249" t="s">
        <v>6</v>
      </c>
      <c r="D249">
        <f>Data!AG87</f>
        <v>17.5</v>
      </c>
    </row>
    <row r="250" spans="1:4" x14ac:dyDescent="0.2">
      <c r="A250">
        <v>2021</v>
      </c>
      <c r="B250" t="s">
        <v>5</v>
      </c>
      <c r="C250" t="s">
        <v>132</v>
      </c>
      <c r="D250">
        <f>Data!AG88</f>
        <v>8.75</v>
      </c>
    </row>
    <row r="251" spans="1:4" x14ac:dyDescent="0.2">
      <c r="A251">
        <v>2021</v>
      </c>
      <c r="B251" t="s">
        <v>5</v>
      </c>
      <c r="C251" t="s">
        <v>11</v>
      </c>
      <c r="D251">
        <f>Data!AG89</f>
        <v>0</v>
      </c>
    </row>
    <row r="252" spans="1:4" x14ac:dyDescent="0.2">
      <c r="A252">
        <v>2021</v>
      </c>
      <c r="B252" t="s">
        <v>5</v>
      </c>
      <c r="C252" t="s">
        <v>13</v>
      </c>
      <c r="D252">
        <f>Data!AG90</f>
        <v>3</v>
      </c>
    </row>
    <row r="253" spans="1:4" x14ac:dyDescent="0.2">
      <c r="A253">
        <v>2021</v>
      </c>
      <c r="B253" t="s">
        <v>5</v>
      </c>
      <c r="C253" t="s">
        <v>14</v>
      </c>
      <c r="D253">
        <f>Data!AG91</f>
        <v>0</v>
      </c>
    </row>
    <row r="254" spans="1:4" x14ac:dyDescent="0.2">
      <c r="A254">
        <v>2021</v>
      </c>
      <c r="B254" t="s">
        <v>5</v>
      </c>
      <c r="C254" t="s">
        <v>15</v>
      </c>
      <c r="D254">
        <f>Data!AG92</f>
        <v>0</v>
      </c>
    </row>
    <row r="255" spans="1:4" x14ac:dyDescent="0.2">
      <c r="A255">
        <v>2021</v>
      </c>
      <c r="B255" t="s">
        <v>5</v>
      </c>
      <c r="C255" t="s">
        <v>17</v>
      </c>
      <c r="D255">
        <f>Data!AG93</f>
        <v>1.75</v>
      </c>
    </row>
    <row r="256" spans="1:4" x14ac:dyDescent="0.2">
      <c r="A256">
        <v>2021</v>
      </c>
      <c r="B256" t="s">
        <v>5</v>
      </c>
      <c r="C256" t="s">
        <v>19</v>
      </c>
      <c r="D256">
        <f>Data!AG94</f>
        <v>0</v>
      </c>
    </row>
    <row r="257" spans="1:4" x14ac:dyDescent="0.2">
      <c r="A257">
        <v>2021</v>
      </c>
      <c r="B257" t="s">
        <v>5</v>
      </c>
      <c r="C257" t="s">
        <v>20</v>
      </c>
      <c r="D257">
        <f>Data!AG95</f>
        <v>0</v>
      </c>
    </row>
    <row r="258" spans="1:4" x14ac:dyDescent="0.2">
      <c r="A258">
        <v>2021</v>
      </c>
      <c r="B258" t="s">
        <v>5</v>
      </c>
      <c r="C258" t="s">
        <v>30</v>
      </c>
      <c r="D258">
        <f>Data!AG96</f>
        <v>0</v>
      </c>
    </row>
    <row r="259" spans="1:4" x14ac:dyDescent="0.2">
      <c r="A259">
        <v>2021</v>
      </c>
      <c r="B259" t="s">
        <v>5</v>
      </c>
      <c r="C259" t="s">
        <v>29</v>
      </c>
      <c r="D259">
        <f>Data!AG97</f>
        <v>0</v>
      </c>
    </row>
    <row r="260" spans="1:4" x14ac:dyDescent="0.2">
      <c r="A260">
        <v>2021</v>
      </c>
      <c r="B260" t="s">
        <v>5</v>
      </c>
      <c r="C260" t="s">
        <v>74</v>
      </c>
      <c r="D260">
        <f>Data!AG98</f>
        <v>0</v>
      </c>
    </row>
    <row r="261" spans="1:4" x14ac:dyDescent="0.2">
      <c r="A261">
        <v>2021</v>
      </c>
      <c r="B261" t="s">
        <v>5</v>
      </c>
      <c r="C261" t="s">
        <v>73</v>
      </c>
      <c r="D261">
        <f>Data!AG99</f>
        <v>0</v>
      </c>
    </row>
    <row r="262" spans="1:4" x14ac:dyDescent="0.2">
      <c r="A262">
        <v>2021</v>
      </c>
      <c r="B262" t="s">
        <v>5</v>
      </c>
      <c r="C262" t="s">
        <v>72</v>
      </c>
      <c r="D262">
        <f>Data!AG100</f>
        <v>0</v>
      </c>
    </row>
    <row r="263" spans="1:4" x14ac:dyDescent="0.2">
      <c r="A263">
        <v>2021</v>
      </c>
      <c r="B263" t="s">
        <v>5</v>
      </c>
      <c r="C263" t="s">
        <v>75</v>
      </c>
      <c r="D263">
        <f>Data!AG101</f>
        <v>0</v>
      </c>
    </row>
    <row r="264" spans="1:4" x14ac:dyDescent="0.2">
      <c r="A264">
        <v>2021</v>
      </c>
      <c r="B264" t="s">
        <v>5</v>
      </c>
      <c r="C264" t="s">
        <v>28</v>
      </c>
      <c r="D264">
        <f>Data!AG102</f>
        <v>0</v>
      </c>
    </row>
    <row r="265" spans="1:4" x14ac:dyDescent="0.2">
      <c r="A265">
        <v>2021</v>
      </c>
      <c r="B265" t="s">
        <v>5</v>
      </c>
      <c r="C265" t="s">
        <v>18</v>
      </c>
      <c r="D265">
        <f>Data!AG103</f>
        <v>0</v>
      </c>
    </row>
    <row r="266" spans="1:4" x14ac:dyDescent="0.2">
      <c r="A266">
        <v>2021</v>
      </c>
      <c r="B266" t="s">
        <v>5</v>
      </c>
      <c r="C266" t="s">
        <v>22</v>
      </c>
      <c r="D266">
        <f>Data!AG104</f>
        <v>0</v>
      </c>
    </row>
    <row r="267" spans="1:4" x14ac:dyDescent="0.2">
      <c r="A267">
        <v>2021</v>
      </c>
      <c r="B267" t="s">
        <v>5</v>
      </c>
      <c r="C267" t="s">
        <v>71</v>
      </c>
      <c r="D267">
        <f>Data!AG105</f>
        <v>0</v>
      </c>
    </row>
    <row r="268" spans="1:4" x14ac:dyDescent="0.2">
      <c r="A268">
        <v>2022</v>
      </c>
      <c r="B268" t="s">
        <v>5</v>
      </c>
      <c r="C268" t="s">
        <v>6</v>
      </c>
      <c r="D268">
        <f>Data!AI87</f>
        <v>18.75</v>
      </c>
    </row>
    <row r="269" spans="1:4" x14ac:dyDescent="0.2">
      <c r="A269">
        <v>2022</v>
      </c>
      <c r="B269" t="s">
        <v>5</v>
      </c>
      <c r="C269" t="s">
        <v>132</v>
      </c>
      <c r="D269">
        <f>Data!AI88</f>
        <v>3.75</v>
      </c>
    </row>
    <row r="270" spans="1:4" x14ac:dyDescent="0.2">
      <c r="A270">
        <v>2022</v>
      </c>
      <c r="B270" t="s">
        <v>5</v>
      </c>
      <c r="C270" t="s">
        <v>11</v>
      </c>
      <c r="D270">
        <f>Data!AI89</f>
        <v>0.5</v>
      </c>
    </row>
    <row r="271" spans="1:4" x14ac:dyDescent="0.2">
      <c r="A271">
        <v>2022</v>
      </c>
      <c r="B271" t="s">
        <v>5</v>
      </c>
      <c r="C271" t="s">
        <v>13</v>
      </c>
      <c r="D271">
        <f>Data!AI90</f>
        <v>0.5</v>
      </c>
    </row>
    <row r="272" spans="1:4" x14ac:dyDescent="0.2">
      <c r="A272">
        <v>2022</v>
      </c>
      <c r="B272" t="s">
        <v>5</v>
      </c>
      <c r="C272" t="s">
        <v>14</v>
      </c>
      <c r="D272">
        <f>Data!AI91</f>
        <v>0</v>
      </c>
    </row>
    <row r="273" spans="1:4" x14ac:dyDescent="0.2">
      <c r="A273">
        <v>2022</v>
      </c>
      <c r="B273" t="s">
        <v>5</v>
      </c>
      <c r="C273" t="s">
        <v>15</v>
      </c>
      <c r="D273">
        <f>Data!AI92</f>
        <v>0</v>
      </c>
    </row>
    <row r="274" spans="1:4" x14ac:dyDescent="0.2">
      <c r="A274">
        <v>2022</v>
      </c>
      <c r="B274" t="s">
        <v>5</v>
      </c>
      <c r="C274" t="s">
        <v>17</v>
      </c>
      <c r="D274">
        <f>Data!AI93</f>
        <v>1.25</v>
      </c>
    </row>
    <row r="275" spans="1:4" x14ac:dyDescent="0.2">
      <c r="A275">
        <v>2022</v>
      </c>
      <c r="B275" t="s">
        <v>5</v>
      </c>
      <c r="C275" t="s">
        <v>19</v>
      </c>
      <c r="D275">
        <f>Data!AI94</f>
        <v>0</v>
      </c>
    </row>
    <row r="276" spans="1:4" x14ac:dyDescent="0.2">
      <c r="A276">
        <v>2022</v>
      </c>
      <c r="B276" t="s">
        <v>5</v>
      </c>
      <c r="C276" t="s">
        <v>20</v>
      </c>
      <c r="D276">
        <f>Data!AI95</f>
        <v>0</v>
      </c>
    </row>
    <row r="277" spans="1:4" x14ac:dyDescent="0.2">
      <c r="A277">
        <v>2022</v>
      </c>
      <c r="B277" t="s">
        <v>5</v>
      </c>
      <c r="C277" t="s">
        <v>30</v>
      </c>
      <c r="D277">
        <f>Data!AI96</f>
        <v>0</v>
      </c>
    </row>
    <row r="278" spans="1:4" x14ac:dyDescent="0.2">
      <c r="A278">
        <v>2022</v>
      </c>
      <c r="B278" t="s">
        <v>5</v>
      </c>
      <c r="C278" t="s">
        <v>29</v>
      </c>
      <c r="D278">
        <f>Data!AI97</f>
        <v>0</v>
      </c>
    </row>
    <row r="279" spans="1:4" x14ac:dyDescent="0.2">
      <c r="A279">
        <v>2022</v>
      </c>
      <c r="B279" t="s">
        <v>5</v>
      </c>
      <c r="C279" t="s">
        <v>74</v>
      </c>
      <c r="D279">
        <f>Data!AI98</f>
        <v>0</v>
      </c>
    </row>
    <row r="280" spans="1:4" x14ac:dyDescent="0.2">
      <c r="A280">
        <v>2022</v>
      </c>
      <c r="B280" t="s">
        <v>5</v>
      </c>
      <c r="C280" t="s">
        <v>73</v>
      </c>
      <c r="D280">
        <f>Data!AI99</f>
        <v>0</v>
      </c>
    </row>
    <row r="281" spans="1:4" x14ac:dyDescent="0.2">
      <c r="A281">
        <v>2022</v>
      </c>
      <c r="B281" t="s">
        <v>5</v>
      </c>
      <c r="C281" t="s">
        <v>72</v>
      </c>
      <c r="D281">
        <f>Data!AI100</f>
        <v>0</v>
      </c>
    </row>
    <row r="282" spans="1:4" x14ac:dyDescent="0.2">
      <c r="A282">
        <v>2022</v>
      </c>
      <c r="B282" t="s">
        <v>5</v>
      </c>
      <c r="C282" t="s">
        <v>75</v>
      </c>
      <c r="D282">
        <f>Data!AI101</f>
        <v>0</v>
      </c>
    </row>
    <row r="283" spans="1:4" x14ac:dyDescent="0.2">
      <c r="A283">
        <v>2022</v>
      </c>
      <c r="B283" t="s">
        <v>5</v>
      </c>
      <c r="C283" t="s">
        <v>28</v>
      </c>
      <c r="D283">
        <f>Data!AI102</f>
        <v>0</v>
      </c>
    </row>
    <row r="284" spans="1:4" x14ac:dyDescent="0.2">
      <c r="A284">
        <v>2022</v>
      </c>
      <c r="B284" t="s">
        <v>5</v>
      </c>
      <c r="C284" t="s">
        <v>18</v>
      </c>
      <c r="D284">
        <f>Data!AI103</f>
        <v>0</v>
      </c>
    </row>
    <row r="285" spans="1:4" x14ac:dyDescent="0.2">
      <c r="A285">
        <v>2022</v>
      </c>
      <c r="B285" t="s">
        <v>5</v>
      </c>
      <c r="C285" t="s">
        <v>22</v>
      </c>
      <c r="D285">
        <f>Data!AI104</f>
        <v>0</v>
      </c>
    </row>
    <row r="286" spans="1:4" x14ac:dyDescent="0.2">
      <c r="A286">
        <v>2022</v>
      </c>
      <c r="B286" t="s">
        <v>5</v>
      </c>
      <c r="C286" t="s">
        <v>71</v>
      </c>
      <c r="D286">
        <f>Data!AI105</f>
        <v>0</v>
      </c>
    </row>
    <row r="287" spans="1:4" x14ac:dyDescent="0.2">
      <c r="A287">
        <v>2023</v>
      </c>
      <c r="B287" t="s">
        <v>5</v>
      </c>
      <c r="C287" t="s">
        <v>6</v>
      </c>
      <c r="D287">
        <f>Data!AK87</f>
        <v>19.5</v>
      </c>
    </row>
    <row r="288" spans="1:4" x14ac:dyDescent="0.2">
      <c r="A288">
        <v>2023</v>
      </c>
      <c r="B288" t="s">
        <v>5</v>
      </c>
      <c r="C288" t="s">
        <v>132</v>
      </c>
      <c r="D288">
        <f>Data!AK88</f>
        <v>12.25</v>
      </c>
    </row>
    <row r="289" spans="1:4" x14ac:dyDescent="0.2">
      <c r="A289">
        <v>2023</v>
      </c>
      <c r="B289" t="s">
        <v>5</v>
      </c>
      <c r="C289" t="s">
        <v>11</v>
      </c>
      <c r="D289">
        <f>Data!AK89</f>
        <v>0</v>
      </c>
    </row>
    <row r="290" spans="1:4" x14ac:dyDescent="0.2">
      <c r="A290">
        <v>2023</v>
      </c>
      <c r="B290" t="s">
        <v>5</v>
      </c>
      <c r="C290" t="s">
        <v>13</v>
      </c>
      <c r="D290">
        <f>Data!AK90</f>
        <v>0.5</v>
      </c>
    </row>
    <row r="291" spans="1:4" x14ac:dyDescent="0.2">
      <c r="A291">
        <v>2023</v>
      </c>
      <c r="B291" t="s">
        <v>5</v>
      </c>
      <c r="C291" t="s">
        <v>14</v>
      </c>
      <c r="D291">
        <f>Data!AK91</f>
        <v>0</v>
      </c>
    </row>
    <row r="292" spans="1:4" x14ac:dyDescent="0.2">
      <c r="A292">
        <v>2023</v>
      </c>
      <c r="B292" t="s">
        <v>5</v>
      </c>
      <c r="C292" t="s">
        <v>15</v>
      </c>
      <c r="D292">
        <f>Data!AK92</f>
        <v>0</v>
      </c>
    </row>
    <row r="293" spans="1:4" x14ac:dyDescent="0.2">
      <c r="A293">
        <v>2023</v>
      </c>
      <c r="B293" t="s">
        <v>5</v>
      </c>
      <c r="C293" t="s">
        <v>17</v>
      </c>
      <c r="D293">
        <f>Data!AK93</f>
        <v>1.75</v>
      </c>
    </row>
    <row r="294" spans="1:4" x14ac:dyDescent="0.2">
      <c r="A294">
        <v>2023</v>
      </c>
      <c r="B294" t="s">
        <v>5</v>
      </c>
      <c r="C294" t="s">
        <v>19</v>
      </c>
      <c r="D294">
        <f>Data!AK94</f>
        <v>0</v>
      </c>
    </row>
    <row r="295" spans="1:4" x14ac:dyDescent="0.2">
      <c r="A295">
        <v>2023</v>
      </c>
      <c r="B295" t="s">
        <v>5</v>
      </c>
      <c r="C295" t="s">
        <v>20</v>
      </c>
      <c r="D295">
        <f>Data!AK95</f>
        <v>0</v>
      </c>
    </row>
    <row r="296" spans="1:4" x14ac:dyDescent="0.2">
      <c r="A296">
        <v>2023</v>
      </c>
      <c r="B296" t="s">
        <v>5</v>
      </c>
      <c r="C296" t="s">
        <v>30</v>
      </c>
      <c r="D296">
        <f>Data!AK96</f>
        <v>0</v>
      </c>
    </row>
    <row r="297" spans="1:4" x14ac:dyDescent="0.2">
      <c r="A297">
        <v>2023</v>
      </c>
      <c r="B297" t="s">
        <v>5</v>
      </c>
      <c r="C297" t="s">
        <v>29</v>
      </c>
      <c r="D297">
        <f>Data!AK97</f>
        <v>0</v>
      </c>
    </row>
    <row r="298" spans="1:4" x14ac:dyDescent="0.2">
      <c r="A298">
        <v>2023</v>
      </c>
      <c r="B298" t="s">
        <v>5</v>
      </c>
      <c r="C298" t="s">
        <v>74</v>
      </c>
      <c r="D298">
        <f>Data!AK98</f>
        <v>0</v>
      </c>
    </row>
    <row r="299" spans="1:4" x14ac:dyDescent="0.2">
      <c r="A299">
        <v>2023</v>
      </c>
      <c r="B299" t="s">
        <v>5</v>
      </c>
      <c r="C299" t="s">
        <v>73</v>
      </c>
      <c r="D299">
        <f>Data!AK99</f>
        <v>0</v>
      </c>
    </row>
    <row r="300" spans="1:4" x14ac:dyDescent="0.2">
      <c r="A300">
        <v>2023</v>
      </c>
      <c r="B300" t="s">
        <v>5</v>
      </c>
      <c r="C300" t="s">
        <v>72</v>
      </c>
      <c r="D300">
        <f>Data!AK100</f>
        <v>0.25</v>
      </c>
    </row>
    <row r="301" spans="1:4" x14ac:dyDescent="0.2">
      <c r="A301">
        <v>2023</v>
      </c>
      <c r="B301" t="s">
        <v>5</v>
      </c>
      <c r="C301" t="s">
        <v>75</v>
      </c>
      <c r="D301">
        <f>Data!AK101</f>
        <v>0</v>
      </c>
    </row>
    <row r="302" spans="1:4" x14ac:dyDescent="0.2">
      <c r="A302">
        <v>2023</v>
      </c>
      <c r="B302" t="s">
        <v>5</v>
      </c>
      <c r="C302" t="s">
        <v>28</v>
      </c>
      <c r="D302">
        <f>Data!AK102</f>
        <v>0</v>
      </c>
    </row>
    <row r="303" spans="1:4" x14ac:dyDescent="0.2">
      <c r="A303">
        <v>2023</v>
      </c>
      <c r="B303" t="s">
        <v>5</v>
      </c>
      <c r="C303" t="s">
        <v>18</v>
      </c>
      <c r="D303">
        <f>Data!AK103</f>
        <v>0</v>
      </c>
    </row>
    <row r="304" spans="1:4" x14ac:dyDescent="0.2">
      <c r="A304">
        <v>2023</v>
      </c>
      <c r="B304" t="s">
        <v>5</v>
      </c>
      <c r="C304" t="s">
        <v>22</v>
      </c>
      <c r="D304">
        <f>Data!AK104</f>
        <v>0</v>
      </c>
    </row>
    <row r="305" spans="1:4" x14ac:dyDescent="0.2">
      <c r="A305">
        <v>2023</v>
      </c>
      <c r="B305" t="s">
        <v>5</v>
      </c>
      <c r="C305" t="s">
        <v>71</v>
      </c>
      <c r="D305">
        <f>Data!AK105</f>
        <v>0.25</v>
      </c>
    </row>
    <row r="306" spans="1:4" x14ac:dyDescent="0.2">
      <c r="A306">
        <v>2024</v>
      </c>
      <c r="B306" t="s">
        <v>5</v>
      </c>
      <c r="C306" t="s">
        <v>6</v>
      </c>
      <c r="D306">
        <f>Data!AM87</f>
        <v>20.75</v>
      </c>
    </row>
    <row r="307" spans="1:4" x14ac:dyDescent="0.2">
      <c r="A307">
        <v>2024</v>
      </c>
      <c r="B307" t="s">
        <v>5</v>
      </c>
      <c r="C307" t="s">
        <v>132</v>
      </c>
      <c r="D307">
        <f>Data!AM88</f>
        <v>16.5</v>
      </c>
    </row>
    <row r="308" spans="1:4" x14ac:dyDescent="0.2">
      <c r="A308">
        <v>2024</v>
      </c>
      <c r="B308" t="s">
        <v>5</v>
      </c>
      <c r="C308" t="s">
        <v>11</v>
      </c>
      <c r="D308">
        <f>Data!AM89</f>
        <v>0.75</v>
      </c>
    </row>
    <row r="309" spans="1:4" x14ac:dyDescent="0.2">
      <c r="A309">
        <v>2024</v>
      </c>
      <c r="B309" t="s">
        <v>5</v>
      </c>
      <c r="C309" t="s">
        <v>13</v>
      </c>
      <c r="D309">
        <f>Data!AM90</f>
        <v>0</v>
      </c>
    </row>
    <row r="310" spans="1:4" x14ac:dyDescent="0.2">
      <c r="A310">
        <v>2024</v>
      </c>
      <c r="B310" t="s">
        <v>5</v>
      </c>
      <c r="C310" t="s">
        <v>14</v>
      </c>
      <c r="D310">
        <f>Data!AM91</f>
        <v>0</v>
      </c>
    </row>
    <row r="311" spans="1:4" x14ac:dyDescent="0.2">
      <c r="A311">
        <v>2024</v>
      </c>
      <c r="B311" t="s">
        <v>5</v>
      </c>
      <c r="C311" t="s">
        <v>15</v>
      </c>
      <c r="D311">
        <f>Data!AM92</f>
        <v>0</v>
      </c>
    </row>
    <row r="312" spans="1:4" x14ac:dyDescent="0.2">
      <c r="A312">
        <v>2024</v>
      </c>
      <c r="B312" t="s">
        <v>5</v>
      </c>
      <c r="C312" t="s">
        <v>17</v>
      </c>
      <c r="D312">
        <f>Data!AM93</f>
        <v>0.75</v>
      </c>
    </row>
    <row r="313" spans="1:4" x14ac:dyDescent="0.2">
      <c r="A313">
        <v>2024</v>
      </c>
      <c r="B313" t="s">
        <v>5</v>
      </c>
      <c r="C313" t="s">
        <v>19</v>
      </c>
      <c r="D313">
        <f>Data!AM94</f>
        <v>0</v>
      </c>
    </row>
    <row r="314" spans="1:4" x14ac:dyDescent="0.2">
      <c r="A314">
        <v>2024</v>
      </c>
      <c r="B314" t="s">
        <v>5</v>
      </c>
      <c r="C314" t="s">
        <v>20</v>
      </c>
      <c r="D314">
        <f>Data!AM95</f>
        <v>0</v>
      </c>
    </row>
    <row r="315" spans="1:4" x14ac:dyDescent="0.2">
      <c r="A315">
        <v>2024</v>
      </c>
      <c r="B315" t="s">
        <v>5</v>
      </c>
      <c r="C315" t="s">
        <v>30</v>
      </c>
      <c r="D315">
        <f>Data!AM96</f>
        <v>0</v>
      </c>
    </row>
    <row r="316" spans="1:4" x14ac:dyDescent="0.2">
      <c r="A316">
        <v>2024</v>
      </c>
      <c r="B316" t="s">
        <v>5</v>
      </c>
      <c r="C316" t="s">
        <v>29</v>
      </c>
      <c r="D316">
        <f>Data!AM97</f>
        <v>0</v>
      </c>
    </row>
    <row r="317" spans="1:4" x14ac:dyDescent="0.2">
      <c r="A317">
        <v>2024</v>
      </c>
      <c r="B317" t="s">
        <v>5</v>
      </c>
      <c r="C317" t="s">
        <v>74</v>
      </c>
      <c r="D317">
        <f>Data!AM98</f>
        <v>0</v>
      </c>
    </row>
    <row r="318" spans="1:4" x14ac:dyDescent="0.2">
      <c r="A318">
        <v>2024</v>
      </c>
      <c r="B318" t="s">
        <v>5</v>
      </c>
      <c r="C318" t="s">
        <v>73</v>
      </c>
      <c r="D318">
        <f>Data!AM99</f>
        <v>0</v>
      </c>
    </row>
    <row r="319" spans="1:4" x14ac:dyDescent="0.2">
      <c r="A319">
        <v>2024</v>
      </c>
      <c r="B319" t="s">
        <v>5</v>
      </c>
      <c r="C319" t="s">
        <v>72</v>
      </c>
      <c r="D319">
        <f>Data!AM100</f>
        <v>0</v>
      </c>
    </row>
    <row r="320" spans="1:4" x14ac:dyDescent="0.2">
      <c r="A320">
        <v>2024</v>
      </c>
      <c r="B320" t="s">
        <v>5</v>
      </c>
      <c r="C320" t="s">
        <v>75</v>
      </c>
      <c r="D320">
        <f>Data!AM101</f>
        <v>0</v>
      </c>
    </row>
    <row r="321" spans="1:4" x14ac:dyDescent="0.2">
      <c r="A321">
        <v>2024</v>
      </c>
      <c r="B321" t="s">
        <v>5</v>
      </c>
      <c r="C321" t="s">
        <v>28</v>
      </c>
      <c r="D321">
        <f>Data!AM102</f>
        <v>0</v>
      </c>
    </row>
    <row r="322" spans="1:4" x14ac:dyDescent="0.2">
      <c r="A322">
        <v>2024</v>
      </c>
      <c r="B322" t="s">
        <v>5</v>
      </c>
      <c r="C322" t="s">
        <v>18</v>
      </c>
      <c r="D322">
        <f>Data!AM103</f>
        <v>0</v>
      </c>
    </row>
    <row r="323" spans="1:4" x14ac:dyDescent="0.2">
      <c r="A323">
        <v>2024</v>
      </c>
      <c r="B323" t="s">
        <v>5</v>
      </c>
      <c r="C323" t="s">
        <v>22</v>
      </c>
      <c r="D323">
        <f>Data!AM104</f>
        <v>0</v>
      </c>
    </row>
    <row r="324" spans="1:4" x14ac:dyDescent="0.2">
      <c r="A324">
        <v>2024</v>
      </c>
      <c r="B324" t="s">
        <v>5</v>
      </c>
      <c r="C324" t="s">
        <v>71</v>
      </c>
      <c r="D324">
        <f>Data!AM105</f>
        <v>0</v>
      </c>
    </row>
    <row r="325" spans="1:4" x14ac:dyDescent="0.2">
      <c r="A325">
        <v>2025</v>
      </c>
      <c r="B325" t="s">
        <v>5</v>
      </c>
      <c r="C325" t="s">
        <v>6</v>
      </c>
      <c r="D325">
        <f>Data!AO87</f>
        <v>25</v>
      </c>
    </row>
    <row r="326" spans="1:4" x14ac:dyDescent="0.2">
      <c r="A326">
        <v>2025</v>
      </c>
      <c r="B326" t="s">
        <v>5</v>
      </c>
      <c r="C326" t="s">
        <v>132</v>
      </c>
      <c r="D326">
        <f>Data!AO88</f>
        <v>20.5</v>
      </c>
    </row>
    <row r="327" spans="1:4" x14ac:dyDescent="0.2">
      <c r="A327">
        <v>2025</v>
      </c>
      <c r="B327" t="s">
        <v>5</v>
      </c>
      <c r="C327" t="s">
        <v>11</v>
      </c>
      <c r="D327">
        <f>Data!AO89</f>
        <v>1</v>
      </c>
    </row>
    <row r="328" spans="1:4" x14ac:dyDescent="0.2">
      <c r="A328">
        <v>2025</v>
      </c>
      <c r="B328" t="s">
        <v>5</v>
      </c>
      <c r="C328" t="s">
        <v>13</v>
      </c>
      <c r="D328">
        <f>Data!AO90</f>
        <v>1.5</v>
      </c>
    </row>
    <row r="329" spans="1:4" x14ac:dyDescent="0.2">
      <c r="A329">
        <v>2025</v>
      </c>
      <c r="B329" t="s">
        <v>5</v>
      </c>
      <c r="C329" t="s">
        <v>14</v>
      </c>
      <c r="D329">
        <f>Data!AO91</f>
        <v>0</v>
      </c>
    </row>
    <row r="330" spans="1:4" x14ac:dyDescent="0.2">
      <c r="A330">
        <v>2025</v>
      </c>
      <c r="B330" t="s">
        <v>5</v>
      </c>
      <c r="C330" t="s">
        <v>15</v>
      </c>
      <c r="D330">
        <f>Data!AO92</f>
        <v>0</v>
      </c>
    </row>
    <row r="331" spans="1:4" x14ac:dyDescent="0.2">
      <c r="A331">
        <v>2025</v>
      </c>
      <c r="B331" t="s">
        <v>5</v>
      </c>
      <c r="C331" t="s">
        <v>17</v>
      </c>
      <c r="D331">
        <f>Data!AO93</f>
        <v>2.75</v>
      </c>
    </row>
    <row r="332" spans="1:4" x14ac:dyDescent="0.2">
      <c r="A332">
        <v>2025</v>
      </c>
      <c r="B332" t="s">
        <v>5</v>
      </c>
      <c r="C332" t="s">
        <v>19</v>
      </c>
      <c r="D332">
        <f>Data!AO94</f>
        <v>3.5</v>
      </c>
    </row>
    <row r="333" spans="1:4" x14ac:dyDescent="0.2">
      <c r="A333">
        <v>2025</v>
      </c>
      <c r="B333" t="s">
        <v>5</v>
      </c>
      <c r="C333" t="s">
        <v>20</v>
      </c>
      <c r="D333">
        <f>Data!AO95</f>
        <v>0</v>
      </c>
    </row>
    <row r="334" spans="1:4" x14ac:dyDescent="0.2">
      <c r="A334">
        <v>2025</v>
      </c>
      <c r="B334" t="s">
        <v>5</v>
      </c>
      <c r="C334" t="s">
        <v>30</v>
      </c>
      <c r="D334">
        <f>Data!AO96</f>
        <v>0</v>
      </c>
    </row>
    <row r="335" spans="1:4" x14ac:dyDescent="0.2">
      <c r="A335">
        <v>2025</v>
      </c>
      <c r="B335" t="s">
        <v>5</v>
      </c>
      <c r="C335" t="s">
        <v>29</v>
      </c>
      <c r="D335">
        <f>Data!AO97</f>
        <v>0</v>
      </c>
    </row>
    <row r="336" spans="1:4" x14ac:dyDescent="0.2">
      <c r="A336">
        <v>2025</v>
      </c>
      <c r="B336" t="s">
        <v>5</v>
      </c>
      <c r="C336" t="s">
        <v>74</v>
      </c>
      <c r="D336">
        <f>Data!AO98</f>
        <v>0</v>
      </c>
    </row>
    <row r="337" spans="1:4" x14ac:dyDescent="0.2">
      <c r="A337">
        <v>2025</v>
      </c>
      <c r="B337" t="s">
        <v>5</v>
      </c>
      <c r="C337" t="s">
        <v>73</v>
      </c>
      <c r="D337">
        <f>Data!AO99</f>
        <v>0</v>
      </c>
    </row>
    <row r="338" spans="1:4" x14ac:dyDescent="0.2">
      <c r="A338">
        <v>2025</v>
      </c>
      <c r="B338" t="s">
        <v>5</v>
      </c>
      <c r="C338" t="s">
        <v>72</v>
      </c>
      <c r="D338">
        <f>Data!AO100</f>
        <v>1</v>
      </c>
    </row>
    <row r="339" spans="1:4" x14ac:dyDescent="0.2">
      <c r="A339">
        <v>2025</v>
      </c>
      <c r="B339" t="s">
        <v>5</v>
      </c>
      <c r="C339" t="s">
        <v>75</v>
      </c>
      <c r="D339">
        <f>Data!AO101</f>
        <v>0</v>
      </c>
    </row>
    <row r="340" spans="1:4" x14ac:dyDescent="0.2">
      <c r="A340">
        <v>2025</v>
      </c>
      <c r="B340" t="s">
        <v>5</v>
      </c>
      <c r="C340" t="s">
        <v>28</v>
      </c>
      <c r="D340">
        <f>Data!AO102</f>
        <v>0</v>
      </c>
    </row>
    <row r="341" spans="1:4" x14ac:dyDescent="0.2">
      <c r="A341">
        <v>2025</v>
      </c>
      <c r="B341" t="s">
        <v>5</v>
      </c>
      <c r="C341" t="s">
        <v>18</v>
      </c>
      <c r="D341">
        <f>Data!AO103</f>
        <v>0</v>
      </c>
    </row>
    <row r="342" spans="1:4" x14ac:dyDescent="0.2">
      <c r="A342">
        <v>2025</v>
      </c>
      <c r="B342" t="s">
        <v>5</v>
      </c>
      <c r="C342" t="s">
        <v>22</v>
      </c>
      <c r="D342">
        <f>Data!AO104</f>
        <v>0</v>
      </c>
    </row>
    <row r="343" spans="1:4" x14ac:dyDescent="0.2">
      <c r="A343">
        <v>2025</v>
      </c>
      <c r="B343" t="s">
        <v>5</v>
      </c>
      <c r="C343" t="s">
        <v>71</v>
      </c>
      <c r="D343">
        <f>Data!AO105</f>
        <v>0</v>
      </c>
    </row>
    <row r="344" spans="1:4" x14ac:dyDescent="0.2">
      <c r="A344">
        <v>2008</v>
      </c>
      <c r="B344" t="s">
        <v>24</v>
      </c>
      <c r="C344" t="s">
        <v>6</v>
      </c>
      <c r="D344">
        <f>Data!G196</f>
        <v>1.25</v>
      </c>
    </row>
    <row r="345" spans="1:4" x14ac:dyDescent="0.2">
      <c r="A345">
        <v>2008</v>
      </c>
      <c r="B345" t="s">
        <v>24</v>
      </c>
      <c r="C345" t="s">
        <v>132</v>
      </c>
      <c r="D345">
        <f>Data!G197</f>
        <v>1.25</v>
      </c>
    </row>
    <row r="346" spans="1:4" x14ac:dyDescent="0.2">
      <c r="A346">
        <v>2008</v>
      </c>
      <c r="B346" t="s">
        <v>24</v>
      </c>
      <c r="C346" t="s">
        <v>11</v>
      </c>
      <c r="D346">
        <f>Data!G198</f>
        <v>0.25</v>
      </c>
    </row>
    <row r="347" spans="1:4" x14ac:dyDescent="0.2">
      <c r="A347">
        <v>2008</v>
      </c>
      <c r="B347" t="s">
        <v>24</v>
      </c>
      <c r="C347" t="s">
        <v>13</v>
      </c>
      <c r="D347">
        <f>Data!G199</f>
        <v>0</v>
      </c>
    </row>
    <row r="348" spans="1:4" x14ac:dyDescent="0.2">
      <c r="A348">
        <v>2008</v>
      </c>
      <c r="B348" t="s">
        <v>24</v>
      </c>
      <c r="C348" t="s">
        <v>14</v>
      </c>
      <c r="D348">
        <f>Data!G200</f>
        <v>0</v>
      </c>
    </row>
    <row r="349" spans="1:4" x14ac:dyDescent="0.2">
      <c r="A349">
        <v>2008</v>
      </c>
      <c r="B349" t="s">
        <v>24</v>
      </c>
      <c r="C349" t="s">
        <v>15</v>
      </c>
      <c r="D349">
        <f>Data!G201</f>
        <v>0</v>
      </c>
    </row>
    <row r="350" spans="1:4" x14ac:dyDescent="0.2">
      <c r="A350">
        <v>2008</v>
      </c>
      <c r="B350" t="s">
        <v>24</v>
      </c>
      <c r="C350" t="s">
        <v>17</v>
      </c>
      <c r="D350">
        <f>Data!G202</f>
        <v>0</v>
      </c>
    </row>
    <row r="351" spans="1:4" x14ac:dyDescent="0.2">
      <c r="A351">
        <v>2008</v>
      </c>
      <c r="B351" t="s">
        <v>24</v>
      </c>
      <c r="C351" t="s">
        <v>19</v>
      </c>
      <c r="D351">
        <f>Data!G203</f>
        <v>0</v>
      </c>
    </row>
    <row r="352" spans="1:4" x14ac:dyDescent="0.2">
      <c r="A352">
        <v>2008</v>
      </c>
      <c r="B352" t="s">
        <v>24</v>
      </c>
      <c r="C352" t="s">
        <v>20</v>
      </c>
      <c r="D352">
        <f>Data!G204</f>
        <v>0</v>
      </c>
    </row>
    <row r="353" spans="1:4" x14ac:dyDescent="0.2">
      <c r="A353">
        <v>2008</v>
      </c>
      <c r="B353" t="s">
        <v>24</v>
      </c>
      <c r="C353" t="s">
        <v>30</v>
      </c>
      <c r="D353">
        <f>Data!G205</f>
        <v>0</v>
      </c>
    </row>
    <row r="354" spans="1:4" x14ac:dyDescent="0.2">
      <c r="A354">
        <v>2008</v>
      </c>
      <c r="B354" t="s">
        <v>24</v>
      </c>
      <c r="C354" t="s">
        <v>29</v>
      </c>
      <c r="D354">
        <f>Data!G206</f>
        <v>0</v>
      </c>
    </row>
    <row r="355" spans="1:4" x14ac:dyDescent="0.2">
      <c r="A355">
        <v>2008</v>
      </c>
      <c r="B355" t="s">
        <v>24</v>
      </c>
      <c r="C355" t="s">
        <v>74</v>
      </c>
      <c r="D355">
        <f>Data!G207</f>
        <v>0</v>
      </c>
    </row>
    <row r="356" spans="1:4" x14ac:dyDescent="0.2">
      <c r="A356">
        <v>2008</v>
      </c>
      <c r="B356" t="s">
        <v>24</v>
      </c>
      <c r="C356" t="s">
        <v>73</v>
      </c>
      <c r="D356">
        <f>Data!G208</f>
        <v>0</v>
      </c>
    </row>
    <row r="357" spans="1:4" x14ac:dyDescent="0.2">
      <c r="A357">
        <v>2008</v>
      </c>
      <c r="B357" t="s">
        <v>24</v>
      </c>
      <c r="C357" t="s">
        <v>72</v>
      </c>
      <c r="D357">
        <f>Data!G209</f>
        <v>0</v>
      </c>
    </row>
    <row r="358" spans="1:4" x14ac:dyDescent="0.2">
      <c r="A358">
        <v>2008</v>
      </c>
      <c r="B358" t="s">
        <v>24</v>
      </c>
      <c r="C358" t="s">
        <v>75</v>
      </c>
      <c r="D358">
        <f>Data!G210</f>
        <v>0</v>
      </c>
    </row>
    <row r="359" spans="1:4" x14ac:dyDescent="0.2">
      <c r="A359">
        <v>2008</v>
      </c>
      <c r="B359" t="s">
        <v>24</v>
      </c>
      <c r="C359" t="s">
        <v>28</v>
      </c>
      <c r="D359">
        <f>Data!G211</f>
        <v>0</v>
      </c>
    </row>
    <row r="360" spans="1:4" x14ac:dyDescent="0.2">
      <c r="A360">
        <v>2008</v>
      </c>
      <c r="B360" t="s">
        <v>24</v>
      </c>
      <c r="C360" t="s">
        <v>18</v>
      </c>
      <c r="D360">
        <f>Data!G212</f>
        <v>0</v>
      </c>
    </row>
    <row r="361" spans="1:4" x14ac:dyDescent="0.2">
      <c r="A361">
        <v>2008</v>
      </c>
      <c r="B361" t="s">
        <v>24</v>
      </c>
      <c r="C361" t="s">
        <v>22</v>
      </c>
      <c r="D361">
        <f>Data!G213</f>
        <v>0</v>
      </c>
    </row>
    <row r="362" spans="1:4" x14ac:dyDescent="0.2">
      <c r="A362">
        <v>2008</v>
      </c>
      <c r="B362" t="s">
        <v>24</v>
      </c>
      <c r="C362" t="s">
        <v>71</v>
      </c>
      <c r="D362">
        <f>Data!G214</f>
        <v>0</v>
      </c>
    </row>
    <row r="363" spans="1:4" x14ac:dyDescent="0.2">
      <c r="A363">
        <v>2009</v>
      </c>
      <c r="B363" t="s">
        <v>24</v>
      </c>
      <c r="C363" t="s">
        <v>6</v>
      </c>
      <c r="D363">
        <f>Data!I196</f>
        <v>3</v>
      </c>
    </row>
    <row r="364" spans="1:4" x14ac:dyDescent="0.2">
      <c r="A364">
        <v>2009</v>
      </c>
      <c r="B364" t="s">
        <v>24</v>
      </c>
      <c r="C364" t="s">
        <v>132</v>
      </c>
      <c r="D364">
        <f>Data!I197</f>
        <v>7.75</v>
      </c>
    </row>
    <row r="365" spans="1:4" x14ac:dyDescent="0.2">
      <c r="A365">
        <v>2009</v>
      </c>
      <c r="B365" t="s">
        <v>24</v>
      </c>
      <c r="C365" t="s">
        <v>11</v>
      </c>
      <c r="D365">
        <f>Data!I198</f>
        <v>0</v>
      </c>
    </row>
    <row r="366" spans="1:4" x14ac:dyDescent="0.2">
      <c r="A366">
        <v>2009</v>
      </c>
      <c r="B366" t="s">
        <v>24</v>
      </c>
      <c r="C366" t="s">
        <v>13</v>
      </c>
      <c r="D366">
        <f>Data!I199</f>
        <v>0</v>
      </c>
    </row>
    <row r="367" spans="1:4" x14ac:dyDescent="0.2">
      <c r="A367">
        <v>2009</v>
      </c>
      <c r="B367" t="s">
        <v>24</v>
      </c>
      <c r="C367" t="s">
        <v>14</v>
      </c>
      <c r="D367">
        <f>Data!I200</f>
        <v>0</v>
      </c>
    </row>
    <row r="368" spans="1:4" x14ac:dyDescent="0.2">
      <c r="A368">
        <v>2009</v>
      </c>
      <c r="B368" t="s">
        <v>24</v>
      </c>
      <c r="C368" t="s">
        <v>15</v>
      </c>
      <c r="D368">
        <f>Data!I201</f>
        <v>0</v>
      </c>
    </row>
    <row r="369" spans="1:4" x14ac:dyDescent="0.2">
      <c r="A369">
        <v>2009</v>
      </c>
      <c r="B369" t="s">
        <v>24</v>
      </c>
      <c r="C369" t="s">
        <v>17</v>
      </c>
      <c r="D369">
        <f>Data!I202</f>
        <v>1.25</v>
      </c>
    </row>
    <row r="370" spans="1:4" x14ac:dyDescent="0.2">
      <c r="A370">
        <v>2009</v>
      </c>
      <c r="B370" t="s">
        <v>24</v>
      </c>
      <c r="C370" t="s">
        <v>19</v>
      </c>
      <c r="D370">
        <f>Data!I203</f>
        <v>0</v>
      </c>
    </row>
    <row r="371" spans="1:4" x14ac:dyDescent="0.2">
      <c r="A371">
        <v>2009</v>
      </c>
      <c r="B371" t="s">
        <v>24</v>
      </c>
      <c r="C371" t="s">
        <v>20</v>
      </c>
      <c r="D371">
        <f>Data!I204</f>
        <v>0</v>
      </c>
    </row>
    <row r="372" spans="1:4" x14ac:dyDescent="0.2">
      <c r="A372">
        <v>2009</v>
      </c>
      <c r="B372" t="s">
        <v>24</v>
      </c>
      <c r="C372" t="s">
        <v>30</v>
      </c>
      <c r="D372">
        <f>Data!I205</f>
        <v>0</v>
      </c>
    </row>
    <row r="373" spans="1:4" x14ac:dyDescent="0.2">
      <c r="A373">
        <v>2009</v>
      </c>
      <c r="B373" t="s">
        <v>24</v>
      </c>
      <c r="C373" t="s">
        <v>29</v>
      </c>
      <c r="D373">
        <f>Data!I206</f>
        <v>0</v>
      </c>
    </row>
    <row r="374" spans="1:4" x14ac:dyDescent="0.2">
      <c r="A374">
        <v>2009</v>
      </c>
      <c r="B374" t="s">
        <v>24</v>
      </c>
      <c r="C374" t="s">
        <v>74</v>
      </c>
      <c r="D374">
        <f>Data!I207</f>
        <v>0</v>
      </c>
    </row>
    <row r="375" spans="1:4" x14ac:dyDescent="0.2">
      <c r="A375">
        <v>2009</v>
      </c>
      <c r="B375" t="s">
        <v>24</v>
      </c>
      <c r="C375" t="s">
        <v>73</v>
      </c>
      <c r="D375">
        <f>Data!I208</f>
        <v>0</v>
      </c>
    </row>
    <row r="376" spans="1:4" x14ac:dyDescent="0.2">
      <c r="A376">
        <v>2009</v>
      </c>
      <c r="B376" t="s">
        <v>24</v>
      </c>
      <c r="C376" t="s">
        <v>72</v>
      </c>
      <c r="D376">
        <f>Data!I209</f>
        <v>0</v>
      </c>
    </row>
    <row r="377" spans="1:4" x14ac:dyDescent="0.2">
      <c r="A377">
        <v>2009</v>
      </c>
      <c r="B377" t="s">
        <v>24</v>
      </c>
      <c r="C377" t="s">
        <v>75</v>
      </c>
      <c r="D377">
        <f>Data!I210</f>
        <v>0</v>
      </c>
    </row>
    <row r="378" spans="1:4" x14ac:dyDescent="0.2">
      <c r="A378">
        <v>2009</v>
      </c>
      <c r="B378" t="s">
        <v>24</v>
      </c>
      <c r="C378" t="s">
        <v>28</v>
      </c>
      <c r="D378">
        <f>Data!I211</f>
        <v>0</v>
      </c>
    </row>
    <row r="379" spans="1:4" x14ac:dyDescent="0.2">
      <c r="A379">
        <v>2009</v>
      </c>
      <c r="B379" t="s">
        <v>24</v>
      </c>
      <c r="C379" t="s">
        <v>18</v>
      </c>
      <c r="D379">
        <f>Data!I212</f>
        <v>0</v>
      </c>
    </row>
    <row r="380" spans="1:4" x14ac:dyDescent="0.2">
      <c r="A380">
        <v>2009</v>
      </c>
      <c r="B380" t="s">
        <v>24</v>
      </c>
      <c r="C380" t="s">
        <v>22</v>
      </c>
      <c r="D380">
        <f>Data!I213</f>
        <v>0</v>
      </c>
    </row>
    <row r="381" spans="1:4" x14ac:dyDescent="0.2">
      <c r="A381">
        <v>2009</v>
      </c>
      <c r="B381" t="s">
        <v>24</v>
      </c>
      <c r="C381" t="s">
        <v>71</v>
      </c>
      <c r="D381">
        <f>Data!I214</f>
        <v>0</v>
      </c>
    </row>
    <row r="382" spans="1:4" x14ac:dyDescent="0.2">
      <c r="A382">
        <v>2010</v>
      </c>
      <c r="B382" t="s">
        <v>24</v>
      </c>
      <c r="C382" t="s">
        <v>6</v>
      </c>
      <c r="D382">
        <f>Data!K196</f>
        <v>17.5</v>
      </c>
    </row>
    <row r="383" spans="1:4" x14ac:dyDescent="0.2">
      <c r="A383">
        <v>2010</v>
      </c>
      <c r="B383" t="s">
        <v>24</v>
      </c>
      <c r="C383" t="s">
        <v>132</v>
      </c>
      <c r="D383">
        <f>Data!K197</f>
        <v>8.75</v>
      </c>
    </row>
    <row r="384" spans="1:4" x14ac:dyDescent="0.2">
      <c r="A384">
        <v>2010</v>
      </c>
      <c r="B384" t="s">
        <v>24</v>
      </c>
      <c r="C384" t="s">
        <v>11</v>
      </c>
      <c r="D384">
        <f>Data!K198</f>
        <v>0</v>
      </c>
    </row>
    <row r="385" spans="1:4" x14ac:dyDescent="0.2">
      <c r="A385">
        <v>2010</v>
      </c>
      <c r="B385" t="s">
        <v>24</v>
      </c>
      <c r="C385" t="s">
        <v>13</v>
      </c>
      <c r="D385">
        <f>Data!K199</f>
        <v>0</v>
      </c>
    </row>
    <row r="386" spans="1:4" x14ac:dyDescent="0.2">
      <c r="A386">
        <v>2010</v>
      </c>
      <c r="B386" t="s">
        <v>24</v>
      </c>
      <c r="C386" t="s">
        <v>14</v>
      </c>
      <c r="D386">
        <f>Data!K200</f>
        <v>0</v>
      </c>
    </row>
    <row r="387" spans="1:4" x14ac:dyDescent="0.2">
      <c r="A387">
        <v>2010</v>
      </c>
      <c r="B387" t="s">
        <v>24</v>
      </c>
      <c r="C387" t="s">
        <v>15</v>
      </c>
      <c r="D387">
        <f>Data!K201</f>
        <v>0</v>
      </c>
    </row>
    <row r="388" spans="1:4" x14ac:dyDescent="0.2">
      <c r="A388">
        <v>2010</v>
      </c>
      <c r="B388" t="s">
        <v>24</v>
      </c>
      <c r="C388" t="s">
        <v>17</v>
      </c>
      <c r="D388">
        <f>Data!K202</f>
        <v>0</v>
      </c>
    </row>
    <row r="389" spans="1:4" x14ac:dyDescent="0.2">
      <c r="A389">
        <v>2010</v>
      </c>
      <c r="B389" t="s">
        <v>24</v>
      </c>
      <c r="C389" t="s">
        <v>19</v>
      </c>
      <c r="D389">
        <f>Data!K203</f>
        <v>2.5</v>
      </c>
    </row>
    <row r="390" spans="1:4" x14ac:dyDescent="0.2">
      <c r="A390">
        <v>2010</v>
      </c>
      <c r="B390" t="s">
        <v>24</v>
      </c>
      <c r="C390" t="s">
        <v>20</v>
      </c>
      <c r="D390">
        <f>Data!K204</f>
        <v>0</v>
      </c>
    </row>
    <row r="391" spans="1:4" x14ac:dyDescent="0.2">
      <c r="A391">
        <v>2010</v>
      </c>
      <c r="B391" t="s">
        <v>24</v>
      </c>
      <c r="C391" t="s">
        <v>30</v>
      </c>
      <c r="D391">
        <f>Data!K205</f>
        <v>0</v>
      </c>
    </row>
    <row r="392" spans="1:4" x14ac:dyDescent="0.2">
      <c r="A392">
        <v>2010</v>
      </c>
      <c r="B392" t="s">
        <v>24</v>
      </c>
      <c r="C392" t="s">
        <v>29</v>
      </c>
      <c r="D392">
        <f>Data!K206</f>
        <v>0</v>
      </c>
    </row>
    <row r="393" spans="1:4" x14ac:dyDescent="0.2">
      <c r="A393">
        <v>2010</v>
      </c>
      <c r="B393" t="s">
        <v>24</v>
      </c>
      <c r="C393" t="s">
        <v>74</v>
      </c>
      <c r="D393">
        <f>Data!K207</f>
        <v>0</v>
      </c>
    </row>
    <row r="394" spans="1:4" x14ac:dyDescent="0.2">
      <c r="A394">
        <v>2010</v>
      </c>
      <c r="B394" t="s">
        <v>24</v>
      </c>
      <c r="C394" t="s">
        <v>73</v>
      </c>
      <c r="D394">
        <f>Data!K208</f>
        <v>0</v>
      </c>
    </row>
    <row r="395" spans="1:4" x14ac:dyDescent="0.2">
      <c r="A395">
        <v>2010</v>
      </c>
      <c r="B395" t="s">
        <v>24</v>
      </c>
      <c r="C395" t="s">
        <v>72</v>
      </c>
      <c r="D395">
        <f>Data!K209</f>
        <v>0</v>
      </c>
    </row>
    <row r="396" spans="1:4" x14ac:dyDescent="0.2">
      <c r="A396">
        <v>2010</v>
      </c>
      <c r="B396" t="s">
        <v>24</v>
      </c>
      <c r="C396" t="s">
        <v>75</v>
      </c>
      <c r="D396">
        <f>Data!K210</f>
        <v>0</v>
      </c>
    </row>
    <row r="397" spans="1:4" x14ac:dyDescent="0.2">
      <c r="A397">
        <v>2010</v>
      </c>
      <c r="B397" t="s">
        <v>24</v>
      </c>
      <c r="C397" t="s">
        <v>28</v>
      </c>
      <c r="D397">
        <f>Data!K211</f>
        <v>0</v>
      </c>
    </row>
    <row r="398" spans="1:4" x14ac:dyDescent="0.2">
      <c r="A398">
        <v>2010</v>
      </c>
      <c r="B398" t="s">
        <v>24</v>
      </c>
      <c r="C398" t="s">
        <v>18</v>
      </c>
      <c r="D398">
        <f>Data!K212</f>
        <v>0</v>
      </c>
    </row>
    <row r="399" spans="1:4" x14ac:dyDescent="0.2">
      <c r="A399">
        <v>2010</v>
      </c>
      <c r="B399" t="s">
        <v>24</v>
      </c>
      <c r="C399" t="s">
        <v>22</v>
      </c>
      <c r="D399">
        <f>Data!K213</f>
        <v>0</v>
      </c>
    </row>
    <row r="400" spans="1:4" x14ac:dyDescent="0.2">
      <c r="A400">
        <v>2010</v>
      </c>
      <c r="B400" t="s">
        <v>24</v>
      </c>
      <c r="C400" t="s">
        <v>71</v>
      </c>
      <c r="D400">
        <f>Data!K214</f>
        <v>0</v>
      </c>
    </row>
    <row r="401" spans="1:4" x14ac:dyDescent="0.2">
      <c r="A401">
        <v>2011</v>
      </c>
      <c r="B401" t="s">
        <v>24</v>
      </c>
      <c r="C401" t="s">
        <v>6</v>
      </c>
      <c r="D401">
        <f>Data!M196</f>
        <v>2</v>
      </c>
    </row>
    <row r="402" spans="1:4" x14ac:dyDescent="0.2">
      <c r="A402">
        <v>2011</v>
      </c>
      <c r="B402" t="s">
        <v>24</v>
      </c>
      <c r="C402" t="s">
        <v>132</v>
      </c>
      <c r="D402">
        <f>Data!M197</f>
        <v>2.75</v>
      </c>
    </row>
    <row r="403" spans="1:4" x14ac:dyDescent="0.2">
      <c r="A403">
        <v>2011</v>
      </c>
      <c r="B403" t="s">
        <v>24</v>
      </c>
      <c r="C403" t="s">
        <v>11</v>
      </c>
      <c r="D403">
        <f>Data!M198</f>
        <v>0.25</v>
      </c>
    </row>
    <row r="404" spans="1:4" x14ac:dyDescent="0.2">
      <c r="A404">
        <v>2011</v>
      </c>
      <c r="B404" t="s">
        <v>24</v>
      </c>
      <c r="C404" t="s">
        <v>13</v>
      </c>
      <c r="D404">
        <f>Data!M199</f>
        <v>0</v>
      </c>
    </row>
    <row r="405" spans="1:4" x14ac:dyDescent="0.2">
      <c r="A405">
        <v>2011</v>
      </c>
      <c r="B405" t="s">
        <v>24</v>
      </c>
      <c r="C405" t="s">
        <v>14</v>
      </c>
      <c r="D405">
        <f>Data!M200</f>
        <v>0</v>
      </c>
    </row>
    <row r="406" spans="1:4" x14ac:dyDescent="0.2">
      <c r="A406">
        <v>2011</v>
      </c>
      <c r="B406" t="s">
        <v>24</v>
      </c>
      <c r="C406" t="s">
        <v>15</v>
      </c>
      <c r="D406">
        <f>Data!M201</f>
        <v>0</v>
      </c>
    </row>
    <row r="407" spans="1:4" x14ac:dyDescent="0.2">
      <c r="A407">
        <v>2011</v>
      </c>
      <c r="B407" t="s">
        <v>24</v>
      </c>
      <c r="C407" t="s">
        <v>17</v>
      </c>
      <c r="D407">
        <f>Data!M202</f>
        <v>1</v>
      </c>
    </row>
    <row r="408" spans="1:4" x14ac:dyDescent="0.2">
      <c r="A408">
        <v>2011</v>
      </c>
      <c r="B408" t="s">
        <v>24</v>
      </c>
      <c r="C408" t="s">
        <v>19</v>
      </c>
      <c r="D408">
        <f>Data!M203</f>
        <v>0</v>
      </c>
    </row>
    <row r="409" spans="1:4" x14ac:dyDescent="0.2">
      <c r="A409">
        <v>2011</v>
      </c>
      <c r="B409" t="s">
        <v>24</v>
      </c>
      <c r="C409" t="s">
        <v>20</v>
      </c>
      <c r="D409">
        <f>Data!M204</f>
        <v>0</v>
      </c>
    </row>
    <row r="410" spans="1:4" x14ac:dyDescent="0.2">
      <c r="A410">
        <v>2011</v>
      </c>
      <c r="B410" t="s">
        <v>24</v>
      </c>
      <c r="C410" t="s">
        <v>30</v>
      </c>
      <c r="D410">
        <f>Data!M205</f>
        <v>0</v>
      </c>
    </row>
    <row r="411" spans="1:4" x14ac:dyDescent="0.2">
      <c r="A411">
        <v>2011</v>
      </c>
      <c r="B411" t="s">
        <v>24</v>
      </c>
      <c r="C411" t="s">
        <v>29</v>
      </c>
      <c r="D411">
        <f>Data!M206</f>
        <v>0</v>
      </c>
    </row>
    <row r="412" spans="1:4" x14ac:dyDescent="0.2">
      <c r="A412">
        <v>2011</v>
      </c>
      <c r="B412" t="s">
        <v>24</v>
      </c>
      <c r="C412" t="s">
        <v>74</v>
      </c>
      <c r="D412">
        <f>Data!M207</f>
        <v>0</v>
      </c>
    </row>
    <row r="413" spans="1:4" x14ac:dyDescent="0.2">
      <c r="A413">
        <v>2011</v>
      </c>
      <c r="B413" t="s">
        <v>24</v>
      </c>
      <c r="C413" t="s">
        <v>73</v>
      </c>
      <c r="D413">
        <f>Data!M208</f>
        <v>0</v>
      </c>
    </row>
    <row r="414" spans="1:4" x14ac:dyDescent="0.2">
      <c r="A414">
        <v>2011</v>
      </c>
      <c r="B414" t="s">
        <v>24</v>
      </c>
      <c r="C414" t="s">
        <v>72</v>
      </c>
      <c r="D414">
        <f>Data!M209</f>
        <v>0</v>
      </c>
    </row>
    <row r="415" spans="1:4" x14ac:dyDescent="0.2">
      <c r="A415">
        <v>2011</v>
      </c>
      <c r="B415" t="s">
        <v>24</v>
      </c>
      <c r="C415" t="s">
        <v>75</v>
      </c>
      <c r="D415">
        <f>Data!M210</f>
        <v>0</v>
      </c>
    </row>
    <row r="416" spans="1:4" x14ac:dyDescent="0.2">
      <c r="A416">
        <v>2011</v>
      </c>
      <c r="B416" t="s">
        <v>24</v>
      </c>
      <c r="C416" t="s">
        <v>28</v>
      </c>
      <c r="D416">
        <f>Data!M211</f>
        <v>0</v>
      </c>
    </row>
    <row r="417" spans="1:4" x14ac:dyDescent="0.2">
      <c r="A417">
        <v>2011</v>
      </c>
      <c r="B417" t="s">
        <v>24</v>
      </c>
      <c r="C417" t="s">
        <v>18</v>
      </c>
      <c r="D417">
        <f>Data!M212</f>
        <v>0</v>
      </c>
    </row>
    <row r="418" spans="1:4" x14ac:dyDescent="0.2">
      <c r="A418">
        <v>2011</v>
      </c>
      <c r="B418" t="s">
        <v>24</v>
      </c>
      <c r="C418" t="s">
        <v>22</v>
      </c>
      <c r="D418">
        <f>Data!M213</f>
        <v>0</v>
      </c>
    </row>
    <row r="419" spans="1:4" x14ac:dyDescent="0.2">
      <c r="A419">
        <v>2011</v>
      </c>
      <c r="B419" t="s">
        <v>24</v>
      </c>
      <c r="C419" t="s">
        <v>71</v>
      </c>
      <c r="D419">
        <f>Data!M214</f>
        <v>0</v>
      </c>
    </row>
    <row r="420" spans="1:4" x14ac:dyDescent="0.2">
      <c r="A420">
        <v>2012</v>
      </c>
      <c r="B420" t="s">
        <v>24</v>
      </c>
      <c r="C420" t="s">
        <v>6</v>
      </c>
      <c r="D420">
        <f>Data!O196</f>
        <v>13.75</v>
      </c>
    </row>
    <row r="421" spans="1:4" x14ac:dyDescent="0.2">
      <c r="A421">
        <v>2012</v>
      </c>
      <c r="B421" t="s">
        <v>24</v>
      </c>
      <c r="C421" t="s">
        <v>132</v>
      </c>
      <c r="D421">
        <f>Data!O197</f>
        <v>8</v>
      </c>
    </row>
    <row r="422" spans="1:4" x14ac:dyDescent="0.2">
      <c r="A422">
        <v>2012</v>
      </c>
      <c r="B422" t="s">
        <v>24</v>
      </c>
      <c r="C422" t="s">
        <v>11</v>
      </c>
      <c r="D422">
        <f>Data!O198</f>
        <v>0.5</v>
      </c>
    </row>
    <row r="423" spans="1:4" x14ac:dyDescent="0.2">
      <c r="A423">
        <v>2012</v>
      </c>
      <c r="B423" t="s">
        <v>24</v>
      </c>
      <c r="C423" t="s">
        <v>13</v>
      </c>
      <c r="D423">
        <f>Data!O199</f>
        <v>0</v>
      </c>
    </row>
    <row r="424" spans="1:4" x14ac:dyDescent="0.2">
      <c r="A424">
        <v>2012</v>
      </c>
      <c r="B424" t="s">
        <v>24</v>
      </c>
      <c r="C424" t="s">
        <v>14</v>
      </c>
      <c r="D424">
        <f>Data!O200</f>
        <v>0</v>
      </c>
    </row>
    <row r="425" spans="1:4" x14ac:dyDescent="0.2">
      <c r="A425">
        <v>2012</v>
      </c>
      <c r="B425" t="s">
        <v>24</v>
      </c>
      <c r="C425" t="s">
        <v>15</v>
      </c>
      <c r="D425">
        <f>Data!O201</f>
        <v>0</v>
      </c>
    </row>
    <row r="426" spans="1:4" x14ac:dyDescent="0.2">
      <c r="A426">
        <v>2012</v>
      </c>
      <c r="B426" t="s">
        <v>24</v>
      </c>
      <c r="C426" t="s">
        <v>17</v>
      </c>
      <c r="D426">
        <f>Data!O202</f>
        <v>2.5</v>
      </c>
    </row>
    <row r="427" spans="1:4" x14ac:dyDescent="0.2">
      <c r="A427">
        <v>2012</v>
      </c>
      <c r="B427" t="s">
        <v>24</v>
      </c>
      <c r="C427" t="s">
        <v>19</v>
      </c>
      <c r="D427">
        <f>Data!O203</f>
        <v>0</v>
      </c>
    </row>
    <row r="428" spans="1:4" x14ac:dyDescent="0.2">
      <c r="A428">
        <v>2012</v>
      </c>
      <c r="B428" t="s">
        <v>24</v>
      </c>
      <c r="C428" t="s">
        <v>20</v>
      </c>
      <c r="D428">
        <f>Data!O204</f>
        <v>0</v>
      </c>
    </row>
    <row r="429" spans="1:4" x14ac:dyDescent="0.2">
      <c r="A429">
        <v>2012</v>
      </c>
      <c r="B429" t="s">
        <v>24</v>
      </c>
      <c r="C429" t="s">
        <v>30</v>
      </c>
      <c r="D429">
        <f>Data!O205</f>
        <v>0</v>
      </c>
    </row>
    <row r="430" spans="1:4" x14ac:dyDescent="0.2">
      <c r="A430">
        <v>2012</v>
      </c>
      <c r="B430" t="s">
        <v>24</v>
      </c>
      <c r="C430" t="s">
        <v>29</v>
      </c>
      <c r="D430">
        <f>Data!O206</f>
        <v>0</v>
      </c>
    </row>
    <row r="431" spans="1:4" x14ac:dyDescent="0.2">
      <c r="A431">
        <v>2012</v>
      </c>
      <c r="B431" t="s">
        <v>24</v>
      </c>
      <c r="C431" t="s">
        <v>74</v>
      </c>
      <c r="D431">
        <f>Data!O207</f>
        <v>0</v>
      </c>
    </row>
    <row r="432" spans="1:4" x14ac:dyDescent="0.2">
      <c r="A432">
        <v>2012</v>
      </c>
      <c r="B432" t="s">
        <v>24</v>
      </c>
      <c r="C432" t="s">
        <v>73</v>
      </c>
      <c r="D432">
        <f>Data!O208</f>
        <v>0</v>
      </c>
    </row>
    <row r="433" spans="1:4" x14ac:dyDescent="0.2">
      <c r="A433">
        <v>2012</v>
      </c>
      <c r="B433" t="s">
        <v>24</v>
      </c>
      <c r="C433" t="s">
        <v>72</v>
      </c>
      <c r="D433">
        <f>Data!O209</f>
        <v>0</v>
      </c>
    </row>
    <row r="434" spans="1:4" x14ac:dyDescent="0.2">
      <c r="A434">
        <v>2012</v>
      </c>
      <c r="B434" t="s">
        <v>24</v>
      </c>
      <c r="C434" t="s">
        <v>75</v>
      </c>
      <c r="D434">
        <f>Data!O210</f>
        <v>0</v>
      </c>
    </row>
    <row r="435" spans="1:4" x14ac:dyDescent="0.2">
      <c r="A435">
        <v>2012</v>
      </c>
      <c r="B435" t="s">
        <v>24</v>
      </c>
      <c r="C435" t="s">
        <v>28</v>
      </c>
      <c r="D435">
        <f>Data!O211</f>
        <v>0</v>
      </c>
    </row>
    <row r="436" spans="1:4" x14ac:dyDescent="0.2">
      <c r="A436">
        <v>2012</v>
      </c>
      <c r="B436" t="s">
        <v>24</v>
      </c>
      <c r="C436" t="s">
        <v>18</v>
      </c>
      <c r="D436">
        <f>Data!O212</f>
        <v>0</v>
      </c>
    </row>
    <row r="437" spans="1:4" x14ac:dyDescent="0.2">
      <c r="A437">
        <v>2012</v>
      </c>
      <c r="B437" t="s">
        <v>24</v>
      </c>
      <c r="C437" t="s">
        <v>22</v>
      </c>
      <c r="D437">
        <f>Data!O213</f>
        <v>0</v>
      </c>
    </row>
    <row r="438" spans="1:4" x14ac:dyDescent="0.2">
      <c r="A438">
        <v>2012</v>
      </c>
      <c r="B438" t="s">
        <v>24</v>
      </c>
      <c r="C438" t="s">
        <v>71</v>
      </c>
      <c r="D438">
        <f>Data!O214</f>
        <v>0</v>
      </c>
    </row>
    <row r="439" spans="1:4" x14ac:dyDescent="0.2">
      <c r="A439">
        <v>2013</v>
      </c>
      <c r="B439" t="s">
        <v>24</v>
      </c>
      <c r="C439" t="s">
        <v>6</v>
      </c>
      <c r="D439">
        <f>Data!Q196</f>
        <v>2.5</v>
      </c>
    </row>
    <row r="440" spans="1:4" x14ac:dyDescent="0.2">
      <c r="A440">
        <v>2013</v>
      </c>
      <c r="B440" t="s">
        <v>24</v>
      </c>
      <c r="C440" t="s">
        <v>132</v>
      </c>
      <c r="D440">
        <f>Data!Q197</f>
        <v>7.5</v>
      </c>
    </row>
    <row r="441" spans="1:4" x14ac:dyDescent="0.2">
      <c r="A441">
        <v>2013</v>
      </c>
      <c r="B441" t="s">
        <v>24</v>
      </c>
      <c r="C441" t="s">
        <v>11</v>
      </c>
      <c r="D441">
        <f>Data!Q198</f>
        <v>0</v>
      </c>
    </row>
    <row r="442" spans="1:4" x14ac:dyDescent="0.2">
      <c r="A442">
        <v>2013</v>
      </c>
      <c r="B442" t="s">
        <v>24</v>
      </c>
      <c r="C442" t="s">
        <v>13</v>
      </c>
      <c r="D442">
        <f>Data!Q199</f>
        <v>0</v>
      </c>
    </row>
    <row r="443" spans="1:4" x14ac:dyDescent="0.2">
      <c r="A443">
        <v>2013</v>
      </c>
      <c r="B443" t="s">
        <v>24</v>
      </c>
      <c r="C443" t="s">
        <v>14</v>
      </c>
      <c r="D443">
        <f>Data!Q200</f>
        <v>0</v>
      </c>
    </row>
    <row r="444" spans="1:4" x14ac:dyDescent="0.2">
      <c r="A444">
        <v>2013</v>
      </c>
      <c r="B444" t="s">
        <v>24</v>
      </c>
      <c r="C444" t="s">
        <v>15</v>
      </c>
      <c r="D444">
        <f>Data!Q201</f>
        <v>0</v>
      </c>
    </row>
    <row r="445" spans="1:4" x14ac:dyDescent="0.2">
      <c r="A445">
        <v>2013</v>
      </c>
      <c r="B445" t="s">
        <v>24</v>
      </c>
      <c r="C445" t="s">
        <v>17</v>
      </c>
      <c r="D445">
        <f>Data!Q202</f>
        <v>1.25</v>
      </c>
    </row>
    <row r="446" spans="1:4" x14ac:dyDescent="0.2">
      <c r="A446">
        <v>2013</v>
      </c>
      <c r="B446" t="s">
        <v>24</v>
      </c>
      <c r="C446" t="s">
        <v>19</v>
      </c>
      <c r="D446">
        <f>Data!Q203</f>
        <v>0</v>
      </c>
    </row>
    <row r="447" spans="1:4" x14ac:dyDescent="0.2">
      <c r="A447">
        <v>2013</v>
      </c>
      <c r="B447" t="s">
        <v>24</v>
      </c>
      <c r="C447" t="s">
        <v>20</v>
      </c>
      <c r="D447">
        <f>Data!Q204</f>
        <v>0</v>
      </c>
    </row>
    <row r="448" spans="1:4" x14ac:dyDescent="0.2">
      <c r="A448">
        <v>2013</v>
      </c>
      <c r="B448" t="s">
        <v>24</v>
      </c>
      <c r="C448" t="s">
        <v>30</v>
      </c>
      <c r="D448">
        <f>Data!Q205</f>
        <v>0</v>
      </c>
    </row>
    <row r="449" spans="1:4" x14ac:dyDescent="0.2">
      <c r="A449">
        <v>2013</v>
      </c>
      <c r="B449" t="s">
        <v>24</v>
      </c>
      <c r="C449" t="s">
        <v>29</v>
      </c>
      <c r="D449">
        <f>Data!Q206</f>
        <v>0</v>
      </c>
    </row>
    <row r="450" spans="1:4" x14ac:dyDescent="0.2">
      <c r="A450">
        <v>2013</v>
      </c>
      <c r="B450" t="s">
        <v>24</v>
      </c>
      <c r="C450" t="s">
        <v>74</v>
      </c>
      <c r="D450">
        <f>Data!Q207</f>
        <v>0</v>
      </c>
    </row>
    <row r="451" spans="1:4" x14ac:dyDescent="0.2">
      <c r="A451">
        <v>2013</v>
      </c>
      <c r="B451" t="s">
        <v>24</v>
      </c>
      <c r="C451" t="s">
        <v>73</v>
      </c>
      <c r="D451">
        <f>Data!Q208</f>
        <v>0</v>
      </c>
    </row>
    <row r="452" spans="1:4" x14ac:dyDescent="0.2">
      <c r="A452">
        <v>2013</v>
      </c>
      <c r="B452" t="s">
        <v>24</v>
      </c>
      <c r="C452" t="s">
        <v>72</v>
      </c>
      <c r="D452">
        <f>Data!Q209</f>
        <v>0</v>
      </c>
    </row>
    <row r="453" spans="1:4" x14ac:dyDescent="0.2">
      <c r="A453">
        <v>2013</v>
      </c>
      <c r="B453" t="s">
        <v>24</v>
      </c>
      <c r="C453" t="s">
        <v>75</v>
      </c>
      <c r="D453">
        <f>Data!Q210</f>
        <v>0</v>
      </c>
    </row>
    <row r="454" spans="1:4" x14ac:dyDescent="0.2">
      <c r="A454">
        <v>2013</v>
      </c>
      <c r="B454" t="s">
        <v>24</v>
      </c>
      <c r="C454" t="s">
        <v>28</v>
      </c>
      <c r="D454">
        <f>Data!Q211</f>
        <v>0</v>
      </c>
    </row>
    <row r="455" spans="1:4" x14ac:dyDescent="0.2">
      <c r="A455">
        <v>2013</v>
      </c>
      <c r="B455" t="s">
        <v>24</v>
      </c>
      <c r="C455" t="s">
        <v>18</v>
      </c>
      <c r="D455">
        <f>Data!Q212</f>
        <v>0</v>
      </c>
    </row>
    <row r="456" spans="1:4" x14ac:dyDescent="0.2">
      <c r="A456">
        <v>2013</v>
      </c>
      <c r="B456" t="s">
        <v>24</v>
      </c>
      <c r="C456" t="s">
        <v>22</v>
      </c>
      <c r="D456">
        <f>Data!Q213</f>
        <v>0</v>
      </c>
    </row>
    <row r="457" spans="1:4" x14ac:dyDescent="0.2">
      <c r="A457">
        <v>2013</v>
      </c>
      <c r="B457" t="s">
        <v>24</v>
      </c>
      <c r="C457" t="s">
        <v>71</v>
      </c>
      <c r="D457">
        <f>Data!Q214</f>
        <v>0</v>
      </c>
    </row>
    <row r="458" spans="1:4" x14ac:dyDescent="0.2">
      <c r="A458">
        <v>2014</v>
      </c>
      <c r="B458" t="s">
        <v>24</v>
      </c>
      <c r="C458" t="s">
        <v>6</v>
      </c>
      <c r="D458">
        <f>Data!S196</f>
        <v>2.5</v>
      </c>
    </row>
    <row r="459" spans="1:4" x14ac:dyDescent="0.2">
      <c r="A459">
        <v>2014</v>
      </c>
      <c r="B459" t="s">
        <v>24</v>
      </c>
      <c r="C459" t="s">
        <v>132</v>
      </c>
      <c r="D459">
        <f>Data!S197</f>
        <v>13.75</v>
      </c>
    </row>
    <row r="460" spans="1:4" x14ac:dyDescent="0.2">
      <c r="A460">
        <v>2014</v>
      </c>
      <c r="B460" t="s">
        <v>24</v>
      </c>
      <c r="C460" t="s">
        <v>11</v>
      </c>
      <c r="D460">
        <f>Data!S198</f>
        <v>0</v>
      </c>
    </row>
    <row r="461" spans="1:4" x14ac:dyDescent="0.2">
      <c r="A461">
        <v>2014</v>
      </c>
      <c r="B461" t="s">
        <v>24</v>
      </c>
      <c r="C461" t="s">
        <v>13</v>
      </c>
      <c r="D461">
        <f>Data!S199</f>
        <v>0</v>
      </c>
    </row>
    <row r="462" spans="1:4" x14ac:dyDescent="0.2">
      <c r="A462">
        <v>2014</v>
      </c>
      <c r="B462" t="s">
        <v>24</v>
      </c>
      <c r="C462" t="s">
        <v>14</v>
      </c>
      <c r="D462">
        <f>Data!S200</f>
        <v>0</v>
      </c>
    </row>
    <row r="463" spans="1:4" x14ac:dyDescent="0.2">
      <c r="A463">
        <v>2014</v>
      </c>
      <c r="B463" t="s">
        <v>24</v>
      </c>
      <c r="C463" t="s">
        <v>15</v>
      </c>
      <c r="D463">
        <f>Data!S201</f>
        <v>0</v>
      </c>
    </row>
    <row r="464" spans="1:4" x14ac:dyDescent="0.2">
      <c r="A464">
        <v>2014</v>
      </c>
      <c r="B464" t="s">
        <v>24</v>
      </c>
      <c r="C464" t="s">
        <v>17</v>
      </c>
      <c r="D464">
        <f>Data!S202</f>
        <v>0.5</v>
      </c>
    </row>
    <row r="465" spans="1:4" x14ac:dyDescent="0.2">
      <c r="A465">
        <v>2014</v>
      </c>
      <c r="B465" t="s">
        <v>24</v>
      </c>
      <c r="C465" t="s">
        <v>19</v>
      </c>
      <c r="D465">
        <f>Data!S203</f>
        <v>0</v>
      </c>
    </row>
    <row r="466" spans="1:4" x14ac:dyDescent="0.2">
      <c r="A466">
        <v>2014</v>
      </c>
      <c r="B466" t="s">
        <v>24</v>
      </c>
      <c r="C466" t="s">
        <v>20</v>
      </c>
      <c r="D466">
        <f>Data!S204</f>
        <v>0</v>
      </c>
    </row>
    <row r="467" spans="1:4" x14ac:dyDescent="0.2">
      <c r="A467">
        <v>2014</v>
      </c>
      <c r="B467" t="s">
        <v>24</v>
      </c>
      <c r="C467" t="s">
        <v>30</v>
      </c>
      <c r="D467">
        <f>Data!S205</f>
        <v>0</v>
      </c>
    </row>
    <row r="468" spans="1:4" x14ac:dyDescent="0.2">
      <c r="A468">
        <v>2014</v>
      </c>
      <c r="B468" t="s">
        <v>24</v>
      </c>
      <c r="C468" t="s">
        <v>29</v>
      </c>
      <c r="D468">
        <f>Data!S206</f>
        <v>0</v>
      </c>
    </row>
    <row r="469" spans="1:4" x14ac:dyDescent="0.2">
      <c r="A469">
        <v>2014</v>
      </c>
      <c r="B469" t="s">
        <v>24</v>
      </c>
      <c r="C469" t="s">
        <v>74</v>
      </c>
      <c r="D469">
        <f>Data!S207</f>
        <v>0</v>
      </c>
    </row>
    <row r="470" spans="1:4" x14ac:dyDescent="0.2">
      <c r="A470">
        <v>2014</v>
      </c>
      <c r="B470" t="s">
        <v>24</v>
      </c>
      <c r="C470" t="s">
        <v>73</v>
      </c>
      <c r="D470">
        <f>Data!S208</f>
        <v>0</v>
      </c>
    </row>
    <row r="471" spans="1:4" x14ac:dyDescent="0.2">
      <c r="A471">
        <v>2014</v>
      </c>
      <c r="B471" t="s">
        <v>24</v>
      </c>
      <c r="C471" t="s">
        <v>72</v>
      </c>
      <c r="D471">
        <f>Data!S209</f>
        <v>0</v>
      </c>
    </row>
    <row r="472" spans="1:4" x14ac:dyDescent="0.2">
      <c r="A472">
        <v>2014</v>
      </c>
      <c r="B472" t="s">
        <v>24</v>
      </c>
      <c r="C472" t="s">
        <v>75</v>
      </c>
      <c r="D472">
        <f>Data!S210</f>
        <v>0</v>
      </c>
    </row>
    <row r="473" spans="1:4" x14ac:dyDescent="0.2">
      <c r="A473">
        <v>2014</v>
      </c>
      <c r="B473" t="s">
        <v>24</v>
      </c>
      <c r="C473" t="s">
        <v>28</v>
      </c>
      <c r="D473">
        <f>Data!S211</f>
        <v>0</v>
      </c>
    </row>
    <row r="474" spans="1:4" x14ac:dyDescent="0.2">
      <c r="A474">
        <v>2014</v>
      </c>
      <c r="B474" t="s">
        <v>24</v>
      </c>
      <c r="C474" t="s">
        <v>18</v>
      </c>
      <c r="D474">
        <f>Data!S212</f>
        <v>0</v>
      </c>
    </row>
    <row r="475" spans="1:4" x14ac:dyDescent="0.2">
      <c r="A475">
        <v>2014</v>
      </c>
      <c r="B475" t="s">
        <v>24</v>
      </c>
      <c r="C475" t="s">
        <v>22</v>
      </c>
      <c r="D475">
        <f>Data!S213</f>
        <v>0</v>
      </c>
    </row>
    <row r="476" spans="1:4" x14ac:dyDescent="0.2">
      <c r="A476">
        <v>2014</v>
      </c>
      <c r="B476" t="s">
        <v>24</v>
      </c>
      <c r="C476" t="s">
        <v>71</v>
      </c>
      <c r="D476">
        <f>Data!S214</f>
        <v>0</v>
      </c>
    </row>
    <row r="477" spans="1:4" x14ac:dyDescent="0.2">
      <c r="A477">
        <v>2015</v>
      </c>
      <c r="B477" t="s">
        <v>24</v>
      </c>
      <c r="C477" t="s">
        <v>6</v>
      </c>
      <c r="D477">
        <f>Data!U196</f>
        <v>1.25</v>
      </c>
    </row>
    <row r="478" spans="1:4" x14ac:dyDescent="0.2">
      <c r="A478">
        <v>2015</v>
      </c>
      <c r="B478" t="s">
        <v>24</v>
      </c>
      <c r="C478" t="s">
        <v>132</v>
      </c>
      <c r="D478">
        <f>Data!U197</f>
        <v>4.25</v>
      </c>
    </row>
    <row r="479" spans="1:4" x14ac:dyDescent="0.2">
      <c r="A479">
        <v>2015</v>
      </c>
      <c r="B479" t="s">
        <v>24</v>
      </c>
      <c r="C479" t="s">
        <v>11</v>
      </c>
      <c r="D479">
        <f>Data!U198</f>
        <v>0</v>
      </c>
    </row>
    <row r="480" spans="1:4" x14ac:dyDescent="0.2">
      <c r="A480">
        <v>2015</v>
      </c>
      <c r="B480" t="s">
        <v>24</v>
      </c>
      <c r="C480" t="s">
        <v>13</v>
      </c>
      <c r="D480">
        <f>Data!U199</f>
        <v>0</v>
      </c>
    </row>
    <row r="481" spans="1:4" x14ac:dyDescent="0.2">
      <c r="A481">
        <v>2015</v>
      </c>
      <c r="B481" t="s">
        <v>24</v>
      </c>
      <c r="C481" t="s">
        <v>14</v>
      </c>
      <c r="D481">
        <f>Data!U200</f>
        <v>0</v>
      </c>
    </row>
    <row r="482" spans="1:4" x14ac:dyDescent="0.2">
      <c r="A482">
        <v>2015</v>
      </c>
      <c r="B482" t="s">
        <v>24</v>
      </c>
      <c r="C482" t="s">
        <v>15</v>
      </c>
      <c r="D482">
        <f>Data!U201</f>
        <v>0</v>
      </c>
    </row>
    <row r="483" spans="1:4" x14ac:dyDescent="0.2">
      <c r="A483">
        <v>2015</v>
      </c>
      <c r="B483" t="s">
        <v>24</v>
      </c>
      <c r="C483" t="s">
        <v>17</v>
      </c>
      <c r="D483">
        <f>Data!U202</f>
        <v>0</v>
      </c>
    </row>
    <row r="484" spans="1:4" x14ac:dyDescent="0.2">
      <c r="A484">
        <v>2015</v>
      </c>
      <c r="B484" t="s">
        <v>24</v>
      </c>
      <c r="C484" t="s">
        <v>19</v>
      </c>
      <c r="D484">
        <f>Data!U203</f>
        <v>0</v>
      </c>
    </row>
    <row r="485" spans="1:4" x14ac:dyDescent="0.2">
      <c r="A485">
        <v>2015</v>
      </c>
      <c r="B485" t="s">
        <v>24</v>
      </c>
      <c r="C485" t="s">
        <v>20</v>
      </c>
      <c r="D485">
        <f>Data!U204</f>
        <v>0</v>
      </c>
    </row>
    <row r="486" spans="1:4" x14ac:dyDescent="0.2">
      <c r="A486">
        <v>2015</v>
      </c>
      <c r="B486" t="s">
        <v>24</v>
      </c>
      <c r="C486" t="s">
        <v>30</v>
      </c>
      <c r="D486">
        <f>Data!U205</f>
        <v>0</v>
      </c>
    </row>
    <row r="487" spans="1:4" x14ac:dyDescent="0.2">
      <c r="A487">
        <v>2015</v>
      </c>
      <c r="B487" t="s">
        <v>24</v>
      </c>
      <c r="C487" t="s">
        <v>29</v>
      </c>
      <c r="D487">
        <f>Data!U206</f>
        <v>0</v>
      </c>
    </row>
    <row r="488" spans="1:4" x14ac:dyDescent="0.2">
      <c r="A488">
        <v>2015</v>
      </c>
      <c r="B488" t="s">
        <v>24</v>
      </c>
      <c r="C488" t="s">
        <v>74</v>
      </c>
      <c r="D488">
        <f>Data!U207</f>
        <v>0</v>
      </c>
    </row>
    <row r="489" spans="1:4" x14ac:dyDescent="0.2">
      <c r="A489">
        <v>2015</v>
      </c>
      <c r="B489" t="s">
        <v>24</v>
      </c>
      <c r="C489" t="s">
        <v>73</v>
      </c>
      <c r="D489">
        <f>Data!U208</f>
        <v>0</v>
      </c>
    </row>
    <row r="490" spans="1:4" x14ac:dyDescent="0.2">
      <c r="A490">
        <v>2015</v>
      </c>
      <c r="B490" t="s">
        <v>24</v>
      </c>
      <c r="C490" t="s">
        <v>72</v>
      </c>
      <c r="D490">
        <f>Data!U209</f>
        <v>0</v>
      </c>
    </row>
    <row r="491" spans="1:4" x14ac:dyDescent="0.2">
      <c r="A491">
        <v>2015</v>
      </c>
      <c r="B491" t="s">
        <v>24</v>
      </c>
      <c r="C491" t="s">
        <v>75</v>
      </c>
      <c r="D491">
        <f>Data!U210</f>
        <v>0</v>
      </c>
    </row>
    <row r="492" spans="1:4" x14ac:dyDescent="0.2">
      <c r="A492">
        <v>2015</v>
      </c>
      <c r="B492" t="s">
        <v>24</v>
      </c>
      <c r="C492" t="s">
        <v>28</v>
      </c>
      <c r="D492">
        <f>Data!U211</f>
        <v>0</v>
      </c>
    </row>
    <row r="493" spans="1:4" x14ac:dyDescent="0.2">
      <c r="A493">
        <v>2015</v>
      </c>
      <c r="B493" t="s">
        <v>24</v>
      </c>
      <c r="C493" t="s">
        <v>18</v>
      </c>
      <c r="D493">
        <f>Data!U212</f>
        <v>0</v>
      </c>
    </row>
    <row r="494" spans="1:4" x14ac:dyDescent="0.2">
      <c r="A494">
        <v>2015</v>
      </c>
      <c r="B494" t="s">
        <v>24</v>
      </c>
      <c r="C494" t="s">
        <v>22</v>
      </c>
      <c r="D494">
        <f>Data!U213</f>
        <v>0</v>
      </c>
    </row>
    <row r="495" spans="1:4" x14ac:dyDescent="0.2">
      <c r="A495">
        <v>2015</v>
      </c>
      <c r="B495" t="s">
        <v>24</v>
      </c>
      <c r="C495" t="s">
        <v>71</v>
      </c>
      <c r="D495">
        <f>Data!U214</f>
        <v>0</v>
      </c>
    </row>
    <row r="496" spans="1:4" x14ac:dyDescent="0.2">
      <c r="A496">
        <v>2016</v>
      </c>
      <c r="B496" t="s">
        <v>24</v>
      </c>
      <c r="C496" t="s">
        <v>6</v>
      </c>
      <c r="D496">
        <f>Data!W196</f>
        <v>3.75</v>
      </c>
    </row>
    <row r="497" spans="1:4" x14ac:dyDescent="0.2">
      <c r="A497">
        <v>2016</v>
      </c>
      <c r="B497" t="s">
        <v>24</v>
      </c>
      <c r="C497" t="s">
        <v>132</v>
      </c>
      <c r="D497">
        <f>Data!W197</f>
        <v>23.75</v>
      </c>
    </row>
    <row r="498" spans="1:4" x14ac:dyDescent="0.2">
      <c r="A498">
        <v>2016</v>
      </c>
      <c r="B498" t="s">
        <v>24</v>
      </c>
      <c r="C498" t="s">
        <v>11</v>
      </c>
      <c r="D498">
        <f>Data!W198</f>
        <v>0</v>
      </c>
    </row>
    <row r="499" spans="1:4" x14ac:dyDescent="0.2">
      <c r="A499">
        <v>2016</v>
      </c>
      <c r="B499" t="s">
        <v>24</v>
      </c>
      <c r="C499" t="s">
        <v>13</v>
      </c>
      <c r="D499">
        <f>Data!W199</f>
        <v>0</v>
      </c>
    </row>
    <row r="500" spans="1:4" x14ac:dyDescent="0.2">
      <c r="A500">
        <v>2016</v>
      </c>
      <c r="B500" t="s">
        <v>24</v>
      </c>
      <c r="C500" t="s">
        <v>14</v>
      </c>
      <c r="D500">
        <f>Data!W200</f>
        <v>0</v>
      </c>
    </row>
    <row r="501" spans="1:4" x14ac:dyDescent="0.2">
      <c r="A501">
        <v>2016</v>
      </c>
      <c r="B501" t="s">
        <v>24</v>
      </c>
      <c r="C501" t="s">
        <v>15</v>
      </c>
      <c r="D501">
        <f>Data!W201</f>
        <v>0</v>
      </c>
    </row>
    <row r="502" spans="1:4" x14ac:dyDescent="0.2">
      <c r="A502">
        <v>2016</v>
      </c>
      <c r="B502" t="s">
        <v>24</v>
      </c>
      <c r="C502" t="s">
        <v>17</v>
      </c>
      <c r="D502">
        <f>Data!W202</f>
        <v>1</v>
      </c>
    </row>
    <row r="503" spans="1:4" x14ac:dyDescent="0.2">
      <c r="A503">
        <v>2016</v>
      </c>
      <c r="B503" t="s">
        <v>24</v>
      </c>
      <c r="C503" t="s">
        <v>19</v>
      </c>
      <c r="D503">
        <f>Data!W203</f>
        <v>0</v>
      </c>
    </row>
    <row r="504" spans="1:4" x14ac:dyDescent="0.2">
      <c r="A504">
        <v>2016</v>
      </c>
      <c r="B504" t="s">
        <v>24</v>
      </c>
      <c r="C504" t="s">
        <v>20</v>
      </c>
      <c r="D504">
        <f>Data!W204</f>
        <v>0</v>
      </c>
    </row>
    <row r="505" spans="1:4" x14ac:dyDescent="0.2">
      <c r="A505">
        <v>2016</v>
      </c>
      <c r="B505" t="s">
        <v>24</v>
      </c>
      <c r="C505" t="s">
        <v>30</v>
      </c>
      <c r="D505">
        <f>Data!W205</f>
        <v>0</v>
      </c>
    </row>
    <row r="506" spans="1:4" x14ac:dyDescent="0.2">
      <c r="A506">
        <v>2016</v>
      </c>
      <c r="B506" t="s">
        <v>24</v>
      </c>
      <c r="C506" t="s">
        <v>29</v>
      </c>
      <c r="D506">
        <f>Data!W206</f>
        <v>0</v>
      </c>
    </row>
    <row r="507" spans="1:4" x14ac:dyDescent="0.2">
      <c r="A507">
        <v>2016</v>
      </c>
      <c r="B507" t="s">
        <v>24</v>
      </c>
      <c r="C507" t="s">
        <v>74</v>
      </c>
      <c r="D507">
        <f>Data!W207</f>
        <v>0</v>
      </c>
    </row>
    <row r="508" spans="1:4" x14ac:dyDescent="0.2">
      <c r="A508">
        <v>2016</v>
      </c>
      <c r="B508" t="s">
        <v>24</v>
      </c>
      <c r="C508" t="s">
        <v>73</v>
      </c>
      <c r="D508">
        <f>Data!W208</f>
        <v>0</v>
      </c>
    </row>
    <row r="509" spans="1:4" x14ac:dyDescent="0.2">
      <c r="A509">
        <v>2016</v>
      </c>
      <c r="B509" t="s">
        <v>24</v>
      </c>
      <c r="C509" t="s">
        <v>72</v>
      </c>
      <c r="D509">
        <f>Data!W209</f>
        <v>0</v>
      </c>
    </row>
    <row r="510" spans="1:4" x14ac:dyDescent="0.2">
      <c r="A510">
        <v>2016</v>
      </c>
      <c r="B510" t="s">
        <v>24</v>
      </c>
      <c r="C510" t="s">
        <v>75</v>
      </c>
      <c r="D510">
        <f>Data!W210</f>
        <v>0</v>
      </c>
    </row>
    <row r="511" spans="1:4" x14ac:dyDescent="0.2">
      <c r="A511">
        <v>2016</v>
      </c>
      <c r="B511" t="s">
        <v>24</v>
      </c>
      <c r="C511" t="s">
        <v>28</v>
      </c>
      <c r="D511">
        <f>Data!W211</f>
        <v>0</v>
      </c>
    </row>
    <row r="512" spans="1:4" x14ac:dyDescent="0.2">
      <c r="A512">
        <v>2016</v>
      </c>
      <c r="B512" t="s">
        <v>24</v>
      </c>
      <c r="C512" t="s">
        <v>18</v>
      </c>
      <c r="D512">
        <f>Data!W212</f>
        <v>0</v>
      </c>
    </row>
    <row r="513" spans="1:4" x14ac:dyDescent="0.2">
      <c r="A513">
        <v>2016</v>
      </c>
      <c r="B513" t="s">
        <v>24</v>
      </c>
      <c r="C513" t="s">
        <v>22</v>
      </c>
      <c r="D513">
        <f>Data!W213</f>
        <v>0</v>
      </c>
    </row>
    <row r="514" spans="1:4" x14ac:dyDescent="0.2">
      <c r="A514">
        <v>2016</v>
      </c>
      <c r="B514" t="s">
        <v>24</v>
      </c>
      <c r="C514" t="s">
        <v>71</v>
      </c>
      <c r="D514">
        <f>Data!W214</f>
        <v>0</v>
      </c>
    </row>
    <row r="515" spans="1:4" x14ac:dyDescent="0.2">
      <c r="A515">
        <v>2017</v>
      </c>
      <c r="B515" t="s">
        <v>24</v>
      </c>
      <c r="C515" t="s">
        <v>6</v>
      </c>
      <c r="D515">
        <f>Data!Y196</f>
        <v>1.25</v>
      </c>
    </row>
    <row r="516" spans="1:4" x14ac:dyDescent="0.2">
      <c r="A516">
        <v>2017</v>
      </c>
      <c r="B516" t="s">
        <v>24</v>
      </c>
      <c r="C516" t="s">
        <v>132</v>
      </c>
      <c r="D516">
        <f>Data!Y197</f>
        <v>37.5</v>
      </c>
    </row>
    <row r="517" spans="1:4" x14ac:dyDescent="0.2">
      <c r="A517">
        <v>2017</v>
      </c>
      <c r="B517" t="s">
        <v>24</v>
      </c>
      <c r="C517" t="s">
        <v>11</v>
      </c>
      <c r="D517">
        <f>Data!Y198</f>
        <v>0</v>
      </c>
    </row>
    <row r="518" spans="1:4" x14ac:dyDescent="0.2">
      <c r="A518">
        <v>2017</v>
      </c>
      <c r="B518" t="s">
        <v>24</v>
      </c>
      <c r="C518" t="s">
        <v>13</v>
      </c>
      <c r="D518">
        <f>Data!Y199</f>
        <v>0</v>
      </c>
    </row>
    <row r="519" spans="1:4" x14ac:dyDescent="0.2">
      <c r="A519">
        <v>2017</v>
      </c>
      <c r="B519" t="s">
        <v>24</v>
      </c>
      <c r="C519" t="s">
        <v>14</v>
      </c>
      <c r="D519">
        <f>Data!Y200</f>
        <v>0</v>
      </c>
    </row>
    <row r="520" spans="1:4" x14ac:dyDescent="0.2">
      <c r="A520">
        <v>2017</v>
      </c>
      <c r="B520" t="s">
        <v>24</v>
      </c>
      <c r="C520" t="s">
        <v>15</v>
      </c>
      <c r="D520">
        <f>Data!Y201</f>
        <v>0</v>
      </c>
    </row>
    <row r="521" spans="1:4" x14ac:dyDescent="0.2">
      <c r="A521">
        <v>2017</v>
      </c>
      <c r="B521" t="s">
        <v>24</v>
      </c>
      <c r="C521" t="s">
        <v>17</v>
      </c>
      <c r="D521">
        <f>Data!Y202</f>
        <v>0</v>
      </c>
    </row>
    <row r="522" spans="1:4" x14ac:dyDescent="0.2">
      <c r="A522">
        <v>2017</v>
      </c>
      <c r="B522" t="s">
        <v>24</v>
      </c>
      <c r="C522" t="s">
        <v>19</v>
      </c>
      <c r="D522">
        <f>Data!Y203</f>
        <v>1.25</v>
      </c>
    </row>
    <row r="523" spans="1:4" x14ac:dyDescent="0.2">
      <c r="A523">
        <v>2017</v>
      </c>
      <c r="B523" t="s">
        <v>24</v>
      </c>
      <c r="C523" t="s">
        <v>20</v>
      </c>
      <c r="D523">
        <f>Data!Y204</f>
        <v>0</v>
      </c>
    </row>
    <row r="524" spans="1:4" x14ac:dyDescent="0.2">
      <c r="A524">
        <v>2017</v>
      </c>
      <c r="B524" t="s">
        <v>24</v>
      </c>
      <c r="C524" t="s">
        <v>30</v>
      </c>
      <c r="D524">
        <f>Data!Y205</f>
        <v>0</v>
      </c>
    </row>
    <row r="525" spans="1:4" x14ac:dyDescent="0.2">
      <c r="A525">
        <v>2017</v>
      </c>
      <c r="B525" t="s">
        <v>24</v>
      </c>
      <c r="C525" t="s">
        <v>29</v>
      </c>
      <c r="D525">
        <f>Data!Y206</f>
        <v>0</v>
      </c>
    </row>
    <row r="526" spans="1:4" x14ac:dyDescent="0.2">
      <c r="A526">
        <v>2017</v>
      </c>
      <c r="B526" t="s">
        <v>24</v>
      </c>
      <c r="C526" t="s">
        <v>74</v>
      </c>
      <c r="D526">
        <f>Data!Y207</f>
        <v>0</v>
      </c>
    </row>
    <row r="527" spans="1:4" x14ac:dyDescent="0.2">
      <c r="A527">
        <v>2017</v>
      </c>
      <c r="B527" t="s">
        <v>24</v>
      </c>
      <c r="C527" t="s">
        <v>73</v>
      </c>
      <c r="D527">
        <f>Data!Y208</f>
        <v>0</v>
      </c>
    </row>
    <row r="528" spans="1:4" x14ac:dyDescent="0.2">
      <c r="A528">
        <v>2017</v>
      </c>
      <c r="B528" t="s">
        <v>24</v>
      </c>
      <c r="C528" t="s">
        <v>72</v>
      </c>
      <c r="D528">
        <f>Data!Y209</f>
        <v>0</v>
      </c>
    </row>
    <row r="529" spans="1:4" x14ac:dyDescent="0.2">
      <c r="A529">
        <v>2017</v>
      </c>
      <c r="B529" t="s">
        <v>24</v>
      </c>
      <c r="C529" t="s">
        <v>75</v>
      </c>
      <c r="D529">
        <f>Data!Y210</f>
        <v>0</v>
      </c>
    </row>
    <row r="530" spans="1:4" x14ac:dyDescent="0.2">
      <c r="A530">
        <v>2017</v>
      </c>
      <c r="B530" t="s">
        <v>24</v>
      </c>
      <c r="C530" t="s">
        <v>28</v>
      </c>
      <c r="D530">
        <f>Data!Y211</f>
        <v>0</v>
      </c>
    </row>
    <row r="531" spans="1:4" x14ac:dyDescent="0.2">
      <c r="A531">
        <v>2017</v>
      </c>
      <c r="B531" t="s">
        <v>24</v>
      </c>
      <c r="C531" t="s">
        <v>18</v>
      </c>
      <c r="D531">
        <f>Data!Y212</f>
        <v>0</v>
      </c>
    </row>
    <row r="532" spans="1:4" x14ac:dyDescent="0.2">
      <c r="A532">
        <v>2017</v>
      </c>
      <c r="B532" t="s">
        <v>24</v>
      </c>
      <c r="C532" t="s">
        <v>22</v>
      </c>
      <c r="D532">
        <f>Data!Y213</f>
        <v>0</v>
      </c>
    </row>
    <row r="533" spans="1:4" x14ac:dyDescent="0.2">
      <c r="A533">
        <v>2017</v>
      </c>
      <c r="B533" t="s">
        <v>24</v>
      </c>
      <c r="C533" t="s">
        <v>71</v>
      </c>
      <c r="D533">
        <f>Data!Y214</f>
        <v>0</v>
      </c>
    </row>
    <row r="534" spans="1:4" x14ac:dyDescent="0.2">
      <c r="A534">
        <v>2018</v>
      </c>
      <c r="B534" t="s">
        <v>24</v>
      </c>
      <c r="C534" t="s">
        <v>6</v>
      </c>
      <c r="D534">
        <f>Data!AA196</f>
        <v>0</v>
      </c>
    </row>
    <row r="535" spans="1:4" x14ac:dyDescent="0.2">
      <c r="A535">
        <v>2018</v>
      </c>
      <c r="B535" t="s">
        <v>24</v>
      </c>
      <c r="C535" t="s">
        <v>132</v>
      </c>
      <c r="D535">
        <f>Data!AA197</f>
        <v>21.25</v>
      </c>
    </row>
    <row r="536" spans="1:4" x14ac:dyDescent="0.2">
      <c r="A536">
        <v>2018</v>
      </c>
      <c r="B536" t="s">
        <v>24</v>
      </c>
      <c r="C536" t="s">
        <v>11</v>
      </c>
      <c r="D536">
        <f>Data!AA198</f>
        <v>2</v>
      </c>
    </row>
    <row r="537" spans="1:4" x14ac:dyDescent="0.2">
      <c r="A537">
        <v>2018</v>
      </c>
      <c r="B537" t="s">
        <v>24</v>
      </c>
      <c r="C537" t="s">
        <v>13</v>
      </c>
      <c r="D537">
        <f>Data!AA199</f>
        <v>0</v>
      </c>
    </row>
    <row r="538" spans="1:4" x14ac:dyDescent="0.2">
      <c r="A538">
        <v>2018</v>
      </c>
      <c r="B538" t="s">
        <v>24</v>
      </c>
      <c r="C538" t="s">
        <v>14</v>
      </c>
      <c r="D538">
        <f>Data!AA200</f>
        <v>0</v>
      </c>
    </row>
    <row r="539" spans="1:4" x14ac:dyDescent="0.2">
      <c r="A539">
        <v>2018</v>
      </c>
      <c r="B539" t="s">
        <v>24</v>
      </c>
      <c r="C539" t="s">
        <v>15</v>
      </c>
      <c r="D539">
        <f>Data!AA201</f>
        <v>0</v>
      </c>
    </row>
    <row r="540" spans="1:4" x14ac:dyDescent="0.2">
      <c r="A540">
        <v>2018</v>
      </c>
      <c r="B540" t="s">
        <v>24</v>
      </c>
      <c r="C540" t="s">
        <v>17</v>
      </c>
      <c r="D540">
        <f>Data!AA202</f>
        <v>3.75</v>
      </c>
    </row>
    <row r="541" spans="1:4" x14ac:dyDescent="0.2">
      <c r="A541">
        <v>2018</v>
      </c>
      <c r="B541" t="s">
        <v>24</v>
      </c>
      <c r="C541" t="s">
        <v>19</v>
      </c>
      <c r="D541">
        <f>Data!AA203</f>
        <v>0</v>
      </c>
    </row>
    <row r="542" spans="1:4" x14ac:dyDescent="0.2">
      <c r="A542">
        <v>2018</v>
      </c>
      <c r="B542" t="s">
        <v>24</v>
      </c>
      <c r="C542" t="s">
        <v>20</v>
      </c>
      <c r="D542">
        <f>Data!AA204</f>
        <v>0</v>
      </c>
    </row>
    <row r="543" spans="1:4" x14ac:dyDescent="0.2">
      <c r="A543">
        <v>2018</v>
      </c>
      <c r="B543" t="s">
        <v>24</v>
      </c>
      <c r="C543" t="s">
        <v>30</v>
      </c>
      <c r="D543">
        <f>Data!AA205</f>
        <v>0</v>
      </c>
    </row>
    <row r="544" spans="1:4" x14ac:dyDescent="0.2">
      <c r="A544">
        <v>2018</v>
      </c>
      <c r="B544" t="s">
        <v>24</v>
      </c>
      <c r="C544" t="s">
        <v>29</v>
      </c>
      <c r="D544">
        <f>Data!AA206</f>
        <v>0</v>
      </c>
    </row>
    <row r="545" spans="1:4" x14ac:dyDescent="0.2">
      <c r="A545">
        <v>2018</v>
      </c>
      <c r="B545" t="s">
        <v>24</v>
      </c>
      <c r="C545" t="s">
        <v>74</v>
      </c>
      <c r="D545">
        <f>Data!AA207</f>
        <v>0</v>
      </c>
    </row>
    <row r="546" spans="1:4" x14ac:dyDescent="0.2">
      <c r="A546">
        <v>2018</v>
      </c>
      <c r="B546" t="s">
        <v>24</v>
      </c>
      <c r="C546" t="s">
        <v>73</v>
      </c>
      <c r="D546">
        <f>Data!AA208</f>
        <v>0</v>
      </c>
    </row>
    <row r="547" spans="1:4" x14ac:dyDescent="0.2">
      <c r="A547">
        <v>2018</v>
      </c>
      <c r="B547" t="s">
        <v>24</v>
      </c>
      <c r="C547" t="s">
        <v>72</v>
      </c>
      <c r="D547">
        <f>Data!AA209</f>
        <v>0</v>
      </c>
    </row>
    <row r="548" spans="1:4" x14ac:dyDescent="0.2">
      <c r="A548">
        <v>2018</v>
      </c>
      <c r="B548" t="s">
        <v>24</v>
      </c>
      <c r="C548" t="s">
        <v>75</v>
      </c>
      <c r="D548">
        <f>Data!AA210</f>
        <v>0</v>
      </c>
    </row>
    <row r="549" spans="1:4" x14ac:dyDescent="0.2">
      <c r="A549">
        <v>2018</v>
      </c>
      <c r="B549" t="s">
        <v>24</v>
      </c>
      <c r="C549" t="s">
        <v>28</v>
      </c>
      <c r="D549">
        <f>Data!AA211</f>
        <v>0</v>
      </c>
    </row>
    <row r="550" spans="1:4" x14ac:dyDescent="0.2">
      <c r="A550">
        <v>2018</v>
      </c>
      <c r="B550" t="s">
        <v>24</v>
      </c>
      <c r="C550" t="s">
        <v>18</v>
      </c>
      <c r="D550">
        <f>Data!AA212</f>
        <v>0</v>
      </c>
    </row>
    <row r="551" spans="1:4" x14ac:dyDescent="0.2">
      <c r="A551">
        <v>2018</v>
      </c>
      <c r="B551" t="s">
        <v>24</v>
      </c>
      <c r="C551" t="s">
        <v>22</v>
      </c>
      <c r="D551">
        <f>Data!AA213</f>
        <v>0</v>
      </c>
    </row>
    <row r="552" spans="1:4" x14ac:dyDescent="0.2">
      <c r="A552">
        <v>2018</v>
      </c>
      <c r="B552" t="s">
        <v>24</v>
      </c>
      <c r="C552" t="s">
        <v>71</v>
      </c>
      <c r="D552">
        <f>Data!AA214</f>
        <v>0</v>
      </c>
    </row>
    <row r="553" spans="1:4" x14ac:dyDescent="0.2">
      <c r="A553">
        <v>2019</v>
      </c>
      <c r="B553" t="s">
        <v>24</v>
      </c>
      <c r="C553" t="s">
        <v>6</v>
      </c>
      <c r="D553">
        <f>Data!AC196</f>
        <v>3.75</v>
      </c>
    </row>
    <row r="554" spans="1:4" x14ac:dyDescent="0.2">
      <c r="A554">
        <v>2019</v>
      </c>
      <c r="B554" t="s">
        <v>24</v>
      </c>
      <c r="C554" t="s">
        <v>132</v>
      </c>
      <c r="D554">
        <f>Data!AC197</f>
        <v>24.25</v>
      </c>
    </row>
    <row r="555" spans="1:4" x14ac:dyDescent="0.2">
      <c r="A555">
        <v>2019</v>
      </c>
      <c r="B555" t="s">
        <v>24</v>
      </c>
      <c r="C555" t="s">
        <v>11</v>
      </c>
      <c r="D555">
        <f>Data!AC198</f>
        <v>0</v>
      </c>
    </row>
    <row r="556" spans="1:4" x14ac:dyDescent="0.2">
      <c r="A556">
        <v>2019</v>
      </c>
      <c r="B556" t="s">
        <v>24</v>
      </c>
      <c r="C556" t="s">
        <v>13</v>
      </c>
      <c r="D556">
        <f>Data!AC199</f>
        <v>0</v>
      </c>
    </row>
    <row r="557" spans="1:4" x14ac:dyDescent="0.2">
      <c r="A557">
        <v>2019</v>
      </c>
      <c r="B557" t="s">
        <v>24</v>
      </c>
      <c r="C557" t="s">
        <v>14</v>
      </c>
      <c r="D557">
        <f>Data!AC200</f>
        <v>0</v>
      </c>
    </row>
    <row r="558" spans="1:4" x14ac:dyDescent="0.2">
      <c r="A558">
        <v>2019</v>
      </c>
      <c r="B558" t="s">
        <v>24</v>
      </c>
      <c r="C558" t="s">
        <v>15</v>
      </c>
      <c r="D558">
        <f>Data!AC201</f>
        <v>0</v>
      </c>
    </row>
    <row r="559" spans="1:4" x14ac:dyDescent="0.2">
      <c r="A559">
        <v>2019</v>
      </c>
      <c r="B559" t="s">
        <v>24</v>
      </c>
      <c r="C559" t="s">
        <v>17</v>
      </c>
      <c r="D559">
        <f>Data!AC202</f>
        <v>3</v>
      </c>
    </row>
    <row r="560" spans="1:4" x14ac:dyDescent="0.2">
      <c r="A560">
        <v>2019</v>
      </c>
      <c r="B560" t="s">
        <v>24</v>
      </c>
      <c r="C560" t="s">
        <v>19</v>
      </c>
      <c r="D560">
        <f>Data!AC203</f>
        <v>2</v>
      </c>
    </row>
    <row r="561" spans="1:4" x14ac:dyDescent="0.2">
      <c r="A561">
        <v>2019</v>
      </c>
      <c r="B561" t="s">
        <v>24</v>
      </c>
      <c r="C561" t="s">
        <v>20</v>
      </c>
      <c r="D561">
        <f>Data!AC204</f>
        <v>0</v>
      </c>
    </row>
    <row r="562" spans="1:4" x14ac:dyDescent="0.2">
      <c r="A562">
        <v>2019</v>
      </c>
      <c r="B562" t="s">
        <v>24</v>
      </c>
      <c r="C562" t="s">
        <v>30</v>
      </c>
      <c r="D562">
        <f>Data!AC205</f>
        <v>0</v>
      </c>
    </row>
    <row r="563" spans="1:4" x14ac:dyDescent="0.2">
      <c r="A563">
        <v>2019</v>
      </c>
      <c r="B563" t="s">
        <v>24</v>
      </c>
      <c r="C563" t="s">
        <v>29</v>
      </c>
      <c r="D563">
        <f>Data!AC206</f>
        <v>0</v>
      </c>
    </row>
    <row r="564" spans="1:4" x14ac:dyDescent="0.2">
      <c r="A564">
        <v>2019</v>
      </c>
      <c r="B564" t="s">
        <v>24</v>
      </c>
      <c r="C564" t="s">
        <v>74</v>
      </c>
      <c r="D564">
        <f>Data!AC207</f>
        <v>0</v>
      </c>
    </row>
    <row r="565" spans="1:4" x14ac:dyDescent="0.2">
      <c r="A565">
        <v>2019</v>
      </c>
      <c r="B565" t="s">
        <v>24</v>
      </c>
      <c r="C565" t="s">
        <v>73</v>
      </c>
      <c r="D565">
        <f>Data!AC208</f>
        <v>0</v>
      </c>
    </row>
    <row r="566" spans="1:4" x14ac:dyDescent="0.2">
      <c r="A566">
        <v>2019</v>
      </c>
      <c r="B566" t="s">
        <v>24</v>
      </c>
      <c r="C566" t="s">
        <v>72</v>
      </c>
      <c r="D566">
        <f>Data!AC209</f>
        <v>0</v>
      </c>
    </row>
    <row r="567" spans="1:4" x14ac:dyDescent="0.2">
      <c r="A567">
        <v>2019</v>
      </c>
      <c r="B567" t="s">
        <v>24</v>
      </c>
      <c r="C567" t="s">
        <v>75</v>
      </c>
      <c r="D567">
        <f>Data!AC210</f>
        <v>0</v>
      </c>
    </row>
    <row r="568" spans="1:4" x14ac:dyDescent="0.2">
      <c r="A568">
        <v>2019</v>
      </c>
      <c r="B568" t="s">
        <v>24</v>
      </c>
      <c r="C568" t="s">
        <v>28</v>
      </c>
      <c r="D568">
        <f>Data!AC211</f>
        <v>0</v>
      </c>
    </row>
    <row r="569" spans="1:4" x14ac:dyDescent="0.2">
      <c r="A569">
        <v>2019</v>
      </c>
      <c r="B569" t="s">
        <v>24</v>
      </c>
      <c r="C569" t="s">
        <v>18</v>
      </c>
      <c r="D569">
        <f>Data!AC212</f>
        <v>0</v>
      </c>
    </row>
    <row r="570" spans="1:4" x14ac:dyDescent="0.2">
      <c r="A570">
        <v>2019</v>
      </c>
      <c r="B570" t="s">
        <v>24</v>
      </c>
      <c r="C570" t="s">
        <v>22</v>
      </c>
      <c r="D570">
        <f>Data!AC213</f>
        <v>0</v>
      </c>
    </row>
    <row r="571" spans="1:4" x14ac:dyDescent="0.2">
      <c r="A571">
        <v>2019</v>
      </c>
      <c r="B571" t="s">
        <v>24</v>
      </c>
      <c r="C571" t="s">
        <v>71</v>
      </c>
      <c r="D571">
        <f>Data!AC214</f>
        <v>0</v>
      </c>
    </row>
    <row r="572" spans="1:4" x14ac:dyDescent="0.2">
      <c r="A572">
        <v>2020</v>
      </c>
      <c r="B572" t="s">
        <v>24</v>
      </c>
      <c r="C572" t="s">
        <v>6</v>
      </c>
      <c r="D572">
        <f>Data!AE196</f>
        <v>2.5</v>
      </c>
    </row>
    <row r="573" spans="1:4" x14ac:dyDescent="0.2">
      <c r="A573">
        <v>2020</v>
      </c>
      <c r="B573" t="s">
        <v>24</v>
      </c>
      <c r="C573" t="s">
        <v>132</v>
      </c>
      <c r="D573">
        <f>Data!AE197</f>
        <v>12.5</v>
      </c>
    </row>
    <row r="574" spans="1:4" x14ac:dyDescent="0.2">
      <c r="A574">
        <v>2020</v>
      </c>
      <c r="B574" t="s">
        <v>24</v>
      </c>
      <c r="C574" t="s">
        <v>11</v>
      </c>
      <c r="D574">
        <f>Data!AE198</f>
        <v>0</v>
      </c>
    </row>
    <row r="575" spans="1:4" x14ac:dyDescent="0.2">
      <c r="A575">
        <v>2020</v>
      </c>
      <c r="B575" t="s">
        <v>24</v>
      </c>
      <c r="C575" t="s">
        <v>13</v>
      </c>
      <c r="D575">
        <f>Data!AE199</f>
        <v>0</v>
      </c>
    </row>
    <row r="576" spans="1:4" x14ac:dyDescent="0.2">
      <c r="A576">
        <v>2020</v>
      </c>
      <c r="B576" t="s">
        <v>24</v>
      </c>
      <c r="C576" t="s">
        <v>14</v>
      </c>
      <c r="D576">
        <f>Data!AE200</f>
        <v>0</v>
      </c>
    </row>
    <row r="577" spans="1:4" x14ac:dyDescent="0.2">
      <c r="A577">
        <v>2020</v>
      </c>
      <c r="B577" t="s">
        <v>24</v>
      </c>
      <c r="C577" t="s">
        <v>15</v>
      </c>
      <c r="D577">
        <f>Data!AE201</f>
        <v>0</v>
      </c>
    </row>
    <row r="578" spans="1:4" x14ac:dyDescent="0.2">
      <c r="A578">
        <v>2020</v>
      </c>
      <c r="B578" t="s">
        <v>24</v>
      </c>
      <c r="C578" t="s">
        <v>17</v>
      </c>
      <c r="D578">
        <f>Data!AE202</f>
        <v>0</v>
      </c>
    </row>
    <row r="579" spans="1:4" x14ac:dyDescent="0.2">
      <c r="A579">
        <v>2020</v>
      </c>
      <c r="B579" t="s">
        <v>24</v>
      </c>
      <c r="C579" t="s">
        <v>19</v>
      </c>
      <c r="D579">
        <f>Data!AE203</f>
        <v>0</v>
      </c>
    </row>
    <row r="580" spans="1:4" x14ac:dyDescent="0.2">
      <c r="A580">
        <v>2020</v>
      </c>
      <c r="B580" t="s">
        <v>24</v>
      </c>
      <c r="C580" t="s">
        <v>20</v>
      </c>
      <c r="D580">
        <f>Data!AE204</f>
        <v>0</v>
      </c>
    </row>
    <row r="581" spans="1:4" x14ac:dyDescent="0.2">
      <c r="A581">
        <v>2020</v>
      </c>
      <c r="B581" t="s">
        <v>24</v>
      </c>
      <c r="C581" t="s">
        <v>30</v>
      </c>
      <c r="D581">
        <f>Data!AE205</f>
        <v>0</v>
      </c>
    </row>
    <row r="582" spans="1:4" x14ac:dyDescent="0.2">
      <c r="A582">
        <v>2020</v>
      </c>
      <c r="B582" t="s">
        <v>24</v>
      </c>
      <c r="C582" t="s">
        <v>29</v>
      </c>
      <c r="D582">
        <f>Data!AE206</f>
        <v>0</v>
      </c>
    </row>
    <row r="583" spans="1:4" x14ac:dyDescent="0.2">
      <c r="A583">
        <v>2020</v>
      </c>
      <c r="B583" t="s">
        <v>24</v>
      </c>
      <c r="C583" t="s">
        <v>74</v>
      </c>
      <c r="D583">
        <f>Data!AE207</f>
        <v>0</v>
      </c>
    </row>
    <row r="584" spans="1:4" x14ac:dyDescent="0.2">
      <c r="A584">
        <v>2020</v>
      </c>
      <c r="B584" t="s">
        <v>24</v>
      </c>
      <c r="C584" t="s">
        <v>73</v>
      </c>
      <c r="D584">
        <f>Data!AE208</f>
        <v>0</v>
      </c>
    </row>
    <row r="585" spans="1:4" x14ac:dyDescent="0.2">
      <c r="A585">
        <v>2020</v>
      </c>
      <c r="B585" t="s">
        <v>24</v>
      </c>
      <c r="C585" t="s">
        <v>72</v>
      </c>
      <c r="D585">
        <f>Data!AE209</f>
        <v>0</v>
      </c>
    </row>
    <row r="586" spans="1:4" x14ac:dyDescent="0.2">
      <c r="A586">
        <v>2020</v>
      </c>
      <c r="B586" t="s">
        <v>24</v>
      </c>
      <c r="C586" t="s">
        <v>75</v>
      </c>
      <c r="D586">
        <f>Data!AE210</f>
        <v>0</v>
      </c>
    </row>
    <row r="587" spans="1:4" x14ac:dyDescent="0.2">
      <c r="A587">
        <v>2020</v>
      </c>
      <c r="B587" t="s">
        <v>24</v>
      </c>
      <c r="C587" t="s">
        <v>28</v>
      </c>
      <c r="D587">
        <f>Data!AE211</f>
        <v>0</v>
      </c>
    </row>
    <row r="588" spans="1:4" x14ac:dyDescent="0.2">
      <c r="A588">
        <v>2020</v>
      </c>
      <c r="B588" t="s">
        <v>24</v>
      </c>
      <c r="C588" t="s">
        <v>18</v>
      </c>
      <c r="D588">
        <f>Data!AE212</f>
        <v>0</v>
      </c>
    </row>
    <row r="589" spans="1:4" x14ac:dyDescent="0.2">
      <c r="A589">
        <v>2020</v>
      </c>
      <c r="B589" t="s">
        <v>24</v>
      </c>
      <c r="C589" t="s">
        <v>22</v>
      </c>
      <c r="D589">
        <f>Data!AE213</f>
        <v>0</v>
      </c>
    </row>
    <row r="590" spans="1:4" x14ac:dyDescent="0.2">
      <c r="A590">
        <v>2020</v>
      </c>
      <c r="B590" t="s">
        <v>24</v>
      </c>
      <c r="C590" t="s">
        <v>71</v>
      </c>
      <c r="D590">
        <f>Data!AE214</f>
        <v>0</v>
      </c>
    </row>
    <row r="591" spans="1:4" x14ac:dyDescent="0.2">
      <c r="A591">
        <v>2021</v>
      </c>
      <c r="B591" t="s">
        <v>24</v>
      </c>
      <c r="C591" t="s">
        <v>6</v>
      </c>
      <c r="D591">
        <f>Data!AG196</f>
        <v>2.5</v>
      </c>
    </row>
    <row r="592" spans="1:4" x14ac:dyDescent="0.2">
      <c r="A592">
        <v>2021</v>
      </c>
      <c r="B592" t="s">
        <v>24</v>
      </c>
      <c r="C592" t="s">
        <v>132</v>
      </c>
      <c r="D592">
        <f>Data!AG197</f>
        <v>15.5</v>
      </c>
    </row>
    <row r="593" spans="1:4" x14ac:dyDescent="0.2">
      <c r="A593">
        <v>2021</v>
      </c>
      <c r="B593" t="s">
        <v>24</v>
      </c>
      <c r="C593" t="s">
        <v>11</v>
      </c>
      <c r="D593">
        <f>Data!AG198</f>
        <v>0</v>
      </c>
    </row>
    <row r="594" spans="1:4" x14ac:dyDescent="0.2">
      <c r="A594">
        <v>2021</v>
      </c>
      <c r="B594" t="s">
        <v>24</v>
      </c>
      <c r="C594" t="s">
        <v>13</v>
      </c>
      <c r="D594">
        <f>Data!AG199</f>
        <v>0</v>
      </c>
    </row>
    <row r="595" spans="1:4" x14ac:dyDescent="0.2">
      <c r="A595">
        <v>2021</v>
      </c>
      <c r="B595" t="s">
        <v>24</v>
      </c>
      <c r="C595" t="s">
        <v>14</v>
      </c>
      <c r="D595">
        <f>Data!AG200</f>
        <v>0</v>
      </c>
    </row>
    <row r="596" spans="1:4" x14ac:dyDescent="0.2">
      <c r="A596">
        <v>2021</v>
      </c>
      <c r="B596" t="s">
        <v>24</v>
      </c>
      <c r="C596" t="s">
        <v>15</v>
      </c>
      <c r="D596">
        <f>Data!AG201</f>
        <v>0</v>
      </c>
    </row>
    <row r="597" spans="1:4" x14ac:dyDescent="0.2">
      <c r="A597">
        <v>2021</v>
      </c>
      <c r="B597" t="s">
        <v>24</v>
      </c>
      <c r="C597" t="s">
        <v>17</v>
      </c>
      <c r="D597">
        <f>Data!AG202</f>
        <v>0</v>
      </c>
    </row>
    <row r="598" spans="1:4" x14ac:dyDescent="0.2">
      <c r="A598">
        <v>2021</v>
      </c>
      <c r="B598" t="s">
        <v>24</v>
      </c>
      <c r="C598" t="s">
        <v>19</v>
      </c>
      <c r="D598">
        <f>Data!AG203</f>
        <v>0</v>
      </c>
    </row>
    <row r="599" spans="1:4" x14ac:dyDescent="0.2">
      <c r="A599">
        <v>2021</v>
      </c>
      <c r="B599" t="s">
        <v>24</v>
      </c>
      <c r="C599" t="s">
        <v>20</v>
      </c>
      <c r="D599">
        <f>Data!AG204</f>
        <v>0</v>
      </c>
    </row>
    <row r="600" spans="1:4" x14ac:dyDescent="0.2">
      <c r="A600">
        <v>2021</v>
      </c>
      <c r="B600" t="s">
        <v>24</v>
      </c>
      <c r="C600" t="s">
        <v>30</v>
      </c>
      <c r="D600">
        <f>Data!AG205</f>
        <v>0</v>
      </c>
    </row>
    <row r="601" spans="1:4" x14ac:dyDescent="0.2">
      <c r="A601">
        <v>2021</v>
      </c>
      <c r="B601" t="s">
        <v>24</v>
      </c>
      <c r="C601" t="s">
        <v>29</v>
      </c>
      <c r="D601">
        <f>Data!AG206</f>
        <v>0</v>
      </c>
    </row>
    <row r="602" spans="1:4" x14ac:dyDescent="0.2">
      <c r="A602">
        <v>2021</v>
      </c>
      <c r="B602" t="s">
        <v>24</v>
      </c>
      <c r="C602" t="s">
        <v>74</v>
      </c>
      <c r="D602">
        <f>Data!AG207</f>
        <v>0</v>
      </c>
    </row>
    <row r="603" spans="1:4" x14ac:dyDescent="0.2">
      <c r="A603">
        <v>2021</v>
      </c>
      <c r="B603" t="s">
        <v>24</v>
      </c>
      <c r="C603" t="s">
        <v>73</v>
      </c>
      <c r="D603">
        <f>Data!AG208</f>
        <v>0</v>
      </c>
    </row>
    <row r="604" spans="1:4" x14ac:dyDescent="0.2">
      <c r="A604">
        <v>2021</v>
      </c>
      <c r="B604" t="s">
        <v>24</v>
      </c>
      <c r="C604" t="s">
        <v>72</v>
      </c>
      <c r="D604">
        <f>Data!AG209</f>
        <v>0</v>
      </c>
    </row>
    <row r="605" spans="1:4" x14ac:dyDescent="0.2">
      <c r="A605">
        <v>2021</v>
      </c>
      <c r="B605" t="s">
        <v>24</v>
      </c>
      <c r="C605" t="s">
        <v>75</v>
      </c>
      <c r="D605">
        <f>Data!AG210</f>
        <v>0</v>
      </c>
    </row>
    <row r="606" spans="1:4" x14ac:dyDescent="0.2">
      <c r="A606">
        <v>2021</v>
      </c>
      <c r="B606" t="s">
        <v>24</v>
      </c>
      <c r="C606" t="s">
        <v>28</v>
      </c>
      <c r="D606">
        <f>Data!AG211</f>
        <v>0</v>
      </c>
    </row>
    <row r="607" spans="1:4" x14ac:dyDescent="0.2">
      <c r="A607">
        <v>2021</v>
      </c>
      <c r="B607" t="s">
        <v>24</v>
      </c>
      <c r="C607" t="s">
        <v>18</v>
      </c>
      <c r="D607">
        <f>Data!AG212</f>
        <v>0</v>
      </c>
    </row>
    <row r="608" spans="1:4" x14ac:dyDescent="0.2">
      <c r="A608">
        <v>2021</v>
      </c>
      <c r="B608" t="s">
        <v>24</v>
      </c>
      <c r="C608" t="s">
        <v>22</v>
      </c>
      <c r="D608">
        <f>Data!AG213</f>
        <v>0</v>
      </c>
    </row>
    <row r="609" spans="1:4" x14ac:dyDescent="0.2">
      <c r="A609">
        <v>2021</v>
      </c>
      <c r="B609" t="s">
        <v>24</v>
      </c>
      <c r="C609" t="s">
        <v>71</v>
      </c>
      <c r="D609">
        <f>Data!AG214</f>
        <v>0</v>
      </c>
    </row>
    <row r="610" spans="1:4" x14ac:dyDescent="0.2">
      <c r="A610">
        <v>2022</v>
      </c>
      <c r="B610" t="s">
        <v>24</v>
      </c>
      <c r="C610" t="s">
        <v>6</v>
      </c>
      <c r="D610">
        <f>Data!AI196</f>
        <v>6.25</v>
      </c>
    </row>
    <row r="611" spans="1:4" x14ac:dyDescent="0.2">
      <c r="A611">
        <v>2022</v>
      </c>
      <c r="B611" t="s">
        <v>24</v>
      </c>
      <c r="C611" t="s">
        <v>132</v>
      </c>
      <c r="D611">
        <f>Data!AI197</f>
        <v>20</v>
      </c>
    </row>
    <row r="612" spans="1:4" x14ac:dyDescent="0.2">
      <c r="A612">
        <v>2022</v>
      </c>
      <c r="B612" t="s">
        <v>24</v>
      </c>
      <c r="C612" t="s">
        <v>11</v>
      </c>
      <c r="D612">
        <f>Data!AI198</f>
        <v>0</v>
      </c>
    </row>
    <row r="613" spans="1:4" x14ac:dyDescent="0.2">
      <c r="A613">
        <v>2022</v>
      </c>
      <c r="B613" t="s">
        <v>24</v>
      </c>
      <c r="C613" t="s">
        <v>13</v>
      </c>
      <c r="D613">
        <f>Data!AI199</f>
        <v>0</v>
      </c>
    </row>
    <row r="614" spans="1:4" x14ac:dyDescent="0.2">
      <c r="A614">
        <v>2022</v>
      </c>
      <c r="B614" t="s">
        <v>24</v>
      </c>
      <c r="C614" t="s">
        <v>14</v>
      </c>
      <c r="D614">
        <f>Data!AI200</f>
        <v>0</v>
      </c>
    </row>
    <row r="615" spans="1:4" x14ac:dyDescent="0.2">
      <c r="A615">
        <v>2022</v>
      </c>
      <c r="B615" t="s">
        <v>24</v>
      </c>
      <c r="C615" t="s">
        <v>15</v>
      </c>
      <c r="D615">
        <f>Data!AI201</f>
        <v>0</v>
      </c>
    </row>
    <row r="616" spans="1:4" x14ac:dyDescent="0.2">
      <c r="A616">
        <v>2022</v>
      </c>
      <c r="B616" t="s">
        <v>24</v>
      </c>
      <c r="C616" t="s">
        <v>17</v>
      </c>
      <c r="D616">
        <f>Data!AI202</f>
        <v>1.25</v>
      </c>
    </row>
    <row r="617" spans="1:4" x14ac:dyDescent="0.2">
      <c r="A617">
        <v>2022</v>
      </c>
      <c r="B617" t="s">
        <v>24</v>
      </c>
      <c r="C617" t="s">
        <v>19</v>
      </c>
      <c r="D617">
        <f>Data!AI203</f>
        <v>0</v>
      </c>
    </row>
    <row r="618" spans="1:4" x14ac:dyDescent="0.2">
      <c r="A618">
        <v>2022</v>
      </c>
      <c r="B618" t="s">
        <v>24</v>
      </c>
      <c r="C618" t="s">
        <v>20</v>
      </c>
      <c r="D618">
        <f>Data!AI204</f>
        <v>0</v>
      </c>
    </row>
    <row r="619" spans="1:4" x14ac:dyDescent="0.2">
      <c r="A619">
        <v>2022</v>
      </c>
      <c r="B619" t="s">
        <v>24</v>
      </c>
      <c r="C619" t="s">
        <v>30</v>
      </c>
      <c r="D619">
        <f>Data!AI205</f>
        <v>0</v>
      </c>
    </row>
    <row r="620" spans="1:4" x14ac:dyDescent="0.2">
      <c r="A620">
        <v>2022</v>
      </c>
      <c r="B620" t="s">
        <v>24</v>
      </c>
      <c r="C620" t="s">
        <v>29</v>
      </c>
      <c r="D620">
        <f>Data!AI206</f>
        <v>0</v>
      </c>
    </row>
    <row r="621" spans="1:4" x14ac:dyDescent="0.2">
      <c r="A621">
        <v>2022</v>
      </c>
      <c r="B621" t="s">
        <v>24</v>
      </c>
      <c r="C621" t="s">
        <v>74</v>
      </c>
      <c r="D621">
        <f>Data!AI207</f>
        <v>0</v>
      </c>
    </row>
    <row r="622" spans="1:4" x14ac:dyDescent="0.2">
      <c r="A622">
        <v>2022</v>
      </c>
      <c r="B622" t="s">
        <v>24</v>
      </c>
      <c r="C622" t="s">
        <v>73</v>
      </c>
      <c r="D622">
        <f>Data!AI208</f>
        <v>0</v>
      </c>
    </row>
    <row r="623" spans="1:4" x14ac:dyDescent="0.2">
      <c r="A623">
        <v>2022</v>
      </c>
      <c r="B623" t="s">
        <v>24</v>
      </c>
      <c r="C623" t="s">
        <v>72</v>
      </c>
      <c r="D623">
        <f>Data!AI209</f>
        <v>0</v>
      </c>
    </row>
    <row r="624" spans="1:4" x14ac:dyDescent="0.2">
      <c r="A624">
        <v>2022</v>
      </c>
      <c r="B624" t="s">
        <v>24</v>
      </c>
      <c r="C624" t="s">
        <v>75</v>
      </c>
      <c r="D624">
        <f>Data!AI210</f>
        <v>0</v>
      </c>
    </row>
    <row r="625" spans="1:4" x14ac:dyDescent="0.2">
      <c r="A625">
        <v>2022</v>
      </c>
      <c r="B625" t="s">
        <v>24</v>
      </c>
      <c r="C625" t="s">
        <v>28</v>
      </c>
      <c r="D625">
        <f>Data!AI211</f>
        <v>0</v>
      </c>
    </row>
    <row r="626" spans="1:4" x14ac:dyDescent="0.2">
      <c r="A626">
        <v>2022</v>
      </c>
      <c r="B626" t="s">
        <v>24</v>
      </c>
      <c r="C626" t="s">
        <v>18</v>
      </c>
      <c r="D626">
        <f>Data!AI212</f>
        <v>0</v>
      </c>
    </row>
    <row r="627" spans="1:4" x14ac:dyDescent="0.2">
      <c r="A627">
        <v>2022</v>
      </c>
      <c r="B627" t="s">
        <v>24</v>
      </c>
      <c r="C627" t="s">
        <v>22</v>
      </c>
      <c r="D627">
        <f>Data!AI213</f>
        <v>0</v>
      </c>
    </row>
    <row r="628" spans="1:4" x14ac:dyDescent="0.2">
      <c r="A628">
        <v>2022</v>
      </c>
      <c r="B628" t="s">
        <v>24</v>
      </c>
      <c r="C628" t="s">
        <v>71</v>
      </c>
      <c r="D628">
        <f>Data!AI214</f>
        <v>0</v>
      </c>
    </row>
    <row r="629" spans="1:4" x14ac:dyDescent="0.2">
      <c r="A629">
        <v>2023</v>
      </c>
      <c r="B629" t="s">
        <v>24</v>
      </c>
      <c r="C629" t="s">
        <v>6</v>
      </c>
      <c r="D629">
        <f>Data!AK196</f>
        <v>0.75</v>
      </c>
    </row>
    <row r="630" spans="1:4" x14ac:dyDescent="0.2">
      <c r="A630">
        <v>2023</v>
      </c>
      <c r="B630" t="s">
        <v>24</v>
      </c>
      <c r="C630" t="s">
        <v>132</v>
      </c>
      <c r="D630">
        <f>Data!AK197</f>
        <v>22.5</v>
      </c>
    </row>
    <row r="631" spans="1:4" x14ac:dyDescent="0.2">
      <c r="A631">
        <v>2023</v>
      </c>
      <c r="B631" t="s">
        <v>24</v>
      </c>
      <c r="C631" t="s">
        <v>11</v>
      </c>
      <c r="D631">
        <f>Data!AK198</f>
        <v>0</v>
      </c>
    </row>
    <row r="632" spans="1:4" x14ac:dyDescent="0.2">
      <c r="A632">
        <v>2023</v>
      </c>
      <c r="B632" t="s">
        <v>24</v>
      </c>
      <c r="C632" t="s">
        <v>13</v>
      </c>
      <c r="D632">
        <f>Data!AK199</f>
        <v>0</v>
      </c>
    </row>
    <row r="633" spans="1:4" x14ac:dyDescent="0.2">
      <c r="A633">
        <v>2023</v>
      </c>
      <c r="B633" t="s">
        <v>24</v>
      </c>
      <c r="C633" t="s">
        <v>14</v>
      </c>
      <c r="D633">
        <f>Data!AK200</f>
        <v>0</v>
      </c>
    </row>
    <row r="634" spans="1:4" x14ac:dyDescent="0.2">
      <c r="A634">
        <v>2023</v>
      </c>
      <c r="B634" t="s">
        <v>24</v>
      </c>
      <c r="C634" t="s">
        <v>15</v>
      </c>
      <c r="D634">
        <f>Data!AK201</f>
        <v>0</v>
      </c>
    </row>
    <row r="635" spans="1:4" x14ac:dyDescent="0.2">
      <c r="A635">
        <v>2023</v>
      </c>
      <c r="B635" t="s">
        <v>24</v>
      </c>
      <c r="C635" t="s">
        <v>17</v>
      </c>
      <c r="D635">
        <f>Data!AK202</f>
        <v>0</v>
      </c>
    </row>
    <row r="636" spans="1:4" x14ac:dyDescent="0.2">
      <c r="A636">
        <v>2023</v>
      </c>
      <c r="B636" t="s">
        <v>24</v>
      </c>
      <c r="C636" t="s">
        <v>19</v>
      </c>
      <c r="D636">
        <f>Data!AK203</f>
        <v>0.25</v>
      </c>
    </row>
    <row r="637" spans="1:4" x14ac:dyDescent="0.2">
      <c r="A637">
        <v>2023</v>
      </c>
      <c r="B637" t="s">
        <v>24</v>
      </c>
      <c r="C637" t="s">
        <v>20</v>
      </c>
      <c r="D637">
        <f>Data!AK204</f>
        <v>0</v>
      </c>
    </row>
    <row r="638" spans="1:4" x14ac:dyDescent="0.2">
      <c r="A638">
        <v>2023</v>
      </c>
      <c r="B638" t="s">
        <v>24</v>
      </c>
      <c r="C638" t="s">
        <v>30</v>
      </c>
      <c r="D638">
        <f>Data!AK205</f>
        <v>0</v>
      </c>
    </row>
    <row r="639" spans="1:4" x14ac:dyDescent="0.2">
      <c r="A639">
        <v>2023</v>
      </c>
      <c r="B639" t="s">
        <v>24</v>
      </c>
      <c r="C639" t="s">
        <v>29</v>
      </c>
      <c r="D639">
        <f>Data!AK206</f>
        <v>0</v>
      </c>
    </row>
    <row r="640" spans="1:4" x14ac:dyDescent="0.2">
      <c r="A640">
        <v>2023</v>
      </c>
      <c r="B640" t="s">
        <v>24</v>
      </c>
      <c r="C640" t="s">
        <v>74</v>
      </c>
      <c r="D640">
        <f>Data!AK207</f>
        <v>0</v>
      </c>
    </row>
    <row r="641" spans="1:4" x14ac:dyDescent="0.2">
      <c r="A641">
        <v>2023</v>
      </c>
      <c r="B641" t="s">
        <v>24</v>
      </c>
      <c r="C641" t="s">
        <v>73</v>
      </c>
      <c r="D641">
        <f>Data!AK208</f>
        <v>0</v>
      </c>
    </row>
    <row r="642" spans="1:4" x14ac:dyDescent="0.2">
      <c r="A642">
        <v>2023</v>
      </c>
      <c r="B642" t="s">
        <v>24</v>
      </c>
      <c r="C642" t="s">
        <v>72</v>
      </c>
      <c r="D642">
        <f>Data!AK209</f>
        <v>0</v>
      </c>
    </row>
    <row r="643" spans="1:4" x14ac:dyDescent="0.2">
      <c r="A643">
        <v>2023</v>
      </c>
      <c r="B643" t="s">
        <v>24</v>
      </c>
      <c r="C643" t="s">
        <v>75</v>
      </c>
      <c r="D643">
        <f>Data!AK210</f>
        <v>0</v>
      </c>
    </row>
    <row r="644" spans="1:4" x14ac:dyDescent="0.2">
      <c r="A644">
        <v>2023</v>
      </c>
      <c r="B644" t="s">
        <v>24</v>
      </c>
      <c r="C644" t="s">
        <v>28</v>
      </c>
      <c r="D644">
        <f>Data!AK211</f>
        <v>0</v>
      </c>
    </row>
    <row r="645" spans="1:4" x14ac:dyDescent="0.2">
      <c r="A645">
        <v>2023</v>
      </c>
      <c r="B645" t="s">
        <v>24</v>
      </c>
      <c r="C645" t="s">
        <v>18</v>
      </c>
      <c r="D645">
        <f>Data!AK212</f>
        <v>0</v>
      </c>
    </row>
    <row r="646" spans="1:4" x14ac:dyDescent="0.2">
      <c r="A646">
        <v>2023</v>
      </c>
      <c r="B646" t="s">
        <v>24</v>
      </c>
      <c r="C646" t="s">
        <v>22</v>
      </c>
      <c r="D646">
        <f>Data!AK213</f>
        <v>0</v>
      </c>
    </row>
    <row r="647" spans="1:4" x14ac:dyDescent="0.2">
      <c r="A647">
        <v>2023</v>
      </c>
      <c r="B647" t="s">
        <v>24</v>
      </c>
      <c r="C647" t="s">
        <v>71</v>
      </c>
      <c r="D647">
        <f>Data!AK214</f>
        <v>0</v>
      </c>
    </row>
    <row r="648" spans="1:4" x14ac:dyDescent="0.2">
      <c r="A648">
        <v>2024</v>
      </c>
      <c r="B648" t="s">
        <v>24</v>
      </c>
      <c r="C648" t="s">
        <v>6</v>
      </c>
      <c r="D648">
        <f>Data!AM196</f>
        <v>6.25</v>
      </c>
    </row>
    <row r="649" spans="1:4" x14ac:dyDescent="0.2">
      <c r="A649">
        <v>2024</v>
      </c>
      <c r="B649" t="s">
        <v>24</v>
      </c>
      <c r="C649" t="s">
        <v>132</v>
      </c>
      <c r="D649">
        <f>Data!AM197</f>
        <v>2.25</v>
      </c>
    </row>
    <row r="650" spans="1:4" x14ac:dyDescent="0.2">
      <c r="A650">
        <v>2024</v>
      </c>
      <c r="B650" t="s">
        <v>24</v>
      </c>
      <c r="C650" t="s">
        <v>11</v>
      </c>
      <c r="D650">
        <f>Data!AM198</f>
        <v>0</v>
      </c>
    </row>
    <row r="651" spans="1:4" x14ac:dyDescent="0.2">
      <c r="A651">
        <v>2024</v>
      </c>
      <c r="B651" t="s">
        <v>24</v>
      </c>
      <c r="C651" t="s">
        <v>13</v>
      </c>
      <c r="D651">
        <f>Data!AM199</f>
        <v>0</v>
      </c>
    </row>
    <row r="652" spans="1:4" x14ac:dyDescent="0.2">
      <c r="A652">
        <v>2024</v>
      </c>
      <c r="B652" t="s">
        <v>24</v>
      </c>
      <c r="C652" t="s">
        <v>14</v>
      </c>
      <c r="D652">
        <f>Data!AM200</f>
        <v>0</v>
      </c>
    </row>
    <row r="653" spans="1:4" x14ac:dyDescent="0.2">
      <c r="A653">
        <v>2024</v>
      </c>
      <c r="B653" t="s">
        <v>24</v>
      </c>
      <c r="C653" t="s">
        <v>15</v>
      </c>
      <c r="D653">
        <f>Data!AM201</f>
        <v>0</v>
      </c>
    </row>
    <row r="654" spans="1:4" x14ac:dyDescent="0.2">
      <c r="A654">
        <v>2024</v>
      </c>
      <c r="B654" t="s">
        <v>24</v>
      </c>
      <c r="C654" t="s">
        <v>17</v>
      </c>
      <c r="D654">
        <f>Data!AM202</f>
        <v>0</v>
      </c>
    </row>
    <row r="655" spans="1:4" x14ac:dyDescent="0.2">
      <c r="A655">
        <v>2024</v>
      </c>
      <c r="B655" t="s">
        <v>24</v>
      </c>
      <c r="C655" t="s">
        <v>19</v>
      </c>
      <c r="D655">
        <f>Data!AM203</f>
        <v>0</v>
      </c>
    </row>
    <row r="656" spans="1:4" x14ac:dyDescent="0.2">
      <c r="A656">
        <v>2024</v>
      </c>
      <c r="B656" t="s">
        <v>24</v>
      </c>
      <c r="C656" t="s">
        <v>20</v>
      </c>
      <c r="D656">
        <f>Data!AM204</f>
        <v>0</v>
      </c>
    </row>
    <row r="657" spans="1:4" x14ac:dyDescent="0.2">
      <c r="A657">
        <v>2024</v>
      </c>
      <c r="B657" t="s">
        <v>24</v>
      </c>
      <c r="C657" t="s">
        <v>30</v>
      </c>
      <c r="D657">
        <f>Data!AM205</f>
        <v>0</v>
      </c>
    </row>
    <row r="658" spans="1:4" x14ac:dyDescent="0.2">
      <c r="A658">
        <v>2024</v>
      </c>
      <c r="B658" t="s">
        <v>24</v>
      </c>
      <c r="C658" t="s">
        <v>29</v>
      </c>
      <c r="D658">
        <f>Data!AM206</f>
        <v>0</v>
      </c>
    </row>
    <row r="659" spans="1:4" x14ac:dyDescent="0.2">
      <c r="A659">
        <v>2024</v>
      </c>
      <c r="B659" t="s">
        <v>24</v>
      </c>
      <c r="C659" t="s">
        <v>74</v>
      </c>
      <c r="D659">
        <f>Data!AM207</f>
        <v>0</v>
      </c>
    </row>
    <row r="660" spans="1:4" x14ac:dyDescent="0.2">
      <c r="A660">
        <v>2024</v>
      </c>
      <c r="B660" t="s">
        <v>24</v>
      </c>
      <c r="C660" t="s">
        <v>73</v>
      </c>
      <c r="D660">
        <f>Data!AM208</f>
        <v>0</v>
      </c>
    </row>
    <row r="661" spans="1:4" x14ac:dyDescent="0.2">
      <c r="A661">
        <v>2024</v>
      </c>
      <c r="B661" t="s">
        <v>24</v>
      </c>
      <c r="C661" t="s">
        <v>72</v>
      </c>
      <c r="D661">
        <f>Data!AM209</f>
        <v>0</v>
      </c>
    </row>
    <row r="662" spans="1:4" x14ac:dyDescent="0.2">
      <c r="A662">
        <v>2024</v>
      </c>
      <c r="B662" t="s">
        <v>24</v>
      </c>
      <c r="C662" t="s">
        <v>75</v>
      </c>
      <c r="D662">
        <f>Data!AM210</f>
        <v>0</v>
      </c>
    </row>
    <row r="663" spans="1:4" x14ac:dyDescent="0.2">
      <c r="A663">
        <v>2024</v>
      </c>
      <c r="B663" t="s">
        <v>24</v>
      </c>
      <c r="C663" t="s">
        <v>28</v>
      </c>
      <c r="D663">
        <f>Data!AM211</f>
        <v>0</v>
      </c>
    </row>
    <row r="664" spans="1:4" x14ac:dyDescent="0.2">
      <c r="A664">
        <v>2024</v>
      </c>
      <c r="B664" t="s">
        <v>24</v>
      </c>
      <c r="C664" t="s">
        <v>18</v>
      </c>
      <c r="D664">
        <f>Data!AM212</f>
        <v>0</v>
      </c>
    </row>
    <row r="665" spans="1:4" x14ac:dyDescent="0.2">
      <c r="A665">
        <v>2024</v>
      </c>
      <c r="B665" t="s">
        <v>24</v>
      </c>
      <c r="C665" t="s">
        <v>22</v>
      </c>
      <c r="D665">
        <f>Data!AM213</f>
        <v>0</v>
      </c>
    </row>
    <row r="666" spans="1:4" x14ac:dyDescent="0.2">
      <c r="A666">
        <v>2024</v>
      </c>
      <c r="B666" t="s">
        <v>24</v>
      </c>
      <c r="C666" t="s">
        <v>71</v>
      </c>
      <c r="D666">
        <f>Data!AM214</f>
        <v>0</v>
      </c>
    </row>
    <row r="667" spans="1:4" x14ac:dyDescent="0.2">
      <c r="A667">
        <v>2025</v>
      </c>
      <c r="B667" t="s">
        <v>24</v>
      </c>
      <c r="C667" t="s">
        <v>6</v>
      </c>
      <c r="D667">
        <f>Data!AO196</f>
        <v>18.75</v>
      </c>
    </row>
    <row r="668" spans="1:4" x14ac:dyDescent="0.2">
      <c r="A668">
        <v>2025</v>
      </c>
      <c r="B668" t="s">
        <v>24</v>
      </c>
      <c r="C668" t="s">
        <v>132</v>
      </c>
      <c r="D668">
        <f>Data!AO197</f>
        <v>14.75</v>
      </c>
    </row>
    <row r="669" spans="1:4" x14ac:dyDescent="0.2">
      <c r="A669">
        <v>2025</v>
      </c>
      <c r="B669" t="s">
        <v>24</v>
      </c>
      <c r="C669" t="s">
        <v>11</v>
      </c>
      <c r="D669">
        <f>Data!AO198</f>
        <v>0.25</v>
      </c>
    </row>
    <row r="670" spans="1:4" x14ac:dyDescent="0.2">
      <c r="A670">
        <v>2025</v>
      </c>
      <c r="B670" t="s">
        <v>24</v>
      </c>
      <c r="C670" t="s">
        <v>13</v>
      </c>
      <c r="D670">
        <f>Data!AO199</f>
        <v>0</v>
      </c>
    </row>
    <row r="671" spans="1:4" x14ac:dyDescent="0.2">
      <c r="A671">
        <v>2025</v>
      </c>
      <c r="B671" t="s">
        <v>24</v>
      </c>
      <c r="C671" t="s">
        <v>14</v>
      </c>
      <c r="D671">
        <f>Data!AO200</f>
        <v>0</v>
      </c>
    </row>
    <row r="672" spans="1:4" x14ac:dyDescent="0.2">
      <c r="A672">
        <v>2025</v>
      </c>
      <c r="B672" t="s">
        <v>24</v>
      </c>
      <c r="C672" t="s">
        <v>15</v>
      </c>
      <c r="D672">
        <f>Data!AO201</f>
        <v>0</v>
      </c>
    </row>
    <row r="673" spans="1:4" x14ac:dyDescent="0.2">
      <c r="A673">
        <v>2025</v>
      </c>
      <c r="B673" t="s">
        <v>24</v>
      </c>
      <c r="C673" t="s">
        <v>17</v>
      </c>
      <c r="D673">
        <f>Data!AO202</f>
        <v>1</v>
      </c>
    </row>
    <row r="674" spans="1:4" x14ac:dyDescent="0.2">
      <c r="A674">
        <v>2025</v>
      </c>
      <c r="B674" t="s">
        <v>24</v>
      </c>
      <c r="C674" t="s">
        <v>19</v>
      </c>
      <c r="D674">
        <f>Data!AO203</f>
        <v>0</v>
      </c>
    </row>
    <row r="675" spans="1:4" x14ac:dyDescent="0.2">
      <c r="A675">
        <v>2025</v>
      </c>
      <c r="B675" t="s">
        <v>24</v>
      </c>
      <c r="C675" t="s">
        <v>20</v>
      </c>
      <c r="D675">
        <f>Data!AO204</f>
        <v>0.5</v>
      </c>
    </row>
    <row r="676" spans="1:4" x14ac:dyDescent="0.2">
      <c r="A676">
        <v>2025</v>
      </c>
      <c r="B676" t="s">
        <v>24</v>
      </c>
      <c r="C676" t="s">
        <v>30</v>
      </c>
      <c r="D676">
        <f>Data!AO205</f>
        <v>0</v>
      </c>
    </row>
    <row r="677" spans="1:4" x14ac:dyDescent="0.2">
      <c r="A677">
        <v>2025</v>
      </c>
      <c r="B677" t="s">
        <v>24</v>
      </c>
      <c r="C677" t="s">
        <v>29</v>
      </c>
      <c r="D677">
        <f>Data!AO206</f>
        <v>0</v>
      </c>
    </row>
    <row r="678" spans="1:4" x14ac:dyDescent="0.2">
      <c r="A678">
        <v>2025</v>
      </c>
      <c r="B678" t="s">
        <v>24</v>
      </c>
      <c r="C678" t="s">
        <v>74</v>
      </c>
      <c r="D678">
        <f>Data!AO207</f>
        <v>0</v>
      </c>
    </row>
    <row r="679" spans="1:4" x14ac:dyDescent="0.2">
      <c r="A679">
        <v>2025</v>
      </c>
      <c r="B679" t="s">
        <v>24</v>
      </c>
      <c r="C679" t="s">
        <v>73</v>
      </c>
      <c r="D679">
        <f>Data!AO208</f>
        <v>0</v>
      </c>
    </row>
    <row r="680" spans="1:4" x14ac:dyDescent="0.2">
      <c r="A680">
        <v>2025</v>
      </c>
      <c r="B680" t="s">
        <v>24</v>
      </c>
      <c r="C680" t="s">
        <v>72</v>
      </c>
      <c r="D680">
        <f>Data!AO209</f>
        <v>0</v>
      </c>
    </row>
    <row r="681" spans="1:4" x14ac:dyDescent="0.2">
      <c r="A681">
        <v>2025</v>
      </c>
      <c r="B681" t="s">
        <v>24</v>
      </c>
      <c r="C681" t="s">
        <v>75</v>
      </c>
      <c r="D681">
        <f>Data!AO210</f>
        <v>0</v>
      </c>
    </row>
    <row r="682" spans="1:4" x14ac:dyDescent="0.2">
      <c r="A682">
        <v>2025</v>
      </c>
      <c r="B682" t="s">
        <v>24</v>
      </c>
      <c r="C682" t="s">
        <v>28</v>
      </c>
      <c r="D682">
        <f>Data!AO211</f>
        <v>0</v>
      </c>
    </row>
    <row r="683" spans="1:4" x14ac:dyDescent="0.2">
      <c r="A683">
        <v>2025</v>
      </c>
      <c r="B683" t="s">
        <v>24</v>
      </c>
      <c r="C683" t="s">
        <v>18</v>
      </c>
      <c r="D683">
        <f>Data!AO212</f>
        <v>0</v>
      </c>
    </row>
    <row r="684" spans="1:4" x14ac:dyDescent="0.2">
      <c r="A684">
        <v>2025</v>
      </c>
      <c r="B684" t="s">
        <v>24</v>
      </c>
      <c r="C684" t="s">
        <v>22</v>
      </c>
      <c r="D684">
        <f>Data!AO213</f>
        <v>0</v>
      </c>
    </row>
    <row r="685" spans="1:4" x14ac:dyDescent="0.2">
      <c r="A685">
        <v>2025</v>
      </c>
      <c r="B685" t="s">
        <v>24</v>
      </c>
      <c r="C685" t="s">
        <v>71</v>
      </c>
      <c r="D685">
        <f>Data!AO214</f>
        <v>0</v>
      </c>
    </row>
    <row r="686" spans="1:4" x14ac:dyDescent="0.2">
      <c r="A686">
        <v>2008</v>
      </c>
      <c r="B686" t="s">
        <v>26</v>
      </c>
      <c r="C686" t="s">
        <v>6</v>
      </c>
      <c r="D686">
        <f>Data!G310</f>
        <v>21.25</v>
      </c>
    </row>
    <row r="687" spans="1:4" x14ac:dyDescent="0.2">
      <c r="A687">
        <v>2008</v>
      </c>
      <c r="B687" t="s">
        <v>26</v>
      </c>
      <c r="C687" t="s">
        <v>132</v>
      </c>
      <c r="D687">
        <f>Data!G311</f>
        <v>0.5</v>
      </c>
    </row>
    <row r="688" spans="1:4" x14ac:dyDescent="0.2">
      <c r="A688">
        <v>2008</v>
      </c>
      <c r="B688" t="s">
        <v>26</v>
      </c>
      <c r="C688" t="s">
        <v>11</v>
      </c>
      <c r="D688">
        <f>Data!G312</f>
        <v>1.5</v>
      </c>
    </row>
    <row r="689" spans="1:4" x14ac:dyDescent="0.2">
      <c r="A689">
        <v>2008</v>
      </c>
      <c r="B689" t="s">
        <v>26</v>
      </c>
      <c r="C689" t="s">
        <v>13</v>
      </c>
      <c r="D689">
        <f>Data!G313</f>
        <v>1</v>
      </c>
    </row>
    <row r="690" spans="1:4" x14ac:dyDescent="0.2">
      <c r="A690">
        <v>2008</v>
      </c>
      <c r="B690" t="s">
        <v>26</v>
      </c>
      <c r="C690" t="s">
        <v>14</v>
      </c>
      <c r="D690">
        <f>Data!G314</f>
        <v>0</v>
      </c>
    </row>
    <row r="691" spans="1:4" x14ac:dyDescent="0.2">
      <c r="A691">
        <v>2008</v>
      </c>
      <c r="B691" t="s">
        <v>26</v>
      </c>
      <c r="C691" t="s">
        <v>15</v>
      </c>
      <c r="D691">
        <f>Data!G315</f>
        <v>0</v>
      </c>
    </row>
    <row r="692" spans="1:4" x14ac:dyDescent="0.2">
      <c r="A692">
        <v>2008</v>
      </c>
      <c r="B692" t="s">
        <v>26</v>
      </c>
      <c r="C692" t="s">
        <v>17</v>
      </c>
      <c r="D692">
        <f>Data!G316</f>
        <v>2.5</v>
      </c>
    </row>
    <row r="693" spans="1:4" x14ac:dyDescent="0.2">
      <c r="A693">
        <v>2008</v>
      </c>
      <c r="B693" t="s">
        <v>26</v>
      </c>
      <c r="C693" t="s">
        <v>19</v>
      </c>
      <c r="D693">
        <f>Data!G317</f>
        <v>0</v>
      </c>
    </row>
    <row r="694" spans="1:4" x14ac:dyDescent="0.2">
      <c r="A694">
        <v>2008</v>
      </c>
      <c r="B694" t="s">
        <v>26</v>
      </c>
      <c r="C694" t="s">
        <v>20</v>
      </c>
      <c r="D694">
        <f>Data!G318</f>
        <v>0</v>
      </c>
    </row>
    <row r="695" spans="1:4" x14ac:dyDescent="0.2">
      <c r="A695">
        <v>2008</v>
      </c>
      <c r="B695" t="s">
        <v>26</v>
      </c>
      <c r="C695" t="s">
        <v>30</v>
      </c>
      <c r="D695">
        <f>Data!G319</f>
        <v>0</v>
      </c>
    </row>
    <row r="696" spans="1:4" x14ac:dyDescent="0.2">
      <c r="A696">
        <v>2008</v>
      </c>
      <c r="B696" t="s">
        <v>26</v>
      </c>
      <c r="C696" t="s">
        <v>29</v>
      </c>
      <c r="D696">
        <f>Data!G320</f>
        <v>0</v>
      </c>
    </row>
    <row r="697" spans="1:4" x14ac:dyDescent="0.2">
      <c r="A697">
        <v>2008</v>
      </c>
      <c r="B697" t="s">
        <v>26</v>
      </c>
      <c r="C697" t="s">
        <v>74</v>
      </c>
      <c r="D697">
        <f>Data!G321</f>
        <v>0</v>
      </c>
    </row>
    <row r="698" spans="1:4" x14ac:dyDescent="0.2">
      <c r="A698">
        <v>2008</v>
      </c>
      <c r="B698" t="s">
        <v>26</v>
      </c>
      <c r="C698" t="s">
        <v>73</v>
      </c>
      <c r="D698">
        <f>Data!G322</f>
        <v>0</v>
      </c>
    </row>
    <row r="699" spans="1:4" x14ac:dyDescent="0.2">
      <c r="A699">
        <v>2008</v>
      </c>
      <c r="B699" t="s">
        <v>26</v>
      </c>
      <c r="C699" t="s">
        <v>72</v>
      </c>
      <c r="D699">
        <f>Data!G323</f>
        <v>0</v>
      </c>
    </row>
    <row r="700" spans="1:4" x14ac:dyDescent="0.2">
      <c r="A700">
        <v>2008</v>
      </c>
      <c r="B700" t="s">
        <v>26</v>
      </c>
      <c r="C700" t="s">
        <v>75</v>
      </c>
      <c r="D700">
        <f>Data!G324</f>
        <v>0</v>
      </c>
    </row>
    <row r="701" spans="1:4" x14ac:dyDescent="0.2">
      <c r="A701">
        <v>2008</v>
      </c>
      <c r="B701" t="s">
        <v>26</v>
      </c>
      <c r="C701" t="s">
        <v>28</v>
      </c>
      <c r="D701">
        <f>Data!G325</f>
        <v>0</v>
      </c>
    </row>
    <row r="702" spans="1:4" x14ac:dyDescent="0.2">
      <c r="A702">
        <v>2008</v>
      </c>
      <c r="B702" t="s">
        <v>26</v>
      </c>
      <c r="C702" t="s">
        <v>18</v>
      </c>
      <c r="D702">
        <f>Data!G326</f>
        <v>0</v>
      </c>
    </row>
    <row r="703" spans="1:4" x14ac:dyDescent="0.2">
      <c r="A703">
        <v>2008</v>
      </c>
      <c r="B703" t="s">
        <v>26</v>
      </c>
      <c r="C703" t="s">
        <v>22</v>
      </c>
      <c r="D703">
        <f>Data!G327</f>
        <v>0</v>
      </c>
    </row>
    <row r="704" spans="1:4" x14ac:dyDescent="0.2">
      <c r="A704">
        <v>2008</v>
      </c>
      <c r="B704" t="s">
        <v>26</v>
      </c>
      <c r="C704" t="s">
        <v>71</v>
      </c>
      <c r="D704">
        <f>Data!G328</f>
        <v>0</v>
      </c>
    </row>
    <row r="705" spans="1:4" x14ac:dyDescent="0.2">
      <c r="A705">
        <v>2009</v>
      </c>
      <c r="B705" t="s">
        <v>26</v>
      </c>
      <c r="C705" t="s">
        <v>6</v>
      </c>
      <c r="D705">
        <f>Data!I310</f>
        <v>25</v>
      </c>
    </row>
    <row r="706" spans="1:4" x14ac:dyDescent="0.2">
      <c r="A706">
        <v>2009</v>
      </c>
      <c r="B706" t="s">
        <v>26</v>
      </c>
      <c r="C706" t="s">
        <v>132</v>
      </c>
      <c r="D706">
        <f>Data!I311</f>
        <v>3</v>
      </c>
    </row>
    <row r="707" spans="1:4" x14ac:dyDescent="0.2">
      <c r="A707">
        <v>2009</v>
      </c>
      <c r="B707" t="s">
        <v>26</v>
      </c>
      <c r="C707" t="s">
        <v>11</v>
      </c>
      <c r="D707">
        <f>Data!I312</f>
        <v>0.5</v>
      </c>
    </row>
    <row r="708" spans="1:4" x14ac:dyDescent="0.2">
      <c r="A708">
        <v>2009</v>
      </c>
      <c r="B708" t="s">
        <v>26</v>
      </c>
      <c r="C708" t="s">
        <v>13</v>
      </c>
      <c r="D708">
        <f>Data!I313</f>
        <v>1.25</v>
      </c>
    </row>
    <row r="709" spans="1:4" x14ac:dyDescent="0.2">
      <c r="A709">
        <v>2009</v>
      </c>
      <c r="B709" t="s">
        <v>26</v>
      </c>
      <c r="C709" t="s">
        <v>14</v>
      </c>
      <c r="D709">
        <f>Data!I314</f>
        <v>0</v>
      </c>
    </row>
    <row r="710" spans="1:4" x14ac:dyDescent="0.2">
      <c r="A710">
        <v>2009</v>
      </c>
      <c r="B710" t="s">
        <v>26</v>
      </c>
      <c r="C710" t="s">
        <v>15</v>
      </c>
      <c r="D710">
        <f>Data!I315</f>
        <v>0</v>
      </c>
    </row>
    <row r="711" spans="1:4" x14ac:dyDescent="0.2">
      <c r="A711">
        <v>2009</v>
      </c>
      <c r="B711" t="s">
        <v>26</v>
      </c>
      <c r="C711" t="s">
        <v>17</v>
      </c>
      <c r="D711">
        <f>Data!I316</f>
        <v>1</v>
      </c>
    </row>
    <row r="712" spans="1:4" x14ac:dyDescent="0.2">
      <c r="A712">
        <v>2009</v>
      </c>
      <c r="B712" t="s">
        <v>26</v>
      </c>
      <c r="C712" t="s">
        <v>19</v>
      </c>
      <c r="D712">
        <f>Data!I317</f>
        <v>0</v>
      </c>
    </row>
    <row r="713" spans="1:4" x14ac:dyDescent="0.2">
      <c r="A713">
        <v>2009</v>
      </c>
      <c r="B713" t="s">
        <v>26</v>
      </c>
      <c r="C713" t="s">
        <v>20</v>
      </c>
      <c r="D713">
        <f>Data!I318</f>
        <v>0</v>
      </c>
    </row>
    <row r="714" spans="1:4" x14ac:dyDescent="0.2">
      <c r="A714">
        <v>2009</v>
      </c>
      <c r="B714" t="s">
        <v>26</v>
      </c>
      <c r="C714" t="s">
        <v>30</v>
      </c>
      <c r="D714">
        <f>Data!I319</f>
        <v>0</v>
      </c>
    </row>
    <row r="715" spans="1:4" x14ac:dyDescent="0.2">
      <c r="A715">
        <v>2009</v>
      </c>
      <c r="B715" t="s">
        <v>26</v>
      </c>
      <c r="C715" t="s">
        <v>29</v>
      </c>
      <c r="D715">
        <f>Data!I320</f>
        <v>0</v>
      </c>
    </row>
    <row r="716" spans="1:4" x14ac:dyDescent="0.2">
      <c r="A716">
        <v>2009</v>
      </c>
      <c r="B716" t="s">
        <v>26</v>
      </c>
      <c r="C716" t="s">
        <v>74</v>
      </c>
      <c r="D716">
        <f>Data!I321</f>
        <v>0</v>
      </c>
    </row>
    <row r="717" spans="1:4" x14ac:dyDescent="0.2">
      <c r="A717">
        <v>2009</v>
      </c>
      <c r="B717" t="s">
        <v>26</v>
      </c>
      <c r="C717" t="s">
        <v>73</v>
      </c>
      <c r="D717">
        <f>Data!I322</f>
        <v>0</v>
      </c>
    </row>
    <row r="718" spans="1:4" x14ac:dyDescent="0.2">
      <c r="A718">
        <v>2009</v>
      </c>
      <c r="B718" t="s">
        <v>26</v>
      </c>
      <c r="C718" t="s">
        <v>72</v>
      </c>
      <c r="D718">
        <f>Data!I323</f>
        <v>0</v>
      </c>
    </row>
    <row r="719" spans="1:4" x14ac:dyDescent="0.2">
      <c r="A719">
        <v>2009</v>
      </c>
      <c r="B719" t="s">
        <v>26</v>
      </c>
      <c r="C719" t="s">
        <v>75</v>
      </c>
      <c r="D719">
        <f>Data!I324</f>
        <v>0</v>
      </c>
    </row>
    <row r="720" spans="1:4" x14ac:dyDescent="0.2">
      <c r="A720">
        <v>2009</v>
      </c>
      <c r="B720" t="s">
        <v>26</v>
      </c>
      <c r="C720" t="s">
        <v>28</v>
      </c>
      <c r="D720">
        <f>Data!I325</f>
        <v>0</v>
      </c>
    </row>
    <row r="721" spans="1:4" x14ac:dyDescent="0.2">
      <c r="A721">
        <v>2009</v>
      </c>
      <c r="B721" t="s">
        <v>26</v>
      </c>
      <c r="C721" t="s">
        <v>18</v>
      </c>
      <c r="D721">
        <f>Data!I326</f>
        <v>0</v>
      </c>
    </row>
    <row r="722" spans="1:4" x14ac:dyDescent="0.2">
      <c r="A722">
        <v>2009</v>
      </c>
      <c r="B722" t="s">
        <v>26</v>
      </c>
      <c r="C722" t="s">
        <v>22</v>
      </c>
      <c r="D722">
        <f>Data!I327</f>
        <v>0</v>
      </c>
    </row>
    <row r="723" spans="1:4" x14ac:dyDescent="0.2">
      <c r="A723">
        <v>2009</v>
      </c>
      <c r="B723" t="s">
        <v>26</v>
      </c>
      <c r="C723" t="s">
        <v>71</v>
      </c>
      <c r="D723">
        <f>Data!I328</f>
        <v>0</v>
      </c>
    </row>
    <row r="724" spans="1:4" x14ac:dyDescent="0.2">
      <c r="A724">
        <v>2010</v>
      </c>
      <c r="B724" t="s">
        <v>26</v>
      </c>
      <c r="C724" t="s">
        <v>6</v>
      </c>
      <c r="D724">
        <f>Data!K310</f>
        <v>41.25</v>
      </c>
    </row>
    <row r="725" spans="1:4" x14ac:dyDescent="0.2">
      <c r="A725">
        <v>2010</v>
      </c>
      <c r="B725" t="s">
        <v>26</v>
      </c>
      <c r="C725" t="s">
        <v>132</v>
      </c>
      <c r="D725">
        <f>Data!K311</f>
        <v>6.25</v>
      </c>
    </row>
    <row r="726" spans="1:4" x14ac:dyDescent="0.2">
      <c r="A726">
        <v>2010</v>
      </c>
      <c r="B726" t="s">
        <v>26</v>
      </c>
      <c r="C726" t="s">
        <v>11</v>
      </c>
      <c r="D726">
        <f>Data!K312</f>
        <v>1</v>
      </c>
    </row>
    <row r="727" spans="1:4" x14ac:dyDescent="0.2">
      <c r="A727">
        <v>2010</v>
      </c>
      <c r="B727" t="s">
        <v>26</v>
      </c>
      <c r="C727" t="s">
        <v>13</v>
      </c>
      <c r="D727">
        <f>Data!K313</f>
        <v>0.5</v>
      </c>
    </row>
    <row r="728" spans="1:4" x14ac:dyDescent="0.2">
      <c r="A728">
        <v>2010</v>
      </c>
      <c r="B728" t="s">
        <v>26</v>
      </c>
      <c r="C728" t="s">
        <v>14</v>
      </c>
      <c r="D728">
        <f>Data!K314</f>
        <v>0</v>
      </c>
    </row>
    <row r="729" spans="1:4" x14ac:dyDescent="0.2">
      <c r="A729">
        <v>2010</v>
      </c>
      <c r="B729" t="s">
        <v>26</v>
      </c>
      <c r="C729" t="s">
        <v>15</v>
      </c>
      <c r="D729">
        <f>Data!K315</f>
        <v>0</v>
      </c>
    </row>
    <row r="730" spans="1:4" x14ac:dyDescent="0.2">
      <c r="A730">
        <v>2010</v>
      </c>
      <c r="B730" t="s">
        <v>26</v>
      </c>
      <c r="C730" t="s">
        <v>17</v>
      </c>
      <c r="D730">
        <f>Data!K316</f>
        <v>0.5</v>
      </c>
    </row>
    <row r="731" spans="1:4" x14ac:dyDescent="0.2">
      <c r="A731">
        <v>2010</v>
      </c>
      <c r="B731" t="s">
        <v>26</v>
      </c>
      <c r="C731" t="s">
        <v>19</v>
      </c>
      <c r="D731">
        <f>Data!K317</f>
        <v>0</v>
      </c>
    </row>
    <row r="732" spans="1:4" x14ac:dyDescent="0.2">
      <c r="A732">
        <v>2010</v>
      </c>
      <c r="B732" t="s">
        <v>26</v>
      </c>
      <c r="C732" t="s">
        <v>20</v>
      </c>
      <c r="D732">
        <f>Data!K318</f>
        <v>0</v>
      </c>
    </row>
    <row r="733" spans="1:4" x14ac:dyDescent="0.2">
      <c r="A733">
        <v>2010</v>
      </c>
      <c r="B733" t="s">
        <v>26</v>
      </c>
      <c r="C733" t="s">
        <v>30</v>
      </c>
      <c r="D733">
        <f>Data!K319</f>
        <v>0</v>
      </c>
    </row>
    <row r="734" spans="1:4" x14ac:dyDescent="0.2">
      <c r="A734">
        <v>2010</v>
      </c>
      <c r="B734" t="s">
        <v>26</v>
      </c>
      <c r="C734" t="s">
        <v>29</v>
      </c>
      <c r="D734">
        <f>Data!K320</f>
        <v>0</v>
      </c>
    </row>
    <row r="735" spans="1:4" x14ac:dyDescent="0.2">
      <c r="A735">
        <v>2010</v>
      </c>
      <c r="B735" t="s">
        <v>26</v>
      </c>
      <c r="C735" t="s">
        <v>74</v>
      </c>
      <c r="D735">
        <f>Data!K321</f>
        <v>0</v>
      </c>
    </row>
    <row r="736" spans="1:4" x14ac:dyDescent="0.2">
      <c r="A736">
        <v>2010</v>
      </c>
      <c r="B736" t="s">
        <v>26</v>
      </c>
      <c r="C736" t="s">
        <v>73</v>
      </c>
      <c r="D736">
        <f>Data!K322</f>
        <v>0</v>
      </c>
    </row>
    <row r="737" spans="1:4" x14ac:dyDescent="0.2">
      <c r="A737">
        <v>2010</v>
      </c>
      <c r="B737" t="s">
        <v>26</v>
      </c>
      <c r="C737" t="s">
        <v>72</v>
      </c>
      <c r="D737">
        <f>Data!K323</f>
        <v>0</v>
      </c>
    </row>
    <row r="738" spans="1:4" x14ac:dyDescent="0.2">
      <c r="A738">
        <v>2010</v>
      </c>
      <c r="B738" t="s">
        <v>26</v>
      </c>
      <c r="C738" t="s">
        <v>75</v>
      </c>
      <c r="D738">
        <f>Data!K324</f>
        <v>0</v>
      </c>
    </row>
    <row r="739" spans="1:4" x14ac:dyDescent="0.2">
      <c r="A739">
        <v>2010</v>
      </c>
      <c r="B739" t="s">
        <v>26</v>
      </c>
      <c r="C739" t="s">
        <v>28</v>
      </c>
      <c r="D739">
        <f>Data!K325</f>
        <v>0</v>
      </c>
    </row>
    <row r="740" spans="1:4" x14ac:dyDescent="0.2">
      <c r="A740">
        <v>2010</v>
      </c>
      <c r="B740" t="s">
        <v>26</v>
      </c>
      <c r="C740" t="s">
        <v>18</v>
      </c>
      <c r="D740">
        <f>Data!K326</f>
        <v>0</v>
      </c>
    </row>
    <row r="741" spans="1:4" x14ac:dyDescent="0.2">
      <c r="A741">
        <v>2010</v>
      </c>
      <c r="B741" t="s">
        <v>26</v>
      </c>
      <c r="C741" t="s">
        <v>22</v>
      </c>
      <c r="D741">
        <f>Data!K327</f>
        <v>0</v>
      </c>
    </row>
    <row r="742" spans="1:4" x14ac:dyDescent="0.2">
      <c r="A742">
        <v>2010</v>
      </c>
      <c r="B742" t="s">
        <v>26</v>
      </c>
      <c r="C742" t="s">
        <v>71</v>
      </c>
      <c r="D742">
        <f>Data!K328</f>
        <v>0</v>
      </c>
    </row>
    <row r="743" spans="1:4" x14ac:dyDescent="0.2">
      <c r="A743">
        <v>2011</v>
      </c>
      <c r="B743" t="s">
        <v>26</v>
      </c>
      <c r="C743" t="s">
        <v>6</v>
      </c>
      <c r="D743">
        <f>Data!M310</f>
        <v>33.75</v>
      </c>
    </row>
    <row r="744" spans="1:4" x14ac:dyDescent="0.2">
      <c r="A744">
        <v>2011</v>
      </c>
      <c r="B744" t="s">
        <v>26</v>
      </c>
      <c r="C744" t="s">
        <v>132</v>
      </c>
      <c r="D744">
        <f>Data!M311</f>
        <v>7.75</v>
      </c>
    </row>
    <row r="745" spans="1:4" x14ac:dyDescent="0.2">
      <c r="A745">
        <v>2011</v>
      </c>
      <c r="B745" t="s">
        <v>26</v>
      </c>
      <c r="C745" t="s">
        <v>11</v>
      </c>
      <c r="D745">
        <f>Data!M312</f>
        <v>1</v>
      </c>
    </row>
    <row r="746" spans="1:4" x14ac:dyDescent="0.2">
      <c r="A746">
        <v>2011</v>
      </c>
      <c r="B746" t="s">
        <v>26</v>
      </c>
      <c r="C746" t="s">
        <v>13</v>
      </c>
      <c r="D746">
        <f>Data!M313</f>
        <v>2.5</v>
      </c>
    </row>
    <row r="747" spans="1:4" x14ac:dyDescent="0.2">
      <c r="A747">
        <v>2011</v>
      </c>
      <c r="B747" t="s">
        <v>26</v>
      </c>
      <c r="C747" t="s">
        <v>14</v>
      </c>
      <c r="D747">
        <f>Data!M314</f>
        <v>0</v>
      </c>
    </row>
    <row r="748" spans="1:4" x14ac:dyDescent="0.2">
      <c r="A748">
        <v>2011</v>
      </c>
      <c r="B748" t="s">
        <v>26</v>
      </c>
      <c r="C748" t="s">
        <v>15</v>
      </c>
      <c r="D748">
        <f>Data!M315</f>
        <v>0</v>
      </c>
    </row>
    <row r="749" spans="1:4" x14ac:dyDescent="0.2">
      <c r="A749">
        <v>2011</v>
      </c>
      <c r="B749" t="s">
        <v>26</v>
      </c>
      <c r="C749" t="s">
        <v>17</v>
      </c>
      <c r="D749">
        <f>Data!M316</f>
        <v>3.75</v>
      </c>
    </row>
    <row r="750" spans="1:4" x14ac:dyDescent="0.2">
      <c r="A750">
        <v>2011</v>
      </c>
      <c r="B750" t="s">
        <v>26</v>
      </c>
      <c r="C750" t="s">
        <v>19</v>
      </c>
      <c r="D750">
        <f>Data!M317</f>
        <v>0</v>
      </c>
    </row>
    <row r="751" spans="1:4" x14ac:dyDescent="0.2">
      <c r="A751">
        <v>2011</v>
      </c>
      <c r="B751" t="s">
        <v>26</v>
      </c>
      <c r="C751" t="s">
        <v>20</v>
      </c>
      <c r="D751">
        <f>Data!M318</f>
        <v>0</v>
      </c>
    </row>
    <row r="752" spans="1:4" x14ac:dyDescent="0.2">
      <c r="A752">
        <v>2011</v>
      </c>
      <c r="B752" t="s">
        <v>26</v>
      </c>
      <c r="C752" t="s">
        <v>30</v>
      </c>
      <c r="D752">
        <f>Data!M319</f>
        <v>0</v>
      </c>
    </row>
    <row r="753" spans="1:4" x14ac:dyDescent="0.2">
      <c r="A753">
        <v>2011</v>
      </c>
      <c r="B753" t="s">
        <v>26</v>
      </c>
      <c r="C753" t="s">
        <v>29</v>
      </c>
      <c r="D753">
        <f>Data!M320</f>
        <v>0</v>
      </c>
    </row>
    <row r="754" spans="1:4" x14ac:dyDescent="0.2">
      <c r="A754">
        <v>2011</v>
      </c>
      <c r="B754" t="s">
        <v>26</v>
      </c>
      <c r="C754" t="s">
        <v>74</v>
      </c>
      <c r="D754">
        <f>Data!M321</f>
        <v>0</v>
      </c>
    </row>
    <row r="755" spans="1:4" x14ac:dyDescent="0.2">
      <c r="A755">
        <v>2011</v>
      </c>
      <c r="B755" t="s">
        <v>26</v>
      </c>
      <c r="C755" t="s">
        <v>73</v>
      </c>
      <c r="D755">
        <f>Data!M322</f>
        <v>0</v>
      </c>
    </row>
    <row r="756" spans="1:4" x14ac:dyDescent="0.2">
      <c r="A756">
        <v>2011</v>
      </c>
      <c r="B756" t="s">
        <v>26</v>
      </c>
      <c r="C756" t="s">
        <v>72</v>
      </c>
      <c r="D756">
        <f>Data!M323</f>
        <v>0</v>
      </c>
    </row>
    <row r="757" spans="1:4" x14ac:dyDescent="0.2">
      <c r="A757">
        <v>2011</v>
      </c>
      <c r="B757" t="s">
        <v>26</v>
      </c>
      <c r="C757" t="s">
        <v>75</v>
      </c>
      <c r="D757">
        <f>Data!M324</f>
        <v>0</v>
      </c>
    </row>
    <row r="758" spans="1:4" x14ac:dyDescent="0.2">
      <c r="A758">
        <v>2011</v>
      </c>
      <c r="B758" t="s">
        <v>26</v>
      </c>
      <c r="C758" t="s">
        <v>28</v>
      </c>
      <c r="D758">
        <f>Data!M325</f>
        <v>0</v>
      </c>
    </row>
    <row r="759" spans="1:4" x14ac:dyDescent="0.2">
      <c r="A759">
        <v>2011</v>
      </c>
      <c r="B759" t="s">
        <v>26</v>
      </c>
      <c r="C759" t="s">
        <v>18</v>
      </c>
      <c r="D759">
        <f>Data!M326</f>
        <v>0</v>
      </c>
    </row>
    <row r="760" spans="1:4" x14ac:dyDescent="0.2">
      <c r="A760">
        <v>2011</v>
      </c>
      <c r="B760" t="s">
        <v>26</v>
      </c>
      <c r="C760" t="s">
        <v>22</v>
      </c>
      <c r="D760">
        <f>Data!M327</f>
        <v>0</v>
      </c>
    </row>
    <row r="761" spans="1:4" x14ac:dyDescent="0.2">
      <c r="A761">
        <v>2011</v>
      </c>
      <c r="B761" t="s">
        <v>26</v>
      </c>
      <c r="C761" t="s">
        <v>71</v>
      </c>
      <c r="D761">
        <f>Data!M328</f>
        <v>0</v>
      </c>
    </row>
    <row r="762" spans="1:4" x14ac:dyDescent="0.2">
      <c r="A762">
        <v>2012</v>
      </c>
      <c r="B762" t="s">
        <v>26</v>
      </c>
      <c r="C762" t="s">
        <v>6</v>
      </c>
      <c r="D762">
        <f>Data!O310</f>
        <v>41.25</v>
      </c>
    </row>
    <row r="763" spans="1:4" x14ac:dyDescent="0.2">
      <c r="A763">
        <v>2012</v>
      </c>
      <c r="B763" t="s">
        <v>26</v>
      </c>
      <c r="C763" t="s">
        <v>132</v>
      </c>
      <c r="D763">
        <f>Data!O311</f>
        <v>7.25</v>
      </c>
    </row>
    <row r="764" spans="1:4" x14ac:dyDescent="0.2">
      <c r="A764">
        <v>2012</v>
      </c>
      <c r="B764" t="s">
        <v>26</v>
      </c>
      <c r="C764" t="s">
        <v>11</v>
      </c>
      <c r="D764">
        <f>Data!O312</f>
        <v>1.75</v>
      </c>
    </row>
    <row r="765" spans="1:4" x14ac:dyDescent="0.2">
      <c r="A765">
        <v>2012</v>
      </c>
      <c r="B765" t="s">
        <v>26</v>
      </c>
      <c r="C765" t="s">
        <v>13</v>
      </c>
      <c r="D765">
        <f>Data!O313</f>
        <v>0.75</v>
      </c>
    </row>
    <row r="766" spans="1:4" x14ac:dyDescent="0.2">
      <c r="A766">
        <v>2012</v>
      </c>
      <c r="B766" t="s">
        <v>26</v>
      </c>
      <c r="C766" t="s">
        <v>14</v>
      </c>
      <c r="D766">
        <f>Data!O314</f>
        <v>0</v>
      </c>
    </row>
    <row r="767" spans="1:4" x14ac:dyDescent="0.2">
      <c r="A767">
        <v>2012</v>
      </c>
      <c r="B767" t="s">
        <v>26</v>
      </c>
      <c r="C767" t="s">
        <v>15</v>
      </c>
      <c r="D767">
        <f>Data!O315</f>
        <v>0</v>
      </c>
    </row>
    <row r="768" spans="1:4" x14ac:dyDescent="0.2">
      <c r="A768">
        <v>2012</v>
      </c>
      <c r="B768" t="s">
        <v>26</v>
      </c>
      <c r="C768" t="s">
        <v>17</v>
      </c>
      <c r="D768">
        <f>Data!O316</f>
        <v>3.75</v>
      </c>
    </row>
    <row r="769" spans="1:4" x14ac:dyDescent="0.2">
      <c r="A769">
        <v>2012</v>
      </c>
      <c r="B769" t="s">
        <v>26</v>
      </c>
      <c r="C769" t="s">
        <v>19</v>
      </c>
      <c r="D769">
        <f>Data!O317</f>
        <v>0</v>
      </c>
    </row>
    <row r="770" spans="1:4" x14ac:dyDescent="0.2">
      <c r="A770">
        <v>2012</v>
      </c>
      <c r="B770" t="s">
        <v>26</v>
      </c>
      <c r="C770" t="s">
        <v>20</v>
      </c>
      <c r="D770">
        <f>Data!O318</f>
        <v>0</v>
      </c>
    </row>
    <row r="771" spans="1:4" x14ac:dyDescent="0.2">
      <c r="A771">
        <v>2012</v>
      </c>
      <c r="B771" t="s">
        <v>26</v>
      </c>
      <c r="C771" t="s">
        <v>30</v>
      </c>
      <c r="D771">
        <f>Data!O319</f>
        <v>0</v>
      </c>
    </row>
    <row r="772" spans="1:4" x14ac:dyDescent="0.2">
      <c r="A772">
        <v>2012</v>
      </c>
      <c r="B772" t="s">
        <v>26</v>
      </c>
      <c r="C772" t="s">
        <v>29</v>
      </c>
      <c r="D772">
        <f>Data!O320</f>
        <v>0</v>
      </c>
    </row>
    <row r="773" spans="1:4" x14ac:dyDescent="0.2">
      <c r="A773">
        <v>2012</v>
      </c>
      <c r="B773" t="s">
        <v>26</v>
      </c>
      <c r="C773" t="s">
        <v>74</v>
      </c>
      <c r="D773">
        <f>Data!O321</f>
        <v>0</v>
      </c>
    </row>
    <row r="774" spans="1:4" x14ac:dyDescent="0.2">
      <c r="A774">
        <v>2012</v>
      </c>
      <c r="B774" t="s">
        <v>26</v>
      </c>
      <c r="C774" t="s">
        <v>73</v>
      </c>
      <c r="D774">
        <f>Data!O322</f>
        <v>0</v>
      </c>
    </row>
    <row r="775" spans="1:4" x14ac:dyDescent="0.2">
      <c r="A775">
        <v>2012</v>
      </c>
      <c r="B775" t="s">
        <v>26</v>
      </c>
      <c r="C775" t="s">
        <v>72</v>
      </c>
      <c r="D775">
        <f>Data!O323</f>
        <v>0</v>
      </c>
    </row>
    <row r="776" spans="1:4" x14ac:dyDescent="0.2">
      <c r="A776">
        <v>2012</v>
      </c>
      <c r="B776" t="s">
        <v>26</v>
      </c>
      <c r="C776" t="s">
        <v>75</v>
      </c>
      <c r="D776">
        <f>Data!O324</f>
        <v>0</v>
      </c>
    </row>
    <row r="777" spans="1:4" x14ac:dyDescent="0.2">
      <c r="A777">
        <v>2012</v>
      </c>
      <c r="B777" t="s">
        <v>26</v>
      </c>
      <c r="C777" t="s">
        <v>28</v>
      </c>
      <c r="D777">
        <f>Data!O325</f>
        <v>0</v>
      </c>
    </row>
    <row r="778" spans="1:4" x14ac:dyDescent="0.2">
      <c r="A778">
        <v>2012</v>
      </c>
      <c r="B778" t="s">
        <v>26</v>
      </c>
      <c r="C778" t="s">
        <v>18</v>
      </c>
      <c r="D778">
        <f>Data!O326</f>
        <v>0</v>
      </c>
    </row>
    <row r="779" spans="1:4" x14ac:dyDescent="0.2">
      <c r="A779">
        <v>2012</v>
      </c>
      <c r="B779" t="s">
        <v>26</v>
      </c>
      <c r="C779" t="s">
        <v>22</v>
      </c>
      <c r="D779">
        <f>Data!O327</f>
        <v>0</v>
      </c>
    </row>
    <row r="780" spans="1:4" x14ac:dyDescent="0.2">
      <c r="A780">
        <v>2012</v>
      </c>
      <c r="B780" t="s">
        <v>26</v>
      </c>
      <c r="C780" t="s">
        <v>71</v>
      </c>
      <c r="D780">
        <f>Data!O328</f>
        <v>0</v>
      </c>
    </row>
    <row r="781" spans="1:4" x14ac:dyDescent="0.2">
      <c r="A781">
        <v>2013</v>
      </c>
      <c r="B781" t="s">
        <v>26</v>
      </c>
      <c r="C781" t="s">
        <v>6</v>
      </c>
      <c r="D781">
        <f>Data!Q310</f>
        <v>37.5</v>
      </c>
    </row>
    <row r="782" spans="1:4" x14ac:dyDescent="0.2">
      <c r="A782">
        <v>2013</v>
      </c>
      <c r="B782" t="s">
        <v>26</v>
      </c>
      <c r="C782" t="s">
        <v>132</v>
      </c>
      <c r="D782">
        <f>Data!Q311</f>
        <v>0</v>
      </c>
    </row>
    <row r="783" spans="1:4" x14ac:dyDescent="0.2">
      <c r="A783">
        <v>2013</v>
      </c>
      <c r="B783" t="s">
        <v>26</v>
      </c>
      <c r="C783" t="s">
        <v>11</v>
      </c>
      <c r="D783">
        <f>Data!Q312</f>
        <v>1</v>
      </c>
    </row>
    <row r="784" spans="1:4" x14ac:dyDescent="0.2">
      <c r="A784">
        <v>2013</v>
      </c>
      <c r="B784" t="s">
        <v>26</v>
      </c>
      <c r="C784" t="s">
        <v>13</v>
      </c>
      <c r="D784">
        <f>Data!Q313</f>
        <v>1.25</v>
      </c>
    </row>
    <row r="785" spans="1:4" x14ac:dyDescent="0.2">
      <c r="A785">
        <v>2013</v>
      </c>
      <c r="B785" t="s">
        <v>26</v>
      </c>
      <c r="C785" t="s">
        <v>14</v>
      </c>
      <c r="D785">
        <f>Data!Q314</f>
        <v>0</v>
      </c>
    </row>
    <row r="786" spans="1:4" x14ac:dyDescent="0.2">
      <c r="A786">
        <v>2013</v>
      </c>
      <c r="B786" t="s">
        <v>26</v>
      </c>
      <c r="C786" t="s">
        <v>15</v>
      </c>
      <c r="D786">
        <f>Data!Q315</f>
        <v>0</v>
      </c>
    </row>
    <row r="787" spans="1:4" x14ac:dyDescent="0.2">
      <c r="A787">
        <v>2013</v>
      </c>
      <c r="B787" t="s">
        <v>26</v>
      </c>
      <c r="C787" t="s">
        <v>17</v>
      </c>
      <c r="D787">
        <f>Data!Q316</f>
        <v>1.25</v>
      </c>
    </row>
    <row r="788" spans="1:4" x14ac:dyDescent="0.2">
      <c r="A788">
        <v>2013</v>
      </c>
      <c r="B788" t="s">
        <v>26</v>
      </c>
      <c r="C788" t="s">
        <v>19</v>
      </c>
      <c r="D788">
        <f>Data!Q317</f>
        <v>0</v>
      </c>
    </row>
    <row r="789" spans="1:4" x14ac:dyDescent="0.2">
      <c r="A789">
        <v>2013</v>
      </c>
      <c r="B789" t="s">
        <v>26</v>
      </c>
      <c r="C789" t="s">
        <v>20</v>
      </c>
      <c r="D789">
        <f>Data!Q318</f>
        <v>0</v>
      </c>
    </row>
    <row r="790" spans="1:4" x14ac:dyDescent="0.2">
      <c r="A790">
        <v>2013</v>
      </c>
      <c r="B790" t="s">
        <v>26</v>
      </c>
      <c r="C790" t="s">
        <v>30</v>
      </c>
      <c r="D790">
        <f>Data!Q319</f>
        <v>0</v>
      </c>
    </row>
    <row r="791" spans="1:4" x14ac:dyDescent="0.2">
      <c r="A791">
        <v>2013</v>
      </c>
      <c r="B791" t="s">
        <v>26</v>
      </c>
      <c r="C791" t="s">
        <v>29</v>
      </c>
      <c r="D791">
        <f>Data!Q320</f>
        <v>0</v>
      </c>
    </row>
    <row r="792" spans="1:4" x14ac:dyDescent="0.2">
      <c r="A792">
        <v>2013</v>
      </c>
      <c r="B792" t="s">
        <v>26</v>
      </c>
      <c r="C792" t="s">
        <v>74</v>
      </c>
      <c r="D792">
        <f>Data!Q321</f>
        <v>0</v>
      </c>
    </row>
    <row r="793" spans="1:4" x14ac:dyDescent="0.2">
      <c r="A793">
        <v>2013</v>
      </c>
      <c r="B793" t="s">
        <v>26</v>
      </c>
      <c r="C793" t="s">
        <v>73</v>
      </c>
      <c r="D793">
        <f>Data!Q322</f>
        <v>0</v>
      </c>
    </row>
    <row r="794" spans="1:4" x14ac:dyDescent="0.2">
      <c r="A794">
        <v>2013</v>
      </c>
      <c r="B794" t="s">
        <v>26</v>
      </c>
      <c r="C794" t="s">
        <v>72</v>
      </c>
      <c r="D794">
        <f>Data!Q323</f>
        <v>0</v>
      </c>
    </row>
    <row r="795" spans="1:4" x14ac:dyDescent="0.2">
      <c r="A795">
        <v>2013</v>
      </c>
      <c r="B795" t="s">
        <v>26</v>
      </c>
      <c r="C795" t="s">
        <v>75</v>
      </c>
      <c r="D795">
        <f>Data!Q324</f>
        <v>0</v>
      </c>
    </row>
    <row r="796" spans="1:4" x14ac:dyDescent="0.2">
      <c r="A796">
        <v>2013</v>
      </c>
      <c r="B796" t="s">
        <v>26</v>
      </c>
      <c r="C796" t="s">
        <v>28</v>
      </c>
      <c r="D796">
        <f>Data!Q325</f>
        <v>0</v>
      </c>
    </row>
    <row r="797" spans="1:4" x14ac:dyDescent="0.2">
      <c r="A797">
        <v>2013</v>
      </c>
      <c r="B797" t="s">
        <v>26</v>
      </c>
      <c r="C797" t="s">
        <v>18</v>
      </c>
      <c r="D797">
        <f>Data!Q326</f>
        <v>0</v>
      </c>
    </row>
    <row r="798" spans="1:4" x14ac:dyDescent="0.2">
      <c r="A798">
        <v>2013</v>
      </c>
      <c r="B798" t="s">
        <v>26</v>
      </c>
      <c r="C798" t="s">
        <v>22</v>
      </c>
      <c r="D798">
        <f>Data!Q327</f>
        <v>0</v>
      </c>
    </row>
    <row r="799" spans="1:4" x14ac:dyDescent="0.2">
      <c r="A799">
        <v>2013</v>
      </c>
      <c r="B799" t="s">
        <v>26</v>
      </c>
      <c r="C799" t="s">
        <v>71</v>
      </c>
      <c r="D799">
        <f>Data!Q328</f>
        <v>0</v>
      </c>
    </row>
    <row r="800" spans="1:4" x14ac:dyDescent="0.2">
      <c r="A800">
        <v>2014</v>
      </c>
      <c r="B800" t="s">
        <v>26</v>
      </c>
      <c r="C800" t="s">
        <v>6</v>
      </c>
      <c r="D800">
        <f>Data!S310</f>
        <v>35</v>
      </c>
    </row>
    <row r="801" spans="1:4" x14ac:dyDescent="0.2">
      <c r="A801">
        <v>2014</v>
      </c>
      <c r="B801" t="s">
        <v>26</v>
      </c>
      <c r="C801" t="s">
        <v>132</v>
      </c>
      <c r="D801">
        <f>Data!S311</f>
        <v>1.75</v>
      </c>
    </row>
    <row r="802" spans="1:4" x14ac:dyDescent="0.2">
      <c r="A802">
        <v>2014</v>
      </c>
      <c r="B802" t="s">
        <v>26</v>
      </c>
      <c r="C802" t="s">
        <v>11</v>
      </c>
      <c r="D802">
        <f>Data!S312</f>
        <v>2</v>
      </c>
    </row>
    <row r="803" spans="1:4" x14ac:dyDescent="0.2">
      <c r="A803">
        <v>2014</v>
      </c>
      <c r="B803" t="s">
        <v>26</v>
      </c>
      <c r="C803" t="s">
        <v>13</v>
      </c>
      <c r="D803">
        <f>Data!S313</f>
        <v>1.25</v>
      </c>
    </row>
    <row r="804" spans="1:4" x14ac:dyDescent="0.2">
      <c r="A804">
        <v>2014</v>
      </c>
      <c r="B804" t="s">
        <v>26</v>
      </c>
      <c r="C804" t="s">
        <v>14</v>
      </c>
      <c r="D804">
        <f>Data!S314</f>
        <v>0</v>
      </c>
    </row>
    <row r="805" spans="1:4" x14ac:dyDescent="0.2">
      <c r="A805">
        <v>2014</v>
      </c>
      <c r="B805" t="s">
        <v>26</v>
      </c>
      <c r="C805" t="s">
        <v>15</v>
      </c>
      <c r="D805">
        <f>Data!S315</f>
        <v>0</v>
      </c>
    </row>
    <row r="806" spans="1:4" x14ac:dyDescent="0.2">
      <c r="A806">
        <v>2014</v>
      </c>
      <c r="B806" t="s">
        <v>26</v>
      </c>
      <c r="C806" t="s">
        <v>17</v>
      </c>
      <c r="D806">
        <f>Data!S316</f>
        <v>2.25</v>
      </c>
    </row>
    <row r="807" spans="1:4" x14ac:dyDescent="0.2">
      <c r="A807">
        <v>2014</v>
      </c>
      <c r="B807" t="s">
        <v>26</v>
      </c>
      <c r="C807" t="s">
        <v>19</v>
      </c>
      <c r="D807">
        <f>Data!S317</f>
        <v>0</v>
      </c>
    </row>
    <row r="808" spans="1:4" x14ac:dyDescent="0.2">
      <c r="A808">
        <v>2014</v>
      </c>
      <c r="B808" t="s">
        <v>26</v>
      </c>
      <c r="C808" t="s">
        <v>20</v>
      </c>
      <c r="D808">
        <f>Data!S318</f>
        <v>0</v>
      </c>
    </row>
    <row r="809" spans="1:4" x14ac:dyDescent="0.2">
      <c r="A809">
        <v>2014</v>
      </c>
      <c r="B809" t="s">
        <v>26</v>
      </c>
      <c r="C809" t="s">
        <v>30</v>
      </c>
      <c r="D809">
        <f>Data!S319</f>
        <v>0</v>
      </c>
    </row>
    <row r="810" spans="1:4" x14ac:dyDescent="0.2">
      <c r="A810">
        <v>2014</v>
      </c>
      <c r="B810" t="s">
        <v>26</v>
      </c>
      <c r="C810" t="s">
        <v>29</v>
      </c>
      <c r="D810">
        <f>Data!S320</f>
        <v>0</v>
      </c>
    </row>
    <row r="811" spans="1:4" x14ac:dyDescent="0.2">
      <c r="A811">
        <v>2014</v>
      </c>
      <c r="B811" t="s">
        <v>26</v>
      </c>
      <c r="C811" t="s">
        <v>74</v>
      </c>
      <c r="D811">
        <f>Data!S321</f>
        <v>0</v>
      </c>
    </row>
    <row r="812" spans="1:4" x14ac:dyDescent="0.2">
      <c r="A812">
        <v>2014</v>
      </c>
      <c r="B812" t="s">
        <v>26</v>
      </c>
      <c r="C812" t="s">
        <v>73</v>
      </c>
      <c r="D812">
        <f>Data!S322</f>
        <v>0</v>
      </c>
    </row>
    <row r="813" spans="1:4" x14ac:dyDescent="0.2">
      <c r="A813">
        <v>2014</v>
      </c>
      <c r="B813" t="s">
        <v>26</v>
      </c>
      <c r="C813" t="s">
        <v>72</v>
      </c>
      <c r="D813">
        <f>Data!S323</f>
        <v>0</v>
      </c>
    </row>
    <row r="814" spans="1:4" x14ac:dyDescent="0.2">
      <c r="A814">
        <v>2014</v>
      </c>
      <c r="B814" t="s">
        <v>26</v>
      </c>
      <c r="C814" t="s">
        <v>75</v>
      </c>
      <c r="D814">
        <f>Data!S324</f>
        <v>0</v>
      </c>
    </row>
    <row r="815" spans="1:4" x14ac:dyDescent="0.2">
      <c r="A815">
        <v>2014</v>
      </c>
      <c r="B815" t="s">
        <v>26</v>
      </c>
      <c r="C815" t="s">
        <v>28</v>
      </c>
      <c r="D815">
        <f>Data!S325</f>
        <v>0</v>
      </c>
    </row>
    <row r="816" spans="1:4" x14ac:dyDescent="0.2">
      <c r="A816">
        <v>2014</v>
      </c>
      <c r="B816" t="s">
        <v>26</v>
      </c>
      <c r="C816" t="s">
        <v>18</v>
      </c>
      <c r="D816">
        <f>Data!S326</f>
        <v>0</v>
      </c>
    </row>
    <row r="817" spans="1:4" x14ac:dyDescent="0.2">
      <c r="A817">
        <v>2014</v>
      </c>
      <c r="B817" t="s">
        <v>26</v>
      </c>
      <c r="C817" t="s">
        <v>22</v>
      </c>
      <c r="D817">
        <f>Data!S327</f>
        <v>0</v>
      </c>
    </row>
    <row r="818" spans="1:4" x14ac:dyDescent="0.2">
      <c r="A818">
        <v>2014</v>
      </c>
      <c r="B818" t="s">
        <v>26</v>
      </c>
      <c r="C818" t="s">
        <v>71</v>
      </c>
      <c r="D818">
        <f>Data!S328</f>
        <v>0</v>
      </c>
    </row>
    <row r="819" spans="1:4" x14ac:dyDescent="0.2">
      <c r="A819">
        <v>2015</v>
      </c>
      <c r="B819" t="s">
        <v>26</v>
      </c>
      <c r="C819" t="s">
        <v>6</v>
      </c>
      <c r="D819">
        <f>Data!U310</f>
        <v>36.25</v>
      </c>
    </row>
    <row r="820" spans="1:4" x14ac:dyDescent="0.2">
      <c r="A820">
        <v>2015</v>
      </c>
      <c r="B820" t="s">
        <v>26</v>
      </c>
      <c r="C820" t="s">
        <v>132</v>
      </c>
      <c r="D820">
        <f>Data!U311</f>
        <v>0.5</v>
      </c>
    </row>
    <row r="821" spans="1:4" x14ac:dyDescent="0.2">
      <c r="A821">
        <v>2015</v>
      </c>
      <c r="B821" t="s">
        <v>26</v>
      </c>
      <c r="C821" t="s">
        <v>11</v>
      </c>
      <c r="D821">
        <f>Data!U312</f>
        <v>0.5</v>
      </c>
    </row>
    <row r="822" spans="1:4" x14ac:dyDescent="0.2">
      <c r="A822">
        <v>2015</v>
      </c>
      <c r="B822" t="s">
        <v>26</v>
      </c>
      <c r="C822" t="s">
        <v>13</v>
      </c>
      <c r="D822">
        <f>Data!U313</f>
        <v>0.75</v>
      </c>
    </row>
    <row r="823" spans="1:4" x14ac:dyDescent="0.2">
      <c r="A823">
        <v>2015</v>
      </c>
      <c r="B823" t="s">
        <v>26</v>
      </c>
      <c r="C823" t="s">
        <v>14</v>
      </c>
      <c r="D823">
        <f>Data!U314</f>
        <v>0</v>
      </c>
    </row>
    <row r="824" spans="1:4" x14ac:dyDescent="0.2">
      <c r="A824">
        <v>2015</v>
      </c>
      <c r="B824" t="s">
        <v>26</v>
      </c>
      <c r="C824" t="s">
        <v>15</v>
      </c>
      <c r="D824">
        <f>Data!U315</f>
        <v>0</v>
      </c>
    </row>
    <row r="825" spans="1:4" x14ac:dyDescent="0.2">
      <c r="A825">
        <v>2015</v>
      </c>
      <c r="B825" t="s">
        <v>26</v>
      </c>
      <c r="C825" t="s">
        <v>17</v>
      </c>
      <c r="D825">
        <f>Data!U316</f>
        <v>1</v>
      </c>
    </row>
    <row r="826" spans="1:4" x14ac:dyDescent="0.2">
      <c r="A826">
        <v>2015</v>
      </c>
      <c r="B826" t="s">
        <v>26</v>
      </c>
      <c r="C826" t="s">
        <v>19</v>
      </c>
      <c r="D826">
        <f>Data!U317</f>
        <v>0</v>
      </c>
    </row>
    <row r="827" spans="1:4" x14ac:dyDescent="0.2">
      <c r="A827">
        <v>2015</v>
      </c>
      <c r="B827" t="s">
        <v>26</v>
      </c>
      <c r="C827" t="s">
        <v>20</v>
      </c>
      <c r="D827">
        <f>Data!U318</f>
        <v>0</v>
      </c>
    </row>
    <row r="828" spans="1:4" x14ac:dyDescent="0.2">
      <c r="A828">
        <v>2015</v>
      </c>
      <c r="B828" t="s">
        <v>26</v>
      </c>
      <c r="C828" t="s">
        <v>30</v>
      </c>
      <c r="D828">
        <f>Data!U319</f>
        <v>0</v>
      </c>
    </row>
    <row r="829" spans="1:4" x14ac:dyDescent="0.2">
      <c r="A829">
        <v>2015</v>
      </c>
      <c r="B829" t="s">
        <v>26</v>
      </c>
      <c r="C829" t="s">
        <v>29</v>
      </c>
      <c r="D829">
        <f>Data!U320</f>
        <v>0</v>
      </c>
    </row>
    <row r="830" spans="1:4" x14ac:dyDescent="0.2">
      <c r="A830">
        <v>2015</v>
      </c>
      <c r="B830" t="s">
        <v>26</v>
      </c>
      <c r="C830" t="s">
        <v>74</v>
      </c>
      <c r="D830">
        <f>Data!U321</f>
        <v>0</v>
      </c>
    </row>
    <row r="831" spans="1:4" x14ac:dyDescent="0.2">
      <c r="A831">
        <v>2015</v>
      </c>
      <c r="B831" t="s">
        <v>26</v>
      </c>
      <c r="C831" t="s">
        <v>73</v>
      </c>
      <c r="D831">
        <f>Data!U322</f>
        <v>0</v>
      </c>
    </row>
    <row r="832" spans="1:4" x14ac:dyDescent="0.2">
      <c r="A832">
        <v>2015</v>
      </c>
      <c r="B832" t="s">
        <v>26</v>
      </c>
      <c r="C832" t="s">
        <v>72</v>
      </c>
      <c r="D832">
        <f>Data!U323</f>
        <v>0</v>
      </c>
    </row>
    <row r="833" spans="1:4" x14ac:dyDescent="0.2">
      <c r="A833">
        <v>2015</v>
      </c>
      <c r="B833" t="s">
        <v>26</v>
      </c>
      <c r="C833" t="s">
        <v>75</v>
      </c>
      <c r="D833">
        <f>Data!U324</f>
        <v>0</v>
      </c>
    </row>
    <row r="834" spans="1:4" x14ac:dyDescent="0.2">
      <c r="A834">
        <v>2015</v>
      </c>
      <c r="B834" t="s">
        <v>26</v>
      </c>
      <c r="C834" t="s">
        <v>28</v>
      </c>
      <c r="D834">
        <f>Data!U325</f>
        <v>0</v>
      </c>
    </row>
    <row r="835" spans="1:4" x14ac:dyDescent="0.2">
      <c r="A835">
        <v>2015</v>
      </c>
      <c r="B835" t="s">
        <v>26</v>
      </c>
      <c r="C835" t="s">
        <v>18</v>
      </c>
      <c r="D835">
        <f>Data!U326</f>
        <v>0</v>
      </c>
    </row>
    <row r="836" spans="1:4" x14ac:dyDescent="0.2">
      <c r="A836">
        <v>2015</v>
      </c>
      <c r="B836" t="s">
        <v>26</v>
      </c>
      <c r="C836" t="s">
        <v>22</v>
      </c>
      <c r="D836">
        <f>Data!U327</f>
        <v>0</v>
      </c>
    </row>
    <row r="837" spans="1:4" x14ac:dyDescent="0.2">
      <c r="A837">
        <v>2015</v>
      </c>
      <c r="B837" t="s">
        <v>26</v>
      </c>
      <c r="C837" t="s">
        <v>71</v>
      </c>
      <c r="D837">
        <f>Data!U328</f>
        <v>0</v>
      </c>
    </row>
    <row r="838" spans="1:4" x14ac:dyDescent="0.2">
      <c r="A838">
        <v>2016</v>
      </c>
      <c r="B838" t="s">
        <v>26</v>
      </c>
      <c r="C838" t="s">
        <v>6</v>
      </c>
      <c r="D838">
        <f>Data!W310</f>
        <v>37.5</v>
      </c>
    </row>
    <row r="839" spans="1:4" x14ac:dyDescent="0.2">
      <c r="A839">
        <v>2016</v>
      </c>
      <c r="B839" t="s">
        <v>26</v>
      </c>
      <c r="C839" t="s">
        <v>132</v>
      </c>
      <c r="D839">
        <f>Data!W311</f>
        <v>1</v>
      </c>
    </row>
    <row r="840" spans="1:4" x14ac:dyDescent="0.2">
      <c r="A840">
        <v>2016</v>
      </c>
      <c r="B840" t="s">
        <v>26</v>
      </c>
      <c r="C840" t="s">
        <v>11</v>
      </c>
      <c r="D840">
        <f>Data!W312</f>
        <v>0.75</v>
      </c>
    </row>
    <row r="841" spans="1:4" x14ac:dyDescent="0.2">
      <c r="A841">
        <v>2016</v>
      </c>
      <c r="B841" t="s">
        <v>26</v>
      </c>
      <c r="C841" t="s">
        <v>13</v>
      </c>
      <c r="D841">
        <f>Data!W313</f>
        <v>1.25</v>
      </c>
    </row>
    <row r="842" spans="1:4" x14ac:dyDescent="0.2">
      <c r="A842">
        <v>2016</v>
      </c>
      <c r="B842" t="s">
        <v>26</v>
      </c>
      <c r="C842" t="s">
        <v>14</v>
      </c>
      <c r="D842">
        <f>Data!W314</f>
        <v>0</v>
      </c>
    </row>
    <row r="843" spans="1:4" x14ac:dyDescent="0.2">
      <c r="A843">
        <v>2016</v>
      </c>
      <c r="B843" t="s">
        <v>26</v>
      </c>
      <c r="C843" t="s">
        <v>15</v>
      </c>
      <c r="D843">
        <f>Data!W315</f>
        <v>0</v>
      </c>
    </row>
    <row r="844" spans="1:4" x14ac:dyDescent="0.2">
      <c r="A844">
        <v>2016</v>
      </c>
      <c r="B844" t="s">
        <v>26</v>
      </c>
      <c r="C844" t="s">
        <v>17</v>
      </c>
      <c r="D844">
        <f>Data!W316</f>
        <v>1.25</v>
      </c>
    </row>
    <row r="845" spans="1:4" x14ac:dyDescent="0.2">
      <c r="A845">
        <v>2016</v>
      </c>
      <c r="B845" t="s">
        <v>26</v>
      </c>
      <c r="C845" t="s">
        <v>19</v>
      </c>
      <c r="D845">
        <f>Data!W317</f>
        <v>0</v>
      </c>
    </row>
    <row r="846" spans="1:4" x14ac:dyDescent="0.2">
      <c r="A846">
        <v>2016</v>
      </c>
      <c r="B846" t="s">
        <v>26</v>
      </c>
      <c r="C846" t="s">
        <v>20</v>
      </c>
      <c r="D846">
        <f>Data!W318</f>
        <v>0.25</v>
      </c>
    </row>
    <row r="847" spans="1:4" x14ac:dyDescent="0.2">
      <c r="A847">
        <v>2016</v>
      </c>
      <c r="B847" t="s">
        <v>26</v>
      </c>
      <c r="C847" t="s">
        <v>30</v>
      </c>
      <c r="D847">
        <f>Data!W319</f>
        <v>0</v>
      </c>
    </row>
    <row r="848" spans="1:4" x14ac:dyDescent="0.2">
      <c r="A848">
        <v>2016</v>
      </c>
      <c r="B848" t="s">
        <v>26</v>
      </c>
      <c r="C848" t="s">
        <v>29</v>
      </c>
      <c r="D848">
        <f>Data!W320</f>
        <v>0</v>
      </c>
    </row>
    <row r="849" spans="1:4" x14ac:dyDescent="0.2">
      <c r="A849">
        <v>2016</v>
      </c>
      <c r="B849" t="s">
        <v>26</v>
      </c>
      <c r="C849" t="s">
        <v>74</v>
      </c>
      <c r="D849">
        <f>Data!W321</f>
        <v>0</v>
      </c>
    </row>
    <row r="850" spans="1:4" x14ac:dyDescent="0.2">
      <c r="A850">
        <v>2016</v>
      </c>
      <c r="B850" t="s">
        <v>26</v>
      </c>
      <c r="C850" t="s">
        <v>73</v>
      </c>
      <c r="D850">
        <f>Data!W322</f>
        <v>0</v>
      </c>
    </row>
    <row r="851" spans="1:4" x14ac:dyDescent="0.2">
      <c r="A851">
        <v>2016</v>
      </c>
      <c r="B851" t="s">
        <v>26</v>
      </c>
      <c r="C851" t="s">
        <v>72</v>
      </c>
      <c r="D851">
        <f>Data!W323</f>
        <v>0</v>
      </c>
    </row>
    <row r="852" spans="1:4" x14ac:dyDescent="0.2">
      <c r="A852">
        <v>2016</v>
      </c>
      <c r="B852" t="s">
        <v>26</v>
      </c>
      <c r="C852" t="s">
        <v>75</v>
      </c>
      <c r="D852">
        <f>Data!W324</f>
        <v>0</v>
      </c>
    </row>
    <row r="853" spans="1:4" x14ac:dyDescent="0.2">
      <c r="A853">
        <v>2016</v>
      </c>
      <c r="B853" t="s">
        <v>26</v>
      </c>
      <c r="C853" t="s">
        <v>28</v>
      </c>
      <c r="D853">
        <f>Data!W325</f>
        <v>0</v>
      </c>
    </row>
    <row r="854" spans="1:4" x14ac:dyDescent="0.2">
      <c r="A854">
        <v>2016</v>
      </c>
      <c r="B854" t="s">
        <v>26</v>
      </c>
      <c r="C854" t="s">
        <v>18</v>
      </c>
      <c r="D854">
        <f>Data!W326</f>
        <v>0</v>
      </c>
    </row>
    <row r="855" spans="1:4" x14ac:dyDescent="0.2">
      <c r="A855">
        <v>2016</v>
      </c>
      <c r="B855" t="s">
        <v>26</v>
      </c>
      <c r="C855" t="s">
        <v>22</v>
      </c>
      <c r="D855">
        <f>Data!W327</f>
        <v>0</v>
      </c>
    </row>
    <row r="856" spans="1:4" x14ac:dyDescent="0.2">
      <c r="A856">
        <v>2016</v>
      </c>
      <c r="B856" t="s">
        <v>26</v>
      </c>
      <c r="C856" t="s">
        <v>71</v>
      </c>
      <c r="D856">
        <f>Data!W328</f>
        <v>0.25</v>
      </c>
    </row>
    <row r="857" spans="1:4" x14ac:dyDescent="0.2">
      <c r="A857">
        <v>2017</v>
      </c>
      <c r="B857" t="s">
        <v>26</v>
      </c>
      <c r="C857" t="s">
        <v>6</v>
      </c>
      <c r="D857">
        <f>Data!Y310</f>
        <v>26.25</v>
      </c>
    </row>
    <row r="858" spans="1:4" x14ac:dyDescent="0.2">
      <c r="A858">
        <v>2017</v>
      </c>
      <c r="B858" t="s">
        <v>26</v>
      </c>
      <c r="C858" t="s">
        <v>132</v>
      </c>
      <c r="D858">
        <f>Data!Y311</f>
        <v>1</v>
      </c>
    </row>
    <row r="859" spans="1:4" x14ac:dyDescent="0.2">
      <c r="A859">
        <v>2017</v>
      </c>
      <c r="B859" t="s">
        <v>26</v>
      </c>
      <c r="C859" t="s">
        <v>11</v>
      </c>
      <c r="D859">
        <f>Data!Y312</f>
        <v>2</v>
      </c>
    </row>
    <row r="860" spans="1:4" x14ac:dyDescent="0.2">
      <c r="A860">
        <v>2017</v>
      </c>
      <c r="B860" t="s">
        <v>26</v>
      </c>
      <c r="C860" t="s">
        <v>13</v>
      </c>
      <c r="D860">
        <f>Data!Y313</f>
        <v>0.25</v>
      </c>
    </row>
    <row r="861" spans="1:4" x14ac:dyDescent="0.2">
      <c r="A861">
        <v>2017</v>
      </c>
      <c r="B861" t="s">
        <v>26</v>
      </c>
      <c r="C861" t="s">
        <v>14</v>
      </c>
      <c r="D861">
        <f>Data!Y314</f>
        <v>0</v>
      </c>
    </row>
    <row r="862" spans="1:4" x14ac:dyDescent="0.2">
      <c r="A862">
        <v>2017</v>
      </c>
      <c r="B862" t="s">
        <v>26</v>
      </c>
      <c r="C862" t="s">
        <v>15</v>
      </c>
      <c r="D862">
        <f>Data!Y315</f>
        <v>0</v>
      </c>
    </row>
    <row r="863" spans="1:4" x14ac:dyDescent="0.2">
      <c r="A863">
        <v>2017</v>
      </c>
      <c r="B863" t="s">
        <v>26</v>
      </c>
      <c r="C863" t="s">
        <v>17</v>
      </c>
      <c r="D863">
        <f>Data!Y316</f>
        <v>0.75</v>
      </c>
    </row>
    <row r="864" spans="1:4" x14ac:dyDescent="0.2">
      <c r="A864">
        <v>2017</v>
      </c>
      <c r="B864" t="s">
        <v>26</v>
      </c>
      <c r="C864" t="s">
        <v>19</v>
      </c>
      <c r="D864">
        <f>Data!Y317</f>
        <v>0</v>
      </c>
    </row>
    <row r="865" spans="1:4" x14ac:dyDescent="0.2">
      <c r="A865">
        <v>2017</v>
      </c>
      <c r="B865" t="s">
        <v>26</v>
      </c>
      <c r="C865" t="s">
        <v>20</v>
      </c>
      <c r="D865">
        <f>Data!Y318</f>
        <v>0.25</v>
      </c>
    </row>
    <row r="866" spans="1:4" x14ac:dyDescent="0.2">
      <c r="A866">
        <v>2017</v>
      </c>
      <c r="B866" t="s">
        <v>26</v>
      </c>
      <c r="C866" t="s">
        <v>30</v>
      </c>
      <c r="D866">
        <f>Data!Y319</f>
        <v>0</v>
      </c>
    </row>
    <row r="867" spans="1:4" x14ac:dyDescent="0.2">
      <c r="A867">
        <v>2017</v>
      </c>
      <c r="B867" t="s">
        <v>26</v>
      </c>
      <c r="C867" t="s">
        <v>29</v>
      </c>
      <c r="D867">
        <f>Data!Y320</f>
        <v>0.5</v>
      </c>
    </row>
    <row r="868" spans="1:4" x14ac:dyDescent="0.2">
      <c r="A868">
        <v>2017</v>
      </c>
      <c r="B868" t="s">
        <v>26</v>
      </c>
      <c r="C868" t="s">
        <v>74</v>
      </c>
      <c r="D868">
        <f>Data!Y321</f>
        <v>0</v>
      </c>
    </row>
    <row r="869" spans="1:4" x14ac:dyDescent="0.2">
      <c r="A869">
        <v>2017</v>
      </c>
      <c r="B869" t="s">
        <v>26</v>
      </c>
      <c r="C869" t="s">
        <v>73</v>
      </c>
      <c r="D869">
        <f>Data!Y322</f>
        <v>0</v>
      </c>
    </row>
    <row r="870" spans="1:4" x14ac:dyDescent="0.2">
      <c r="A870">
        <v>2017</v>
      </c>
      <c r="B870" t="s">
        <v>26</v>
      </c>
      <c r="C870" t="s">
        <v>72</v>
      </c>
      <c r="D870">
        <f>Data!Y323</f>
        <v>0</v>
      </c>
    </row>
    <row r="871" spans="1:4" x14ac:dyDescent="0.2">
      <c r="A871">
        <v>2017</v>
      </c>
      <c r="B871" t="s">
        <v>26</v>
      </c>
      <c r="C871" t="s">
        <v>75</v>
      </c>
      <c r="D871">
        <f>Data!Y324</f>
        <v>0.5</v>
      </c>
    </row>
    <row r="872" spans="1:4" x14ac:dyDescent="0.2">
      <c r="A872">
        <v>2017</v>
      </c>
      <c r="B872" t="s">
        <v>26</v>
      </c>
      <c r="C872" t="s">
        <v>28</v>
      </c>
      <c r="D872">
        <f>Data!Y325</f>
        <v>0.25</v>
      </c>
    </row>
    <row r="873" spans="1:4" x14ac:dyDescent="0.2">
      <c r="A873">
        <v>2017</v>
      </c>
      <c r="B873" t="s">
        <v>26</v>
      </c>
      <c r="C873" t="s">
        <v>18</v>
      </c>
      <c r="D873">
        <f>Data!Y326</f>
        <v>0</v>
      </c>
    </row>
    <row r="874" spans="1:4" x14ac:dyDescent="0.2">
      <c r="A874">
        <v>2017</v>
      </c>
      <c r="B874" t="s">
        <v>26</v>
      </c>
      <c r="C874" t="s">
        <v>22</v>
      </c>
      <c r="D874">
        <f>Data!Y327</f>
        <v>0</v>
      </c>
    </row>
    <row r="875" spans="1:4" x14ac:dyDescent="0.2">
      <c r="A875">
        <v>2017</v>
      </c>
      <c r="B875" t="s">
        <v>26</v>
      </c>
      <c r="C875" t="s">
        <v>71</v>
      </c>
      <c r="D875">
        <f>Data!Y328</f>
        <v>0.25</v>
      </c>
    </row>
    <row r="876" spans="1:4" x14ac:dyDescent="0.2">
      <c r="A876">
        <v>2018</v>
      </c>
      <c r="B876" t="s">
        <v>26</v>
      </c>
      <c r="C876" t="s">
        <v>6</v>
      </c>
      <c r="D876">
        <f>Data!AA310</f>
        <v>25</v>
      </c>
    </row>
    <row r="877" spans="1:4" x14ac:dyDescent="0.2">
      <c r="A877">
        <v>2018</v>
      </c>
      <c r="B877" t="s">
        <v>26</v>
      </c>
      <c r="C877" t="s">
        <v>132</v>
      </c>
      <c r="D877">
        <f>Data!AA311</f>
        <v>0</v>
      </c>
    </row>
    <row r="878" spans="1:4" x14ac:dyDescent="0.2">
      <c r="A878">
        <v>2018</v>
      </c>
      <c r="B878" t="s">
        <v>26</v>
      </c>
      <c r="C878" t="s">
        <v>11</v>
      </c>
      <c r="D878">
        <f>Data!AA312</f>
        <v>2.5</v>
      </c>
    </row>
    <row r="879" spans="1:4" x14ac:dyDescent="0.2">
      <c r="A879">
        <v>2018</v>
      </c>
      <c r="B879" t="s">
        <v>26</v>
      </c>
      <c r="C879" t="s">
        <v>13</v>
      </c>
      <c r="D879">
        <f>Data!AA313</f>
        <v>0</v>
      </c>
    </row>
    <row r="880" spans="1:4" x14ac:dyDescent="0.2">
      <c r="A880">
        <v>2018</v>
      </c>
      <c r="B880" t="s">
        <v>26</v>
      </c>
      <c r="C880" t="s">
        <v>14</v>
      </c>
      <c r="D880">
        <f>Data!AA314</f>
        <v>0</v>
      </c>
    </row>
    <row r="881" spans="1:4" x14ac:dyDescent="0.2">
      <c r="A881">
        <v>2018</v>
      </c>
      <c r="B881" t="s">
        <v>26</v>
      </c>
      <c r="C881" t="s">
        <v>15</v>
      </c>
      <c r="D881">
        <f>Data!AA315</f>
        <v>0</v>
      </c>
    </row>
    <row r="882" spans="1:4" x14ac:dyDescent="0.2">
      <c r="A882">
        <v>2018</v>
      </c>
      <c r="B882" t="s">
        <v>26</v>
      </c>
      <c r="C882" t="s">
        <v>17</v>
      </c>
      <c r="D882">
        <f>Data!AA316</f>
        <v>0</v>
      </c>
    </row>
    <row r="883" spans="1:4" x14ac:dyDescent="0.2">
      <c r="A883">
        <v>2018</v>
      </c>
      <c r="B883" t="s">
        <v>26</v>
      </c>
      <c r="C883" t="s">
        <v>19</v>
      </c>
      <c r="D883">
        <f>Data!AA317</f>
        <v>0</v>
      </c>
    </row>
    <row r="884" spans="1:4" x14ac:dyDescent="0.2">
      <c r="A884">
        <v>2018</v>
      </c>
      <c r="B884" t="s">
        <v>26</v>
      </c>
      <c r="C884" t="s">
        <v>20</v>
      </c>
      <c r="D884">
        <f>Data!AA318</f>
        <v>0</v>
      </c>
    </row>
    <row r="885" spans="1:4" x14ac:dyDescent="0.2">
      <c r="A885">
        <v>2018</v>
      </c>
      <c r="B885" t="s">
        <v>26</v>
      </c>
      <c r="C885" t="s">
        <v>30</v>
      </c>
      <c r="D885">
        <f>Data!AA319</f>
        <v>0</v>
      </c>
    </row>
    <row r="886" spans="1:4" x14ac:dyDescent="0.2">
      <c r="A886">
        <v>2018</v>
      </c>
      <c r="B886" t="s">
        <v>26</v>
      </c>
      <c r="C886" t="s">
        <v>29</v>
      </c>
      <c r="D886">
        <f>Data!AA320</f>
        <v>0.25</v>
      </c>
    </row>
    <row r="887" spans="1:4" x14ac:dyDescent="0.2">
      <c r="A887">
        <v>2018</v>
      </c>
      <c r="B887" t="s">
        <v>26</v>
      </c>
      <c r="C887" t="s">
        <v>74</v>
      </c>
      <c r="D887">
        <f>Data!AA321</f>
        <v>0</v>
      </c>
    </row>
    <row r="888" spans="1:4" x14ac:dyDescent="0.2">
      <c r="A888">
        <v>2018</v>
      </c>
      <c r="B888" t="s">
        <v>26</v>
      </c>
      <c r="C888" t="s">
        <v>73</v>
      </c>
      <c r="D888">
        <f>Data!AA322</f>
        <v>0</v>
      </c>
    </row>
    <row r="889" spans="1:4" x14ac:dyDescent="0.2">
      <c r="A889">
        <v>2018</v>
      </c>
      <c r="B889" t="s">
        <v>26</v>
      </c>
      <c r="C889" t="s">
        <v>72</v>
      </c>
      <c r="D889">
        <f>Data!AA323</f>
        <v>0</v>
      </c>
    </row>
    <row r="890" spans="1:4" x14ac:dyDescent="0.2">
      <c r="A890">
        <v>2018</v>
      </c>
      <c r="B890" t="s">
        <v>26</v>
      </c>
      <c r="C890" t="s">
        <v>75</v>
      </c>
      <c r="D890">
        <f>Data!AA324</f>
        <v>0</v>
      </c>
    </row>
    <row r="891" spans="1:4" x14ac:dyDescent="0.2">
      <c r="A891">
        <v>2018</v>
      </c>
      <c r="B891" t="s">
        <v>26</v>
      </c>
      <c r="C891" t="s">
        <v>28</v>
      </c>
      <c r="D891">
        <f>Data!AA325</f>
        <v>0</v>
      </c>
    </row>
    <row r="892" spans="1:4" x14ac:dyDescent="0.2">
      <c r="A892">
        <v>2018</v>
      </c>
      <c r="B892" t="s">
        <v>26</v>
      </c>
      <c r="C892" t="s">
        <v>18</v>
      </c>
      <c r="D892">
        <f>Data!AA326</f>
        <v>0</v>
      </c>
    </row>
    <row r="893" spans="1:4" x14ac:dyDescent="0.2">
      <c r="A893">
        <v>2018</v>
      </c>
      <c r="B893" t="s">
        <v>26</v>
      </c>
      <c r="C893" t="s">
        <v>22</v>
      </c>
      <c r="D893">
        <f>Data!AA327</f>
        <v>0</v>
      </c>
    </row>
    <row r="894" spans="1:4" x14ac:dyDescent="0.2">
      <c r="A894">
        <v>2018</v>
      </c>
      <c r="B894" t="s">
        <v>26</v>
      </c>
      <c r="C894" t="s">
        <v>71</v>
      </c>
      <c r="D894">
        <f>Data!AA328</f>
        <v>0</v>
      </c>
    </row>
    <row r="895" spans="1:4" x14ac:dyDescent="0.2">
      <c r="A895">
        <v>2019</v>
      </c>
      <c r="B895" t="s">
        <v>26</v>
      </c>
      <c r="C895" t="s">
        <v>6</v>
      </c>
      <c r="D895">
        <f>Data!AC310</f>
        <v>41.25</v>
      </c>
    </row>
    <row r="896" spans="1:4" x14ac:dyDescent="0.2">
      <c r="A896">
        <v>2019</v>
      </c>
      <c r="B896" t="s">
        <v>26</v>
      </c>
      <c r="C896" t="s">
        <v>132</v>
      </c>
      <c r="D896">
        <f>Data!AC311</f>
        <v>0</v>
      </c>
    </row>
    <row r="897" spans="1:4" x14ac:dyDescent="0.2">
      <c r="A897">
        <v>2019</v>
      </c>
      <c r="B897" t="s">
        <v>26</v>
      </c>
      <c r="C897" t="s">
        <v>11</v>
      </c>
      <c r="D897">
        <f>Data!AC312</f>
        <v>5</v>
      </c>
    </row>
    <row r="898" spans="1:4" x14ac:dyDescent="0.2">
      <c r="A898">
        <v>2019</v>
      </c>
      <c r="B898" t="s">
        <v>26</v>
      </c>
      <c r="C898" t="s">
        <v>13</v>
      </c>
      <c r="D898">
        <f>Data!AC313</f>
        <v>0</v>
      </c>
    </row>
    <row r="899" spans="1:4" x14ac:dyDescent="0.2">
      <c r="A899">
        <v>2019</v>
      </c>
      <c r="B899" t="s">
        <v>26</v>
      </c>
      <c r="C899" t="s">
        <v>14</v>
      </c>
      <c r="D899">
        <f>Data!AC314</f>
        <v>0</v>
      </c>
    </row>
    <row r="900" spans="1:4" x14ac:dyDescent="0.2">
      <c r="A900">
        <v>2019</v>
      </c>
      <c r="B900" t="s">
        <v>26</v>
      </c>
      <c r="C900" t="s">
        <v>15</v>
      </c>
      <c r="D900">
        <f>Data!AC315</f>
        <v>0</v>
      </c>
    </row>
    <row r="901" spans="1:4" x14ac:dyDescent="0.2">
      <c r="A901">
        <v>2019</v>
      </c>
      <c r="B901" t="s">
        <v>26</v>
      </c>
      <c r="C901" t="s">
        <v>17</v>
      </c>
      <c r="D901">
        <f>Data!AC316</f>
        <v>2.5</v>
      </c>
    </row>
    <row r="902" spans="1:4" x14ac:dyDescent="0.2">
      <c r="A902">
        <v>2019</v>
      </c>
      <c r="B902" t="s">
        <v>26</v>
      </c>
      <c r="C902" t="s">
        <v>19</v>
      </c>
      <c r="D902">
        <f>Data!AC317</f>
        <v>0.25</v>
      </c>
    </row>
    <row r="903" spans="1:4" x14ac:dyDescent="0.2">
      <c r="A903">
        <v>2019</v>
      </c>
      <c r="B903" t="s">
        <v>26</v>
      </c>
      <c r="C903" t="s">
        <v>20</v>
      </c>
      <c r="D903">
        <f>Data!AC318</f>
        <v>0</v>
      </c>
    </row>
    <row r="904" spans="1:4" x14ac:dyDescent="0.2">
      <c r="A904">
        <v>2019</v>
      </c>
      <c r="B904" t="s">
        <v>26</v>
      </c>
      <c r="C904" t="s">
        <v>30</v>
      </c>
      <c r="D904">
        <f>Data!AC319</f>
        <v>0</v>
      </c>
    </row>
    <row r="905" spans="1:4" x14ac:dyDescent="0.2">
      <c r="A905">
        <v>2019</v>
      </c>
      <c r="B905" t="s">
        <v>26</v>
      </c>
      <c r="C905" t="s">
        <v>29</v>
      </c>
      <c r="D905">
        <f>Data!AC320</f>
        <v>0.25</v>
      </c>
    </row>
    <row r="906" spans="1:4" x14ac:dyDescent="0.2">
      <c r="A906">
        <v>2019</v>
      </c>
      <c r="B906" t="s">
        <v>26</v>
      </c>
      <c r="C906" t="s">
        <v>74</v>
      </c>
      <c r="D906">
        <f>Data!AC321</f>
        <v>0</v>
      </c>
    </row>
    <row r="907" spans="1:4" x14ac:dyDescent="0.2">
      <c r="A907">
        <v>2019</v>
      </c>
      <c r="B907" t="s">
        <v>26</v>
      </c>
      <c r="C907" t="s">
        <v>73</v>
      </c>
      <c r="D907">
        <f>Data!AC322</f>
        <v>0</v>
      </c>
    </row>
    <row r="908" spans="1:4" x14ac:dyDescent="0.2">
      <c r="A908">
        <v>2019</v>
      </c>
      <c r="B908" t="s">
        <v>26</v>
      </c>
      <c r="C908" t="s">
        <v>72</v>
      </c>
      <c r="D908">
        <f>Data!AC323</f>
        <v>0</v>
      </c>
    </row>
    <row r="909" spans="1:4" x14ac:dyDescent="0.2">
      <c r="A909">
        <v>2019</v>
      </c>
      <c r="B909" t="s">
        <v>26</v>
      </c>
      <c r="C909" t="s">
        <v>75</v>
      </c>
      <c r="D909">
        <f>Data!AC324</f>
        <v>0</v>
      </c>
    </row>
    <row r="910" spans="1:4" x14ac:dyDescent="0.2">
      <c r="A910">
        <v>2019</v>
      </c>
      <c r="B910" t="s">
        <v>26</v>
      </c>
      <c r="C910" t="s">
        <v>28</v>
      </c>
      <c r="D910">
        <f>Data!AC325</f>
        <v>0</v>
      </c>
    </row>
    <row r="911" spans="1:4" x14ac:dyDescent="0.2">
      <c r="A911">
        <v>2019</v>
      </c>
      <c r="B911" t="s">
        <v>26</v>
      </c>
      <c r="C911" t="s">
        <v>18</v>
      </c>
      <c r="D911">
        <f>Data!AC326</f>
        <v>0</v>
      </c>
    </row>
    <row r="912" spans="1:4" x14ac:dyDescent="0.2">
      <c r="A912">
        <v>2019</v>
      </c>
      <c r="B912" t="s">
        <v>26</v>
      </c>
      <c r="C912" t="s">
        <v>22</v>
      </c>
      <c r="D912">
        <f>Data!AC327</f>
        <v>0</v>
      </c>
    </row>
    <row r="913" spans="1:4" x14ac:dyDescent="0.2">
      <c r="A913">
        <v>2019</v>
      </c>
      <c r="B913" t="s">
        <v>26</v>
      </c>
      <c r="C913" t="s">
        <v>71</v>
      </c>
      <c r="D913">
        <f>Data!AC328</f>
        <v>0.25</v>
      </c>
    </row>
    <row r="914" spans="1:4" x14ac:dyDescent="0.2">
      <c r="A914">
        <v>2020</v>
      </c>
      <c r="B914" t="s">
        <v>26</v>
      </c>
      <c r="C914" t="s">
        <v>6</v>
      </c>
      <c r="D914">
        <f>Data!AE310</f>
        <v>18.75</v>
      </c>
    </row>
    <row r="915" spans="1:4" x14ac:dyDescent="0.2">
      <c r="A915">
        <v>2020</v>
      </c>
      <c r="B915" t="s">
        <v>26</v>
      </c>
      <c r="C915" t="s">
        <v>132</v>
      </c>
      <c r="D915">
        <f>Data!AE311</f>
        <v>1</v>
      </c>
    </row>
    <row r="916" spans="1:4" x14ac:dyDescent="0.2">
      <c r="A916">
        <v>2020</v>
      </c>
      <c r="B916" t="s">
        <v>26</v>
      </c>
      <c r="C916" t="s">
        <v>11</v>
      </c>
      <c r="D916">
        <f>Data!AE312</f>
        <v>1.75</v>
      </c>
    </row>
    <row r="917" spans="1:4" x14ac:dyDescent="0.2">
      <c r="A917">
        <v>2020</v>
      </c>
      <c r="B917" t="s">
        <v>26</v>
      </c>
      <c r="C917" t="s">
        <v>13</v>
      </c>
      <c r="D917">
        <f>Data!AE313</f>
        <v>0</v>
      </c>
    </row>
    <row r="918" spans="1:4" x14ac:dyDescent="0.2">
      <c r="A918">
        <v>2020</v>
      </c>
      <c r="B918" t="s">
        <v>26</v>
      </c>
      <c r="C918" t="s">
        <v>14</v>
      </c>
      <c r="D918">
        <f>Data!AE314</f>
        <v>0</v>
      </c>
    </row>
    <row r="919" spans="1:4" x14ac:dyDescent="0.2">
      <c r="A919">
        <v>2020</v>
      </c>
      <c r="B919" t="s">
        <v>26</v>
      </c>
      <c r="C919" t="s">
        <v>15</v>
      </c>
      <c r="D919">
        <f>Data!AE315</f>
        <v>0</v>
      </c>
    </row>
    <row r="920" spans="1:4" x14ac:dyDescent="0.2">
      <c r="A920">
        <v>2020</v>
      </c>
      <c r="B920" t="s">
        <v>26</v>
      </c>
      <c r="C920" t="s">
        <v>17</v>
      </c>
      <c r="D920">
        <f>Data!AE316</f>
        <v>1</v>
      </c>
    </row>
    <row r="921" spans="1:4" x14ac:dyDescent="0.2">
      <c r="A921">
        <v>2020</v>
      </c>
      <c r="B921" t="s">
        <v>26</v>
      </c>
      <c r="C921" t="s">
        <v>19</v>
      </c>
      <c r="D921">
        <f>Data!AE317</f>
        <v>0</v>
      </c>
    </row>
    <row r="922" spans="1:4" x14ac:dyDescent="0.2">
      <c r="A922">
        <v>2020</v>
      </c>
      <c r="B922" t="s">
        <v>26</v>
      </c>
      <c r="C922" t="s">
        <v>20</v>
      </c>
      <c r="D922">
        <f>Data!AE318</f>
        <v>0</v>
      </c>
    </row>
    <row r="923" spans="1:4" x14ac:dyDescent="0.2">
      <c r="A923">
        <v>2020</v>
      </c>
      <c r="B923" t="s">
        <v>26</v>
      </c>
      <c r="C923" t="s">
        <v>30</v>
      </c>
      <c r="D923">
        <f>Data!AE319</f>
        <v>0</v>
      </c>
    </row>
    <row r="924" spans="1:4" x14ac:dyDescent="0.2">
      <c r="A924">
        <v>2020</v>
      </c>
      <c r="B924" t="s">
        <v>26</v>
      </c>
      <c r="C924" t="s">
        <v>29</v>
      </c>
      <c r="D924">
        <f>Data!AE320</f>
        <v>0.5</v>
      </c>
    </row>
    <row r="925" spans="1:4" x14ac:dyDescent="0.2">
      <c r="A925">
        <v>2020</v>
      </c>
      <c r="B925" t="s">
        <v>26</v>
      </c>
      <c r="C925" t="s">
        <v>74</v>
      </c>
      <c r="D925">
        <f>Data!AE321</f>
        <v>0</v>
      </c>
    </row>
    <row r="926" spans="1:4" x14ac:dyDescent="0.2">
      <c r="A926">
        <v>2020</v>
      </c>
      <c r="B926" t="s">
        <v>26</v>
      </c>
      <c r="C926" t="s">
        <v>73</v>
      </c>
      <c r="D926">
        <f>Data!AE322</f>
        <v>0</v>
      </c>
    </row>
    <row r="927" spans="1:4" x14ac:dyDescent="0.2">
      <c r="A927">
        <v>2020</v>
      </c>
      <c r="B927" t="s">
        <v>26</v>
      </c>
      <c r="C927" t="s">
        <v>72</v>
      </c>
      <c r="D927">
        <f>Data!AE323</f>
        <v>0</v>
      </c>
    </row>
    <row r="928" spans="1:4" x14ac:dyDescent="0.2">
      <c r="A928">
        <v>2020</v>
      </c>
      <c r="B928" t="s">
        <v>26</v>
      </c>
      <c r="C928" t="s">
        <v>75</v>
      </c>
      <c r="D928">
        <f>Data!AE324</f>
        <v>0</v>
      </c>
    </row>
    <row r="929" spans="1:4" x14ac:dyDescent="0.2">
      <c r="A929">
        <v>2020</v>
      </c>
      <c r="B929" t="s">
        <v>26</v>
      </c>
      <c r="C929" t="s">
        <v>28</v>
      </c>
      <c r="D929">
        <f>Data!AE325</f>
        <v>0</v>
      </c>
    </row>
    <row r="930" spans="1:4" x14ac:dyDescent="0.2">
      <c r="A930">
        <v>2020</v>
      </c>
      <c r="B930" t="s">
        <v>26</v>
      </c>
      <c r="C930" t="s">
        <v>18</v>
      </c>
      <c r="D930">
        <f>Data!AE326</f>
        <v>0</v>
      </c>
    </row>
    <row r="931" spans="1:4" x14ac:dyDescent="0.2">
      <c r="A931">
        <v>2020</v>
      </c>
      <c r="B931" t="s">
        <v>26</v>
      </c>
      <c r="C931" t="s">
        <v>22</v>
      </c>
      <c r="D931">
        <f>Data!AE327</f>
        <v>0</v>
      </c>
    </row>
    <row r="932" spans="1:4" x14ac:dyDescent="0.2">
      <c r="A932">
        <v>2020</v>
      </c>
      <c r="B932" t="s">
        <v>26</v>
      </c>
      <c r="C932" t="s">
        <v>71</v>
      </c>
      <c r="D932">
        <f>Data!AE328</f>
        <v>0</v>
      </c>
    </row>
    <row r="933" spans="1:4" x14ac:dyDescent="0.2">
      <c r="A933">
        <v>2021</v>
      </c>
      <c r="B933" t="s">
        <v>26</v>
      </c>
      <c r="C933" t="s">
        <v>6</v>
      </c>
      <c r="D933">
        <f>Data!AG310</f>
        <v>30</v>
      </c>
    </row>
    <row r="934" spans="1:4" x14ac:dyDescent="0.2">
      <c r="A934">
        <v>2021</v>
      </c>
      <c r="B934" t="s">
        <v>26</v>
      </c>
      <c r="C934" t="s">
        <v>132</v>
      </c>
      <c r="D934">
        <f>Data!AG311</f>
        <v>0.5</v>
      </c>
    </row>
    <row r="935" spans="1:4" x14ac:dyDescent="0.2">
      <c r="A935">
        <v>2021</v>
      </c>
      <c r="B935" t="s">
        <v>26</v>
      </c>
      <c r="C935" t="s">
        <v>11</v>
      </c>
      <c r="D935">
        <f>Data!AG312</f>
        <v>1</v>
      </c>
    </row>
    <row r="936" spans="1:4" x14ac:dyDescent="0.2">
      <c r="A936">
        <v>2021</v>
      </c>
      <c r="B936" t="s">
        <v>26</v>
      </c>
      <c r="C936" t="s">
        <v>13</v>
      </c>
      <c r="D936">
        <f>Data!AG313</f>
        <v>1</v>
      </c>
    </row>
    <row r="937" spans="1:4" x14ac:dyDescent="0.2">
      <c r="A937">
        <v>2021</v>
      </c>
      <c r="B937" t="s">
        <v>26</v>
      </c>
      <c r="C937" t="s">
        <v>14</v>
      </c>
      <c r="D937">
        <f>Data!AG314</f>
        <v>0</v>
      </c>
    </row>
    <row r="938" spans="1:4" x14ac:dyDescent="0.2">
      <c r="A938">
        <v>2021</v>
      </c>
      <c r="B938" t="s">
        <v>26</v>
      </c>
      <c r="C938" t="s">
        <v>15</v>
      </c>
      <c r="D938">
        <f>Data!AG315</f>
        <v>0</v>
      </c>
    </row>
    <row r="939" spans="1:4" x14ac:dyDescent="0.2">
      <c r="A939">
        <v>2021</v>
      </c>
      <c r="B939" t="s">
        <v>26</v>
      </c>
      <c r="C939" t="s">
        <v>17</v>
      </c>
      <c r="D939">
        <f>Data!AG316</f>
        <v>3.5</v>
      </c>
    </row>
    <row r="940" spans="1:4" x14ac:dyDescent="0.2">
      <c r="A940">
        <v>2021</v>
      </c>
      <c r="B940" t="s">
        <v>26</v>
      </c>
      <c r="C940" t="s">
        <v>19</v>
      </c>
      <c r="D940">
        <f>Data!AG317</f>
        <v>0</v>
      </c>
    </row>
    <row r="941" spans="1:4" x14ac:dyDescent="0.2">
      <c r="A941">
        <v>2021</v>
      </c>
      <c r="B941" t="s">
        <v>26</v>
      </c>
      <c r="C941" t="s">
        <v>20</v>
      </c>
      <c r="D941">
        <f>Data!AG318</f>
        <v>0</v>
      </c>
    </row>
    <row r="942" spans="1:4" x14ac:dyDescent="0.2">
      <c r="A942">
        <v>2021</v>
      </c>
      <c r="B942" t="s">
        <v>26</v>
      </c>
      <c r="C942" t="s">
        <v>30</v>
      </c>
      <c r="D942">
        <f>Data!AG319</f>
        <v>0</v>
      </c>
    </row>
    <row r="943" spans="1:4" x14ac:dyDescent="0.2">
      <c r="A943">
        <v>2021</v>
      </c>
      <c r="B943" t="s">
        <v>26</v>
      </c>
      <c r="C943" t="s">
        <v>29</v>
      </c>
      <c r="D943">
        <f>Data!AG320</f>
        <v>0</v>
      </c>
    </row>
    <row r="944" spans="1:4" x14ac:dyDescent="0.2">
      <c r="A944">
        <v>2021</v>
      </c>
      <c r="B944" t="s">
        <v>26</v>
      </c>
      <c r="C944" t="s">
        <v>74</v>
      </c>
      <c r="D944">
        <f>Data!AG321</f>
        <v>0</v>
      </c>
    </row>
    <row r="945" spans="1:4" x14ac:dyDescent="0.2">
      <c r="A945">
        <v>2021</v>
      </c>
      <c r="B945" t="s">
        <v>26</v>
      </c>
      <c r="C945" t="s">
        <v>73</v>
      </c>
      <c r="D945">
        <f>Data!AG322</f>
        <v>0</v>
      </c>
    </row>
    <row r="946" spans="1:4" x14ac:dyDescent="0.2">
      <c r="A946">
        <v>2021</v>
      </c>
      <c r="B946" t="s">
        <v>26</v>
      </c>
      <c r="C946" t="s">
        <v>72</v>
      </c>
      <c r="D946">
        <f>Data!AG323</f>
        <v>0</v>
      </c>
    </row>
    <row r="947" spans="1:4" x14ac:dyDescent="0.2">
      <c r="A947">
        <v>2021</v>
      </c>
      <c r="B947" t="s">
        <v>26</v>
      </c>
      <c r="C947" t="s">
        <v>75</v>
      </c>
      <c r="D947">
        <f>Data!AG324</f>
        <v>0</v>
      </c>
    </row>
    <row r="948" spans="1:4" x14ac:dyDescent="0.2">
      <c r="A948">
        <v>2021</v>
      </c>
      <c r="B948" t="s">
        <v>26</v>
      </c>
      <c r="C948" t="s">
        <v>28</v>
      </c>
      <c r="D948">
        <f>Data!AG325</f>
        <v>0</v>
      </c>
    </row>
    <row r="949" spans="1:4" x14ac:dyDescent="0.2">
      <c r="A949">
        <v>2021</v>
      </c>
      <c r="B949" t="s">
        <v>26</v>
      </c>
      <c r="C949" t="s">
        <v>18</v>
      </c>
      <c r="D949">
        <f>Data!AG326</f>
        <v>0</v>
      </c>
    </row>
    <row r="950" spans="1:4" x14ac:dyDescent="0.2">
      <c r="A950">
        <v>2021</v>
      </c>
      <c r="B950" t="s">
        <v>26</v>
      </c>
      <c r="C950" t="s">
        <v>22</v>
      </c>
      <c r="D950">
        <f>Data!AG327</f>
        <v>0</v>
      </c>
    </row>
    <row r="951" spans="1:4" x14ac:dyDescent="0.2">
      <c r="A951">
        <v>2021</v>
      </c>
      <c r="B951" t="s">
        <v>26</v>
      </c>
      <c r="C951" t="s">
        <v>71</v>
      </c>
      <c r="D951">
        <f>Data!AG328</f>
        <v>0</v>
      </c>
    </row>
    <row r="952" spans="1:4" x14ac:dyDescent="0.2">
      <c r="A952">
        <v>2022</v>
      </c>
      <c r="B952" t="s">
        <v>26</v>
      </c>
      <c r="C952" t="s">
        <v>6</v>
      </c>
      <c r="D952">
        <f>Data!AI310</f>
        <v>28.75</v>
      </c>
    </row>
    <row r="953" spans="1:4" x14ac:dyDescent="0.2">
      <c r="A953">
        <v>2022</v>
      </c>
      <c r="B953" t="s">
        <v>26</v>
      </c>
      <c r="C953" t="s">
        <v>132</v>
      </c>
      <c r="D953">
        <f>Data!AI311</f>
        <v>0.5</v>
      </c>
    </row>
    <row r="954" spans="1:4" x14ac:dyDescent="0.2">
      <c r="A954">
        <v>2022</v>
      </c>
      <c r="B954" t="s">
        <v>26</v>
      </c>
      <c r="C954" t="s">
        <v>11</v>
      </c>
      <c r="D954">
        <f>Data!AI312</f>
        <v>1</v>
      </c>
    </row>
    <row r="955" spans="1:4" x14ac:dyDescent="0.2">
      <c r="A955">
        <v>2022</v>
      </c>
      <c r="B955" t="s">
        <v>26</v>
      </c>
      <c r="C955" t="s">
        <v>13</v>
      </c>
      <c r="D955">
        <f>Data!AI313</f>
        <v>0.75</v>
      </c>
    </row>
    <row r="956" spans="1:4" x14ac:dyDescent="0.2">
      <c r="A956">
        <v>2022</v>
      </c>
      <c r="B956" t="s">
        <v>26</v>
      </c>
      <c r="C956" t="s">
        <v>14</v>
      </c>
      <c r="D956">
        <f>Data!AI314</f>
        <v>0</v>
      </c>
    </row>
    <row r="957" spans="1:4" x14ac:dyDescent="0.2">
      <c r="A957">
        <v>2022</v>
      </c>
      <c r="B957" t="s">
        <v>26</v>
      </c>
      <c r="C957" t="s">
        <v>15</v>
      </c>
      <c r="D957">
        <f>Data!AI315</f>
        <v>0</v>
      </c>
    </row>
    <row r="958" spans="1:4" x14ac:dyDescent="0.2">
      <c r="A958">
        <v>2022</v>
      </c>
      <c r="B958" t="s">
        <v>26</v>
      </c>
      <c r="C958" t="s">
        <v>17</v>
      </c>
      <c r="D958">
        <f>Data!AI316</f>
        <v>1.25</v>
      </c>
    </row>
    <row r="959" spans="1:4" x14ac:dyDescent="0.2">
      <c r="A959">
        <v>2022</v>
      </c>
      <c r="B959" t="s">
        <v>26</v>
      </c>
      <c r="C959" t="s">
        <v>19</v>
      </c>
      <c r="D959">
        <f>Data!AI317</f>
        <v>0</v>
      </c>
    </row>
    <row r="960" spans="1:4" x14ac:dyDescent="0.2">
      <c r="A960">
        <v>2022</v>
      </c>
      <c r="B960" t="s">
        <v>26</v>
      </c>
      <c r="C960" t="s">
        <v>20</v>
      </c>
      <c r="D960">
        <f>Data!AI318</f>
        <v>0</v>
      </c>
    </row>
    <row r="961" spans="1:4" x14ac:dyDescent="0.2">
      <c r="A961">
        <v>2022</v>
      </c>
      <c r="B961" t="s">
        <v>26</v>
      </c>
      <c r="C961" t="s">
        <v>30</v>
      </c>
      <c r="D961">
        <f>Data!AI319</f>
        <v>0</v>
      </c>
    </row>
    <row r="962" spans="1:4" x14ac:dyDescent="0.2">
      <c r="A962">
        <v>2022</v>
      </c>
      <c r="B962" t="s">
        <v>26</v>
      </c>
      <c r="C962" t="s">
        <v>29</v>
      </c>
      <c r="D962">
        <f>Data!AI320</f>
        <v>0.25</v>
      </c>
    </row>
    <row r="963" spans="1:4" x14ac:dyDescent="0.2">
      <c r="A963">
        <v>2022</v>
      </c>
      <c r="B963" t="s">
        <v>26</v>
      </c>
      <c r="C963" t="s">
        <v>74</v>
      </c>
      <c r="D963">
        <f>Data!AI321</f>
        <v>0</v>
      </c>
    </row>
    <row r="964" spans="1:4" x14ac:dyDescent="0.2">
      <c r="A964">
        <v>2022</v>
      </c>
      <c r="B964" t="s">
        <v>26</v>
      </c>
      <c r="C964" t="s">
        <v>73</v>
      </c>
      <c r="D964">
        <f>Data!AI322</f>
        <v>0</v>
      </c>
    </row>
    <row r="965" spans="1:4" x14ac:dyDescent="0.2">
      <c r="A965">
        <v>2022</v>
      </c>
      <c r="B965" t="s">
        <v>26</v>
      </c>
      <c r="C965" t="s">
        <v>72</v>
      </c>
      <c r="D965">
        <f>Data!AI323</f>
        <v>0</v>
      </c>
    </row>
    <row r="966" spans="1:4" x14ac:dyDescent="0.2">
      <c r="A966">
        <v>2022</v>
      </c>
      <c r="B966" t="s">
        <v>26</v>
      </c>
      <c r="C966" t="s">
        <v>75</v>
      </c>
      <c r="D966">
        <f>Data!AI324</f>
        <v>0</v>
      </c>
    </row>
    <row r="967" spans="1:4" x14ac:dyDescent="0.2">
      <c r="A967">
        <v>2022</v>
      </c>
      <c r="B967" t="s">
        <v>26</v>
      </c>
      <c r="C967" t="s">
        <v>28</v>
      </c>
      <c r="D967">
        <f>Data!AI325</f>
        <v>0</v>
      </c>
    </row>
    <row r="968" spans="1:4" x14ac:dyDescent="0.2">
      <c r="A968">
        <v>2022</v>
      </c>
      <c r="B968" t="s">
        <v>26</v>
      </c>
      <c r="C968" t="s">
        <v>18</v>
      </c>
      <c r="D968">
        <f>Data!AI326</f>
        <v>0.25</v>
      </c>
    </row>
    <row r="969" spans="1:4" x14ac:dyDescent="0.2">
      <c r="A969">
        <v>2022</v>
      </c>
      <c r="B969" t="s">
        <v>26</v>
      </c>
      <c r="C969" t="s">
        <v>22</v>
      </c>
      <c r="D969">
        <f>Data!AI327</f>
        <v>0</v>
      </c>
    </row>
    <row r="970" spans="1:4" x14ac:dyDescent="0.2">
      <c r="A970">
        <v>2022</v>
      </c>
      <c r="B970" t="s">
        <v>26</v>
      </c>
      <c r="C970" t="s">
        <v>71</v>
      </c>
      <c r="D970">
        <f>Data!AI328</f>
        <v>0</v>
      </c>
    </row>
    <row r="971" spans="1:4" x14ac:dyDescent="0.2">
      <c r="A971">
        <v>2023</v>
      </c>
      <c r="B971" t="s">
        <v>26</v>
      </c>
      <c r="C971" t="s">
        <v>6</v>
      </c>
      <c r="D971">
        <f>Data!AK310</f>
        <v>23.75</v>
      </c>
    </row>
    <row r="972" spans="1:4" x14ac:dyDescent="0.2">
      <c r="A972">
        <v>2023</v>
      </c>
      <c r="B972" t="s">
        <v>26</v>
      </c>
      <c r="C972" t="s">
        <v>132</v>
      </c>
      <c r="D972">
        <f>Data!AK311</f>
        <v>5</v>
      </c>
    </row>
    <row r="973" spans="1:4" x14ac:dyDescent="0.2">
      <c r="A973">
        <v>2023</v>
      </c>
      <c r="B973" t="s">
        <v>26</v>
      </c>
      <c r="C973" t="s">
        <v>11</v>
      </c>
      <c r="D973">
        <f>Data!AK312</f>
        <v>1.75</v>
      </c>
    </row>
    <row r="974" spans="1:4" x14ac:dyDescent="0.2">
      <c r="A974">
        <v>2023</v>
      </c>
      <c r="B974" t="s">
        <v>26</v>
      </c>
      <c r="C974" t="s">
        <v>13</v>
      </c>
      <c r="D974">
        <f>Data!AK313</f>
        <v>0</v>
      </c>
    </row>
    <row r="975" spans="1:4" x14ac:dyDescent="0.2">
      <c r="A975">
        <v>2023</v>
      </c>
      <c r="B975" t="s">
        <v>26</v>
      </c>
      <c r="C975" t="s">
        <v>14</v>
      </c>
      <c r="D975">
        <f>Data!AK314</f>
        <v>0</v>
      </c>
    </row>
    <row r="976" spans="1:4" x14ac:dyDescent="0.2">
      <c r="A976">
        <v>2023</v>
      </c>
      <c r="B976" t="s">
        <v>26</v>
      </c>
      <c r="C976" t="s">
        <v>15</v>
      </c>
      <c r="D976">
        <f>Data!AK315</f>
        <v>0</v>
      </c>
    </row>
    <row r="977" spans="1:4" x14ac:dyDescent="0.2">
      <c r="A977">
        <v>2023</v>
      </c>
      <c r="B977" t="s">
        <v>26</v>
      </c>
      <c r="C977" t="s">
        <v>17</v>
      </c>
      <c r="D977">
        <f>Data!AK316</f>
        <v>2.25</v>
      </c>
    </row>
    <row r="978" spans="1:4" x14ac:dyDescent="0.2">
      <c r="A978">
        <v>2023</v>
      </c>
      <c r="B978" t="s">
        <v>26</v>
      </c>
      <c r="C978" t="s">
        <v>19</v>
      </c>
      <c r="D978">
        <f>Data!AK317</f>
        <v>0</v>
      </c>
    </row>
    <row r="979" spans="1:4" x14ac:dyDescent="0.2">
      <c r="A979">
        <v>2023</v>
      </c>
      <c r="B979" t="s">
        <v>26</v>
      </c>
      <c r="C979" t="s">
        <v>20</v>
      </c>
      <c r="D979">
        <f>Data!AK318</f>
        <v>0</v>
      </c>
    </row>
    <row r="980" spans="1:4" x14ac:dyDescent="0.2">
      <c r="A980">
        <v>2023</v>
      </c>
      <c r="B980" t="s">
        <v>26</v>
      </c>
      <c r="C980" t="s">
        <v>30</v>
      </c>
      <c r="D980">
        <f>Data!AK319</f>
        <v>0</v>
      </c>
    </row>
    <row r="981" spans="1:4" x14ac:dyDescent="0.2">
      <c r="A981">
        <v>2023</v>
      </c>
      <c r="B981" t="s">
        <v>26</v>
      </c>
      <c r="C981" t="s">
        <v>29</v>
      </c>
      <c r="D981">
        <f>Data!AK320</f>
        <v>1.25</v>
      </c>
    </row>
    <row r="982" spans="1:4" x14ac:dyDescent="0.2">
      <c r="A982">
        <v>2023</v>
      </c>
      <c r="B982" t="s">
        <v>26</v>
      </c>
      <c r="C982" t="s">
        <v>74</v>
      </c>
      <c r="D982">
        <f>Data!AK321</f>
        <v>0</v>
      </c>
    </row>
    <row r="983" spans="1:4" x14ac:dyDescent="0.2">
      <c r="A983">
        <v>2023</v>
      </c>
      <c r="B983" t="s">
        <v>26</v>
      </c>
      <c r="C983" t="s">
        <v>73</v>
      </c>
      <c r="D983">
        <f>Data!AK322</f>
        <v>0.5</v>
      </c>
    </row>
    <row r="984" spans="1:4" x14ac:dyDescent="0.2">
      <c r="A984">
        <v>2023</v>
      </c>
      <c r="B984" t="s">
        <v>26</v>
      </c>
      <c r="C984" t="s">
        <v>72</v>
      </c>
      <c r="D984">
        <f>Data!AK323</f>
        <v>0</v>
      </c>
    </row>
    <row r="985" spans="1:4" x14ac:dyDescent="0.2">
      <c r="A985">
        <v>2023</v>
      </c>
      <c r="B985" t="s">
        <v>26</v>
      </c>
      <c r="C985" t="s">
        <v>75</v>
      </c>
      <c r="D985">
        <f>Data!AK324</f>
        <v>0</v>
      </c>
    </row>
    <row r="986" spans="1:4" x14ac:dyDescent="0.2">
      <c r="A986">
        <v>2023</v>
      </c>
      <c r="B986" t="s">
        <v>26</v>
      </c>
      <c r="C986" t="s">
        <v>28</v>
      </c>
      <c r="D986">
        <f>Data!AK325</f>
        <v>0</v>
      </c>
    </row>
    <row r="987" spans="1:4" x14ac:dyDescent="0.2">
      <c r="A987">
        <v>2023</v>
      </c>
      <c r="B987" t="s">
        <v>26</v>
      </c>
      <c r="C987" t="s">
        <v>18</v>
      </c>
      <c r="D987">
        <f>Data!AK326</f>
        <v>0</v>
      </c>
    </row>
    <row r="988" spans="1:4" x14ac:dyDescent="0.2">
      <c r="A988">
        <v>2023</v>
      </c>
      <c r="B988" t="s">
        <v>26</v>
      </c>
      <c r="C988" t="s">
        <v>22</v>
      </c>
      <c r="D988">
        <f>Data!AK327</f>
        <v>0.25</v>
      </c>
    </row>
    <row r="989" spans="1:4" x14ac:dyDescent="0.2">
      <c r="A989">
        <v>2023</v>
      </c>
      <c r="B989" t="s">
        <v>26</v>
      </c>
      <c r="C989" t="s">
        <v>71</v>
      </c>
      <c r="D989">
        <f>Data!AK328</f>
        <v>0</v>
      </c>
    </row>
    <row r="990" spans="1:4" x14ac:dyDescent="0.2">
      <c r="A990">
        <v>2024</v>
      </c>
      <c r="B990" t="s">
        <v>26</v>
      </c>
      <c r="C990" t="s">
        <v>6</v>
      </c>
      <c r="D990">
        <f>Data!AM310</f>
        <v>28.5</v>
      </c>
    </row>
    <row r="991" spans="1:4" x14ac:dyDescent="0.2">
      <c r="A991">
        <v>2024</v>
      </c>
      <c r="B991" t="s">
        <v>26</v>
      </c>
      <c r="C991" t="s">
        <v>132</v>
      </c>
      <c r="D991">
        <f>Data!AM311</f>
        <v>6.25</v>
      </c>
    </row>
    <row r="992" spans="1:4" x14ac:dyDescent="0.2">
      <c r="A992">
        <v>2024</v>
      </c>
      <c r="B992" t="s">
        <v>26</v>
      </c>
      <c r="C992" t="s">
        <v>11</v>
      </c>
      <c r="D992">
        <f>Data!AM312</f>
        <v>1.75</v>
      </c>
    </row>
    <row r="993" spans="1:4" x14ac:dyDescent="0.2">
      <c r="A993">
        <v>2024</v>
      </c>
      <c r="B993" t="s">
        <v>26</v>
      </c>
      <c r="C993" t="s">
        <v>13</v>
      </c>
      <c r="D993">
        <f>Data!AM313</f>
        <v>1.75</v>
      </c>
    </row>
    <row r="994" spans="1:4" x14ac:dyDescent="0.2">
      <c r="A994">
        <v>2024</v>
      </c>
      <c r="B994" t="s">
        <v>26</v>
      </c>
      <c r="C994" t="s">
        <v>14</v>
      </c>
      <c r="D994">
        <f>Data!AM314</f>
        <v>0</v>
      </c>
    </row>
    <row r="995" spans="1:4" x14ac:dyDescent="0.2">
      <c r="A995">
        <v>2024</v>
      </c>
      <c r="B995" t="s">
        <v>26</v>
      </c>
      <c r="C995" t="s">
        <v>15</v>
      </c>
      <c r="D995">
        <f>Data!AM315</f>
        <v>0</v>
      </c>
    </row>
    <row r="996" spans="1:4" x14ac:dyDescent="0.2">
      <c r="A996">
        <v>2024</v>
      </c>
      <c r="B996" t="s">
        <v>26</v>
      </c>
      <c r="C996" t="s">
        <v>17</v>
      </c>
      <c r="D996">
        <f>Data!AM316</f>
        <v>1.75</v>
      </c>
    </row>
    <row r="997" spans="1:4" x14ac:dyDescent="0.2">
      <c r="A997">
        <v>2024</v>
      </c>
      <c r="B997" t="s">
        <v>26</v>
      </c>
      <c r="C997" t="s">
        <v>19</v>
      </c>
      <c r="D997">
        <f>Data!AM317</f>
        <v>0</v>
      </c>
    </row>
    <row r="998" spans="1:4" x14ac:dyDescent="0.2">
      <c r="A998">
        <v>2024</v>
      </c>
      <c r="B998" t="s">
        <v>26</v>
      </c>
      <c r="C998" t="s">
        <v>20</v>
      </c>
      <c r="D998">
        <f>Data!AM318</f>
        <v>0</v>
      </c>
    </row>
    <row r="999" spans="1:4" x14ac:dyDescent="0.2">
      <c r="A999">
        <v>2024</v>
      </c>
      <c r="B999" t="s">
        <v>26</v>
      </c>
      <c r="C999" t="s">
        <v>30</v>
      </c>
      <c r="D999">
        <f>Data!AM319</f>
        <v>0</v>
      </c>
    </row>
    <row r="1000" spans="1:4" x14ac:dyDescent="0.2">
      <c r="A1000">
        <v>2024</v>
      </c>
      <c r="B1000" t="s">
        <v>26</v>
      </c>
      <c r="C1000" t="s">
        <v>29</v>
      </c>
      <c r="D1000">
        <f>Data!AM320</f>
        <v>0</v>
      </c>
    </row>
    <row r="1001" spans="1:4" x14ac:dyDescent="0.2">
      <c r="A1001">
        <v>2024</v>
      </c>
      <c r="B1001" t="s">
        <v>26</v>
      </c>
      <c r="C1001" t="s">
        <v>74</v>
      </c>
      <c r="D1001">
        <f>Data!AM321</f>
        <v>0</v>
      </c>
    </row>
    <row r="1002" spans="1:4" x14ac:dyDescent="0.2">
      <c r="A1002">
        <v>2024</v>
      </c>
      <c r="B1002" t="s">
        <v>26</v>
      </c>
      <c r="C1002" t="s">
        <v>73</v>
      </c>
      <c r="D1002">
        <f>Data!AM322</f>
        <v>0</v>
      </c>
    </row>
    <row r="1003" spans="1:4" x14ac:dyDescent="0.2">
      <c r="A1003">
        <v>2024</v>
      </c>
      <c r="B1003" t="s">
        <v>26</v>
      </c>
      <c r="C1003" t="s">
        <v>72</v>
      </c>
      <c r="D1003">
        <f>Data!AM323</f>
        <v>0</v>
      </c>
    </row>
    <row r="1004" spans="1:4" x14ac:dyDescent="0.2">
      <c r="A1004">
        <v>2024</v>
      </c>
      <c r="B1004" t="s">
        <v>26</v>
      </c>
      <c r="C1004" t="s">
        <v>75</v>
      </c>
      <c r="D1004">
        <f>Data!AM324</f>
        <v>0</v>
      </c>
    </row>
    <row r="1005" spans="1:4" x14ac:dyDescent="0.2">
      <c r="A1005">
        <v>2024</v>
      </c>
      <c r="B1005" t="s">
        <v>26</v>
      </c>
      <c r="C1005" t="s">
        <v>28</v>
      </c>
      <c r="D1005">
        <f>Data!AM325</f>
        <v>0</v>
      </c>
    </row>
    <row r="1006" spans="1:4" x14ac:dyDescent="0.2">
      <c r="A1006">
        <v>2024</v>
      </c>
      <c r="B1006" t="s">
        <v>26</v>
      </c>
      <c r="C1006" t="s">
        <v>18</v>
      </c>
      <c r="D1006">
        <f>Data!AM326</f>
        <v>0</v>
      </c>
    </row>
    <row r="1007" spans="1:4" x14ac:dyDescent="0.2">
      <c r="A1007">
        <v>2024</v>
      </c>
      <c r="B1007" t="s">
        <v>26</v>
      </c>
      <c r="C1007" t="s">
        <v>22</v>
      </c>
      <c r="D1007">
        <f>Data!AM327</f>
        <v>0</v>
      </c>
    </row>
    <row r="1008" spans="1:4" x14ac:dyDescent="0.2">
      <c r="A1008">
        <v>2024</v>
      </c>
      <c r="B1008" t="s">
        <v>26</v>
      </c>
      <c r="C1008" t="s">
        <v>71</v>
      </c>
      <c r="D1008">
        <f>Data!AM328</f>
        <v>0</v>
      </c>
    </row>
    <row r="1009" spans="1:4" x14ac:dyDescent="0.2">
      <c r="A1009">
        <v>2025</v>
      </c>
      <c r="B1009" t="s">
        <v>26</v>
      </c>
      <c r="C1009" t="s">
        <v>6</v>
      </c>
      <c r="D1009">
        <f>Data!AO310</f>
        <v>33.75</v>
      </c>
    </row>
    <row r="1010" spans="1:4" x14ac:dyDescent="0.2">
      <c r="A1010">
        <v>2025</v>
      </c>
      <c r="B1010" t="s">
        <v>26</v>
      </c>
      <c r="C1010" t="s">
        <v>132</v>
      </c>
      <c r="D1010">
        <f>Data!AO311</f>
        <v>0</v>
      </c>
    </row>
    <row r="1011" spans="1:4" x14ac:dyDescent="0.2">
      <c r="A1011">
        <v>2025</v>
      </c>
      <c r="B1011" t="s">
        <v>26</v>
      </c>
      <c r="C1011" t="s">
        <v>11</v>
      </c>
      <c r="D1011">
        <f>Data!AO312</f>
        <v>1</v>
      </c>
    </row>
    <row r="1012" spans="1:4" x14ac:dyDescent="0.2">
      <c r="A1012">
        <v>2025</v>
      </c>
      <c r="B1012" t="s">
        <v>26</v>
      </c>
      <c r="C1012" t="s">
        <v>13</v>
      </c>
      <c r="D1012">
        <f>Data!AO313</f>
        <v>1</v>
      </c>
    </row>
    <row r="1013" spans="1:4" x14ac:dyDescent="0.2">
      <c r="A1013">
        <v>2025</v>
      </c>
      <c r="B1013" t="s">
        <v>26</v>
      </c>
      <c r="C1013" t="s">
        <v>14</v>
      </c>
      <c r="D1013">
        <f>Data!AO314</f>
        <v>0</v>
      </c>
    </row>
    <row r="1014" spans="1:4" x14ac:dyDescent="0.2">
      <c r="A1014">
        <v>2025</v>
      </c>
      <c r="B1014" t="s">
        <v>26</v>
      </c>
      <c r="C1014" t="s">
        <v>15</v>
      </c>
      <c r="D1014">
        <f>Data!AO315</f>
        <v>0</v>
      </c>
    </row>
    <row r="1015" spans="1:4" x14ac:dyDescent="0.2">
      <c r="A1015">
        <v>2025</v>
      </c>
      <c r="B1015" t="s">
        <v>26</v>
      </c>
      <c r="C1015" t="s">
        <v>17</v>
      </c>
      <c r="D1015">
        <f>Data!AO316</f>
        <v>2.25</v>
      </c>
    </row>
    <row r="1016" spans="1:4" x14ac:dyDescent="0.2">
      <c r="A1016">
        <v>2025</v>
      </c>
      <c r="B1016" t="s">
        <v>26</v>
      </c>
      <c r="C1016" t="s">
        <v>19</v>
      </c>
      <c r="D1016">
        <f>Data!AO317</f>
        <v>0.5</v>
      </c>
    </row>
    <row r="1017" spans="1:4" x14ac:dyDescent="0.2">
      <c r="A1017">
        <v>2025</v>
      </c>
      <c r="B1017" t="s">
        <v>26</v>
      </c>
      <c r="C1017" t="s">
        <v>20</v>
      </c>
      <c r="D1017">
        <f>Data!AO318</f>
        <v>0</v>
      </c>
    </row>
    <row r="1018" spans="1:4" x14ac:dyDescent="0.2">
      <c r="A1018">
        <v>2025</v>
      </c>
      <c r="B1018" t="s">
        <v>26</v>
      </c>
      <c r="C1018" t="s">
        <v>30</v>
      </c>
      <c r="D1018">
        <f>Data!AO319</f>
        <v>0</v>
      </c>
    </row>
    <row r="1019" spans="1:4" x14ac:dyDescent="0.2">
      <c r="A1019">
        <v>2025</v>
      </c>
      <c r="B1019" t="s">
        <v>26</v>
      </c>
      <c r="C1019" t="s">
        <v>29</v>
      </c>
      <c r="D1019">
        <f>Data!AO320</f>
        <v>0.5</v>
      </c>
    </row>
    <row r="1020" spans="1:4" x14ac:dyDescent="0.2">
      <c r="A1020">
        <v>2025</v>
      </c>
      <c r="B1020" t="s">
        <v>26</v>
      </c>
      <c r="C1020" t="s">
        <v>74</v>
      </c>
      <c r="D1020">
        <f>Data!AO321</f>
        <v>0</v>
      </c>
    </row>
    <row r="1021" spans="1:4" x14ac:dyDescent="0.2">
      <c r="A1021">
        <v>2025</v>
      </c>
      <c r="B1021" t="s">
        <v>26</v>
      </c>
      <c r="C1021" t="s">
        <v>73</v>
      </c>
      <c r="D1021">
        <f>Data!AO322</f>
        <v>0</v>
      </c>
    </row>
    <row r="1022" spans="1:4" x14ac:dyDescent="0.2">
      <c r="A1022">
        <v>2025</v>
      </c>
      <c r="B1022" t="s">
        <v>26</v>
      </c>
      <c r="C1022" t="s">
        <v>72</v>
      </c>
      <c r="D1022">
        <f>Data!AO323</f>
        <v>0</v>
      </c>
    </row>
    <row r="1023" spans="1:4" x14ac:dyDescent="0.2">
      <c r="A1023">
        <v>2025</v>
      </c>
      <c r="B1023" t="s">
        <v>26</v>
      </c>
      <c r="C1023" t="s">
        <v>75</v>
      </c>
      <c r="D1023">
        <f>Data!AO324</f>
        <v>0</v>
      </c>
    </row>
    <row r="1024" spans="1:4" x14ac:dyDescent="0.2">
      <c r="A1024">
        <v>2025</v>
      </c>
      <c r="B1024" t="s">
        <v>26</v>
      </c>
      <c r="C1024" t="s">
        <v>28</v>
      </c>
      <c r="D1024">
        <f>Data!AO325</f>
        <v>0</v>
      </c>
    </row>
    <row r="1025" spans="1:4" x14ac:dyDescent="0.2">
      <c r="A1025">
        <v>2025</v>
      </c>
      <c r="B1025" t="s">
        <v>26</v>
      </c>
      <c r="C1025" t="s">
        <v>18</v>
      </c>
      <c r="D1025">
        <f>Data!AO326</f>
        <v>0</v>
      </c>
    </row>
    <row r="1026" spans="1:4" x14ac:dyDescent="0.2">
      <c r="A1026">
        <v>2025</v>
      </c>
      <c r="B1026" t="s">
        <v>26</v>
      </c>
      <c r="C1026" t="s">
        <v>22</v>
      </c>
      <c r="D1026">
        <f>Data!AO327</f>
        <v>0</v>
      </c>
    </row>
    <row r="1027" spans="1:4" x14ac:dyDescent="0.2">
      <c r="A1027">
        <v>2025</v>
      </c>
      <c r="B1027" t="s">
        <v>26</v>
      </c>
      <c r="C1027" t="s">
        <v>71</v>
      </c>
      <c r="D1027">
        <f>Data!AO328</f>
        <v>0</v>
      </c>
    </row>
    <row r="1028" spans="1:4" x14ac:dyDescent="0.2">
      <c r="A1028">
        <v>2008</v>
      </c>
      <c r="B1028" t="s">
        <v>7</v>
      </c>
      <c r="C1028" t="s">
        <v>6</v>
      </c>
      <c r="D1028">
        <f>Data!AW87</f>
        <v>15.25</v>
      </c>
    </row>
    <row r="1029" spans="1:4" x14ac:dyDescent="0.2">
      <c r="A1029">
        <v>2008</v>
      </c>
      <c r="B1029" t="s">
        <v>7</v>
      </c>
      <c r="C1029" t="s">
        <v>132</v>
      </c>
      <c r="D1029">
        <f>Data!AW88</f>
        <v>1.5</v>
      </c>
    </row>
    <row r="1030" spans="1:4" x14ac:dyDescent="0.2">
      <c r="A1030">
        <v>2008</v>
      </c>
      <c r="B1030" t="s">
        <v>7</v>
      </c>
      <c r="C1030" t="s">
        <v>11</v>
      </c>
      <c r="D1030">
        <f>Data!AW89</f>
        <v>1.5</v>
      </c>
    </row>
    <row r="1031" spans="1:4" x14ac:dyDescent="0.2">
      <c r="A1031">
        <v>2008</v>
      </c>
      <c r="B1031" t="s">
        <v>7</v>
      </c>
      <c r="C1031" t="s">
        <v>13</v>
      </c>
      <c r="D1031">
        <f>Data!AW90</f>
        <v>1.25</v>
      </c>
    </row>
    <row r="1032" spans="1:4" x14ac:dyDescent="0.2">
      <c r="A1032">
        <v>2008</v>
      </c>
      <c r="B1032" t="s">
        <v>7</v>
      </c>
      <c r="C1032" t="s">
        <v>14</v>
      </c>
      <c r="D1032">
        <f>Data!AW91</f>
        <v>0</v>
      </c>
    </row>
    <row r="1033" spans="1:4" x14ac:dyDescent="0.2">
      <c r="A1033">
        <v>2008</v>
      </c>
      <c r="B1033" t="s">
        <v>7</v>
      </c>
      <c r="C1033" t="s">
        <v>15</v>
      </c>
      <c r="D1033">
        <f>Data!AW92</f>
        <v>0</v>
      </c>
    </row>
    <row r="1034" spans="1:4" x14ac:dyDescent="0.2">
      <c r="A1034">
        <v>2008</v>
      </c>
      <c r="B1034" t="s">
        <v>7</v>
      </c>
      <c r="C1034" t="s">
        <v>17</v>
      </c>
      <c r="D1034">
        <f>Data!AW93</f>
        <v>0</v>
      </c>
    </row>
    <row r="1035" spans="1:4" x14ac:dyDescent="0.2">
      <c r="A1035">
        <v>2008</v>
      </c>
      <c r="B1035" t="s">
        <v>7</v>
      </c>
      <c r="C1035" t="s">
        <v>19</v>
      </c>
      <c r="D1035">
        <f>Data!AW94</f>
        <v>0</v>
      </c>
    </row>
    <row r="1036" spans="1:4" x14ac:dyDescent="0.2">
      <c r="A1036">
        <v>2008</v>
      </c>
      <c r="B1036" t="s">
        <v>7</v>
      </c>
      <c r="C1036" t="s">
        <v>20</v>
      </c>
      <c r="D1036">
        <f>Data!AW95</f>
        <v>0</v>
      </c>
    </row>
    <row r="1037" spans="1:4" x14ac:dyDescent="0.2">
      <c r="A1037">
        <v>2008</v>
      </c>
      <c r="B1037" t="s">
        <v>7</v>
      </c>
      <c r="C1037" t="s">
        <v>30</v>
      </c>
      <c r="D1037">
        <f>Data!AW96</f>
        <v>0</v>
      </c>
    </row>
    <row r="1038" spans="1:4" x14ac:dyDescent="0.2">
      <c r="A1038">
        <v>2008</v>
      </c>
      <c r="B1038" t="s">
        <v>7</v>
      </c>
      <c r="C1038" t="s">
        <v>29</v>
      </c>
      <c r="D1038">
        <f>Data!AW97</f>
        <v>0</v>
      </c>
    </row>
    <row r="1039" spans="1:4" x14ac:dyDescent="0.2">
      <c r="A1039">
        <v>2008</v>
      </c>
      <c r="B1039" t="s">
        <v>7</v>
      </c>
      <c r="C1039" t="s">
        <v>74</v>
      </c>
      <c r="D1039">
        <f>Data!AW98</f>
        <v>0</v>
      </c>
    </row>
    <row r="1040" spans="1:4" x14ac:dyDescent="0.2">
      <c r="A1040">
        <v>2008</v>
      </c>
      <c r="B1040" t="s">
        <v>7</v>
      </c>
      <c r="C1040" t="s">
        <v>73</v>
      </c>
      <c r="D1040">
        <f>Data!AW99</f>
        <v>0</v>
      </c>
    </row>
    <row r="1041" spans="1:4" x14ac:dyDescent="0.2">
      <c r="A1041">
        <v>2008</v>
      </c>
      <c r="B1041" t="s">
        <v>7</v>
      </c>
      <c r="C1041" t="s">
        <v>72</v>
      </c>
      <c r="D1041">
        <f>Data!AW100</f>
        <v>0</v>
      </c>
    </row>
    <row r="1042" spans="1:4" x14ac:dyDescent="0.2">
      <c r="A1042">
        <v>2008</v>
      </c>
      <c r="B1042" t="s">
        <v>7</v>
      </c>
      <c r="C1042" t="s">
        <v>75</v>
      </c>
      <c r="D1042">
        <f>Data!AW101</f>
        <v>0</v>
      </c>
    </row>
    <row r="1043" spans="1:4" x14ac:dyDescent="0.2">
      <c r="A1043">
        <v>2008</v>
      </c>
      <c r="B1043" t="s">
        <v>7</v>
      </c>
      <c r="C1043" t="s">
        <v>28</v>
      </c>
      <c r="D1043">
        <f>Data!AW102</f>
        <v>0</v>
      </c>
    </row>
    <row r="1044" spans="1:4" x14ac:dyDescent="0.2">
      <c r="A1044">
        <v>2008</v>
      </c>
      <c r="B1044" t="s">
        <v>7</v>
      </c>
      <c r="C1044" t="s">
        <v>18</v>
      </c>
      <c r="D1044">
        <f>Data!AW103</f>
        <v>0</v>
      </c>
    </row>
    <row r="1045" spans="1:4" x14ac:dyDescent="0.2">
      <c r="A1045">
        <v>2008</v>
      </c>
      <c r="B1045" t="s">
        <v>7</v>
      </c>
      <c r="C1045" t="s">
        <v>22</v>
      </c>
      <c r="D1045">
        <f>Data!AW104</f>
        <v>0</v>
      </c>
    </row>
    <row r="1046" spans="1:4" x14ac:dyDescent="0.2">
      <c r="A1046">
        <v>2008</v>
      </c>
      <c r="B1046" t="s">
        <v>7</v>
      </c>
      <c r="C1046" t="s">
        <v>71</v>
      </c>
      <c r="D1046">
        <f>Data!AW105</f>
        <v>0</v>
      </c>
    </row>
    <row r="1047" spans="1:4" x14ac:dyDescent="0.2">
      <c r="A1047">
        <v>2009</v>
      </c>
      <c r="B1047" t="s">
        <v>7</v>
      </c>
      <c r="C1047" t="s">
        <v>6</v>
      </c>
      <c r="D1047">
        <f>Data!AY87</f>
        <v>15</v>
      </c>
    </row>
    <row r="1048" spans="1:4" x14ac:dyDescent="0.2">
      <c r="A1048">
        <v>2009</v>
      </c>
      <c r="B1048" t="s">
        <v>7</v>
      </c>
      <c r="C1048" t="s">
        <v>132</v>
      </c>
      <c r="D1048">
        <f>Data!AY88</f>
        <v>8</v>
      </c>
    </row>
    <row r="1049" spans="1:4" x14ac:dyDescent="0.2">
      <c r="A1049">
        <v>2009</v>
      </c>
      <c r="B1049" t="s">
        <v>7</v>
      </c>
      <c r="C1049" t="s">
        <v>11</v>
      </c>
      <c r="D1049">
        <f>Data!AY89</f>
        <v>1.25</v>
      </c>
    </row>
    <row r="1050" spans="1:4" x14ac:dyDescent="0.2">
      <c r="A1050">
        <v>2009</v>
      </c>
      <c r="B1050" t="s">
        <v>7</v>
      </c>
      <c r="C1050" t="s">
        <v>13</v>
      </c>
      <c r="D1050">
        <f>Data!AY90</f>
        <v>0</v>
      </c>
    </row>
    <row r="1051" spans="1:4" x14ac:dyDescent="0.2">
      <c r="A1051">
        <v>2009</v>
      </c>
      <c r="B1051" t="s">
        <v>7</v>
      </c>
      <c r="C1051" t="s">
        <v>14</v>
      </c>
      <c r="D1051">
        <f>Data!AY91</f>
        <v>0</v>
      </c>
    </row>
    <row r="1052" spans="1:4" x14ac:dyDescent="0.2">
      <c r="A1052">
        <v>2009</v>
      </c>
      <c r="B1052" t="s">
        <v>7</v>
      </c>
      <c r="C1052" t="s">
        <v>15</v>
      </c>
      <c r="D1052">
        <f>Data!AY92</f>
        <v>0</v>
      </c>
    </row>
    <row r="1053" spans="1:4" x14ac:dyDescent="0.2">
      <c r="A1053">
        <v>2009</v>
      </c>
      <c r="B1053" t="s">
        <v>7</v>
      </c>
      <c r="C1053" t="s">
        <v>17</v>
      </c>
      <c r="D1053">
        <f>Data!AY93</f>
        <v>0</v>
      </c>
    </row>
    <row r="1054" spans="1:4" x14ac:dyDescent="0.2">
      <c r="A1054">
        <v>2009</v>
      </c>
      <c r="B1054" t="s">
        <v>7</v>
      </c>
      <c r="C1054" t="s">
        <v>19</v>
      </c>
      <c r="D1054">
        <f>Data!AY94</f>
        <v>0</v>
      </c>
    </row>
    <row r="1055" spans="1:4" x14ac:dyDescent="0.2">
      <c r="A1055">
        <v>2009</v>
      </c>
      <c r="B1055" t="s">
        <v>7</v>
      </c>
      <c r="C1055" t="s">
        <v>20</v>
      </c>
      <c r="D1055">
        <f>Data!AY95</f>
        <v>0</v>
      </c>
    </row>
    <row r="1056" spans="1:4" x14ac:dyDescent="0.2">
      <c r="A1056">
        <v>2009</v>
      </c>
      <c r="B1056" t="s">
        <v>7</v>
      </c>
      <c r="C1056" t="s">
        <v>30</v>
      </c>
      <c r="D1056">
        <f>Data!AY96</f>
        <v>0</v>
      </c>
    </row>
    <row r="1057" spans="1:4" x14ac:dyDescent="0.2">
      <c r="A1057">
        <v>2009</v>
      </c>
      <c r="B1057" t="s">
        <v>7</v>
      </c>
      <c r="C1057" t="s">
        <v>29</v>
      </c>
      <c r="D1057">
        <f>Data!AY97</f>
        <v>0</v>
      </c>
    </row>
    <row r="1058" spans="1:4" x14ac:dyDescent="0.2">
      <c r="A1058">
        <v>2009</v>
      </c>
      <c r="B1058" t="s">
        <v>7</v>
      </c>
      <c r="C1058" t="s">
        <v>74</v>
      </c>
      <c r="D1058">
        <f>Data!AY98</f>
        <v>0</v>
      </c>
    </row>
    <row r="1059" spans="1:4" x14ac:dyDescent="0.2">
      <c r="A1059">
        <v>2009</v>
      </c>
      <c r="B1059" t="s">
        <v>7</v>
      </c>
      <c r="C1059" t="s">
        <v>73</v>
      </c>
      <c r="D1059">
        <f>Data!AY99</f>
        <v>0</v>
      </c>
    </row>
    <row r="1060" spans="1:4" x14ac:dyDescent="0.2">
      <c r="A1060">
        <v>2009</v>
      </c>
      <c r="B1060" t="s">
        <v>7</v>
      </c>
      <c r="C1060" t="s">
        <v>72</v>
      </c>
      <c r="D1060">
        <f>Data!AY100</f>
        <v>0</v>
      </c>
    </row>
    <row r="1061" spans="1:4" x14ac:dyDescent="0.2">
      <c r="A1061">
        <v>2009</v>
      </c>
      <c r="B1061" t="s">
        <v>7</v>
      </c>
      <c r="C1061" t="s">
        <v>75</v>
      </c>
      <c r="D1061">
        <f>Data!AY101</f>
        <v>0</v>
      </c>
    </row>
    <row r="1062" spans="1:4" x14ac:dyDescent="0.2">
      <c r="A1062">
        <v>2009</v>
      </c>
      <c r="B1062" t="s">
        <v>7</v>
      </c>
      <c r="C1062" t="s">
        <v>28</v>
      </c>
      <c r="D1062">
        <f>Data!AY102</f>
        <v>0</v>
      </c>
    </row>
    <row r="1063" spans="1:4" x14ac:dyDescent="0.2">
      <c r="A1063">
        <v>2009</v>
      </c>
      <c r="B1063" t="s">
        <v>7</v>
      </c>
      <c r="C1063" t="s">
        <v>18</v>
      </c>
      <c r="D1063">
        <f>Data!AY103</f>
        <v>0</v>
      </c>
    </row>
    <row r="1064" spans="1:4" x14ac:dyDescent="0.2">
      <c r="A1064">
        <v>2009</v>
      </c>
      <c r="B1064" t="s">
        <v>7</v>
      </c>
      <c r="C1064" t="s">
        <v>22</v>
      </c>
      <c r="D1064">
        <f>Data!AY104</f>
        <v>0</v>
      </c>
    </row>
    <row r="1065" spans="1:4" x14ac:dyDescent="0.2">
      <c r="A1065">
        <v>2009</v>
      </c>
      <c r="B1065" t="s">
        <v>7</v>
      </c>
      <c r="C1065" t="s">
        <v>71</v>
      </c>
      <c r="D1065">
        <f>Data!AY105</f>
        <v>0</v>
      </c>
    </row>
    <row r="1066" spans="1:4" x14ac:dyDescent="0.2">
      <c r="A1066">
        <v>2010</v>
      </c>
      <c r="B1066" t="s">
        <v>7</v>
      </c>
      <c r="C1066" t="s">
        <v>6</v>
      </c>
      <c r="D1066">
        <f>Data!BA87</f>
        <v>25</v>
      </c>
    </row>
    <row r="1067" spans="1:4" x14ac:dyDescent="0.2">
      <c r="A1067">
        <v>2010</v>
      </c>
      <c r="B1067" t="s">
        <v>7</v>
      </c>
      <c r="C1067" t="s">
        <v>132</v>
      </c>
      <c r="D1067">
        <f>Data!BA88</f>
        <v>22.25</v>
      </c>
    </row>
    <row r="1068" spans="1:4" x14ac:dyDescent="0.2">
      <c r="A1068">
        <v>2010</v>
      </c>
      <c r="B1068" t="s">
        <v>7</v>
      </c>
      <c r="C1068" t="s">
        <v>11</v>
      </c>
      <c r="D1068">
        <f>Data!BA89</f>
        <v>1.75</v>
      </c>
    </row>
    <row r="1069" spans="1:4" x14ac:dyDescent="0.2">
      <c r="A1069">
        <v>2010</v>
      </c>
      <c r="B1069" t="s">
        <v>7</v>
      </c>
      <c r="C1069" t="s">
        <v>13</v>
      </c>
      <c r="D1069">
        <f>Data!BA90</f>
        <v>0</v>
      </c>
    </row>
    <row r="1070" spans="1:4" x14ac:dyDescent="0.2">
      <c r="A1070">
        <v>2010</v>
      </c>
      <c r="B1070" t="s">
        <v>7</v>
      </c>
      <c r="C1070" t="s">
        <v>14</v>
      </c>
      <c r="D1070">
        <f>Data!BA91</f>
        <v>0</v>
      </c>
    </row>
    <row r="1071" spans="1:4" x14ac:dyDescent="0.2">
      <c r="A1071">
        <v>2010</v>
      </c>
      <c r="B1071" t="s">
        <v>7</v>
      </c>
      <c r="C1071" t="s">
        <v>15</v>
      </c>
      <c r="D1071">
        <f>Data!BA92</f>
        <v>0</v>
      </c>
    </row>
    <row r="1072" spans="1:4" x14ac:dyDescent="0.2">
      <c r="A1072">
        <v>2010</v>
      </c>
      <c r="B1072" t="s">
        <v>7</v>
      </c>
      <c r="C1072" t="s">
        <v>17</v>
      </c>
      <c r="D1072">
        <f>Data!BA93</f>
        <v>1</v>
      </c>
    </row>
    <row r="1073" spans="1:4" x14ac:dyDescent="0.2">
      <c r="A1073">
        <v>2010</v>
      </c>
      <c r="B1073" t="s">
        <v>7</v>
      </c>
      <c r="C1073" t="s">
        <v>19</v>
      </c>
      <c r="D1073">
        <f>Data!BA94</f>
        <v>2.5</v>
      </c>
    </row>
    <row r="1074" spans="1:4" x14ac:dyDescent="0.2">
      <c r="A1074">
        <v>2010</v>
      </c>
      <c r="B1074" t="s">
        <v>7</v>
      </c>
      <c r="C1074" t="s">
        <v>20</v>
      </c>
      <c r="D1074">
        <f>Data!BA95</f>
        <v>0</v>
      </c>
    </row>
    <row r="1075" spans="1:4" x14ac:dyDescent="0.2">
      <c r="A1075">
        <v>2010</v>
      </c>
      <c r="B1075" t="s">
        <v>7</v>
      </c>
      <c r="C1075" t="s">
        <v>30</v>
      </c>
      <c r="D1075">
        <f>Data!BA96</f>
        <v>0</v>
      </c>
    </row>
    <row r="1076" spans="1:4" x14ac:dyDescent="0.2">
      <c r="A1076">
        <v>2010</v>
      </c>
      <c r="B1076" t="s">
        <v>7</v>
      </c>
      <c r="C1076" t="s">
        <v>29</v>
      </c>
      <c r="D1076">
        <f>Data!BA97</f>
        <v>0</v>
      </c>
    </row>
    <row r="1077" spans="1:4" x14ac:dyDescent="0.2">
      <c r="A1077">
        <v>2010</v>
      </c>
      <c r="B1077" t="s">
        <v>7</v>
      </c>
      <c r="C1077" t="s">
        <v>74</v>
      </c>
      <c r="D1077">
        <f>Data!BA98</f>
        <v>0</v>
      </c>
    </row>
    <row r="1078" spans="1:4" x14ac:dyDescent="0.2">
      <c r="A1078">
        <v>2010</v>
      </c>
      <c r="B1078" t="s">
        <v>7</v>
      </c>
      <c r="C1078" t="s">
        <v>73</v>
      </c>
      <c r="D1078">
        <f>Data!BA99</f>
        <v>0</v>
      </c>
    </row>
    <row r="1079" spans="1:4" x14ac:dyDescent="0.2">
      <c r="A1079">
        <v>2010</v>
      </c>
      <c r="B1079" t="s">
        <v>7</v>
      </c>
      <c r="C1079" t="s">
        <v>72</v>
      </c>
      <c r="D1079">
        <f>Data!BA100</f>
        <v>0</v>
      </c>
    </row>
    <row r="1080" spans="1:4" x14ac:dyDescent="0.2">
      <c r="A1080">
        <v>2010</v>
      </c>
      <c r="B1080" t="s">
        <v>7</v>
      </c>
      <c r="C1080" t="s">
        <v>75</v>
      </c>
      <c r="D1080">
        <f>Data!BA101</f>
        <v>0</v>
      </c>
    </row>
    <row r="1081" spans="1:4" x14ac:dyDescent="0.2">
      <c r="A1081">
        <v>2010</v>
      </c>
      <c r="B1081" t="s">
        <v>7</v>
      </c>
      <c r="C1081" t="s">
        <v>28</v>
      </c>
      <c r="D1081">
        <f>Data!BA102</f>
        <v>0</v>
      </c>
    </row>
    <row r="1082" spans="1:4" x14ac:dyDescent="0.2">
      <c r="A1082">
        <v>2010</v>
      </c>
      <c r="B1082" t="s">
        <v>7</v>
      </c>
      <c r="C1082" t="s">
        <v>18</v>
      </c>
      <c r="D1082">
        <f>Data!BA103</f>
        <v>0</v>
      </c>
    </row>
    <row r="1083" spans="1:4" x14ac:dyDescent="0.2">
      <c r="A1083">
        <v>2010</v>
      </c>
      <c r="B1083" t="s">
        <v>7</v>
      </c>
      <c r="C1083" t="s">
        <v>22</v>
      </c>
      <c r="D1083">
        <f>Data!BA104</f>
        <v>0</v>
      </c>
    </row>
    <row r="1084" spans="1:4" x14ac:dyDescent="0.2">
      <c r="A1084">
        <v>2010</v>
      </c>
      <c r="B1084" t="s">
        <v>7</v>
      </c>
      <c r="C1084" t="s">
        <v>71</v>
      </c>
      <c r="D1084">
        <f>Data!BA105</f>
        <v>0</v>
      </c>
    </row>
    <row r="1085" spans="1:4" x14ac:dyDescent="0.2">
      <c r="A1085">
        <v>2011</v>
      </c>
      <c r="B1085" t="s">
        <v>7</v>
      </c>
      <c r="C1085" t="s">
        <v>6</v>
      </c>
      <c r="D1085">
        <f>Data!BC87</f>
        <v>8.75</v>
      </c>
    </row>
    <row r="1086" spans="1:4" x14ac:dyDescent="0.2">
      <c r="A1086">
        <v>2011</v>
      </c>
      <c r="B1086" t="s">
        <v>7</v>
      </c>
      <c r="C1086" t="s">
        <v>132</v>
      </c>
      <c r="D1086">
        <f>Data!BC88</f>
        <v>15.5</v>
      </c>
    </row>
    <row r="1087" spans="1:4" x14ac:dyDescent="0.2">
      <c r="A1087">
        <v>2011</v>
      </c>
      <c r="B1087" t="s">
        <v>7</v>
      </c>
      <c r="C1087" t="s">
        <v>11</v>
      </c>
      <c r="D1087">
        <f>Data!BC89</f>
        <v>1.75</v>
      </c>
    </row>
    <row r="1088" spans="1:4" x14ac:dyDescent="0.2">
      <c r="A1088">
        <v>2011</v>
      </c>
      <c r="B1088" t="s">
        <v>7</v>
      </c>
      <c r="C1088" t="s">
        <v>13</v>
      </c>
      <c r="D1088">
        <f>Data!BC90</f>
        <v>0.5</v>
      </c>
    </row>
    <row r="1089" spans="1:4" x14ac:dyDescent="0.2">
      <c r="A1089">
        <v>2011</v>
      </c>
      <c r="B1089" t="s">
        <v>7</v>
      </c>
      <c r="C1089" t="s">
        <v>14</v>
      </c>
      <c r="D1089">
        <f>Data!BC91</f>
        <v>0</v>
      </c>
    </row>
    <row r="1090" spans="1:4" x14ac:dyDescent="0.2">
      <c r="A1090">
        <v>2011</v>
      </c>
      <c r="B1090" t="s">
        <v>7</v>
      </c>
      <c r="C1090" t="s">
        <v>15</v>
      </c>
      <c r="D1090">
        <f>Data!BC92</f>
        <v>0</v>
      </c>
    </row>
    <row r="1091" spans="1:4" x14ac:dyDescent="0.2">
      <c r="A1091">
        <v>2011</v>
      </c>
      <c r="B1091" t="s">
        <v>7</v>
      </c>
      <c r="C1091" t="s">
        <v>17</v>
      </c>
      <c r="D1091">
        <f>Data!BC93</f>
        <v>0.5</v>
      </c>
    </row>
    <row r="1092" spans="1:4" x14ac:dyDescent="0.2">
      <c r="A1092">
        <v>2011</v>
      </c>
      <c r="B1092" t="s">
        <v>7</v>
      </c>
      <c r="C1092" t="s">
        <v>19</v>
      </c>
      <c r="D1092">
        <f>Data!BC94</f>
        <v>0</v>
      </c>
    </row>
    <row r="1093" spans="1:4" x14ac:dyDescent="0.2">
      <c r="A1093">
        <v>2011</v>
      </c>
      <c r="B1093" t="s">
        <v>7</v>
      </c>
      <c r="C1093" t="s">
        <v>20</v>
      </c>
      <c r="D1093">
        <f>Data!BC95</f>
        <v>0</v>
      </c>
    </row>
    <row r="1094" spans="1:4" x14ac:dyDescent="0.2">
      <c r="A1094">
        <v>2011</v>
      </c>
      <c r="B1094" t="s">
        <v>7</v>
      </c>
      <c r="C1094" t="s">
        <v>30</v>
      </c>
      <c r="D1094">
        <f>Data!BC96</f>
        <v>0</v>
      </c>
    </row>
    <row r="1095" spans="1:4" x14ac:dyDescent="0.2">
      <c r="A1095">
        <v>2011</v>
      </c>
      <c r="B1095" t="s">
        <v>7</v>
      </c>
      <c r="C1095" t="s">
        <v>29</v>
      </c>
      <c r="D1095">
        <f>Data!BC97</f>
        <v>0</v>
      </c>
    </row>
    <row r="1096" spans="1:4" x14ac:dyDescent="0.2">
      <c r="A1096">
        <v>2011</v>
      </c>
      <c r="B1096" t="s">
        <v>7</v>
      </c>
      <c r="C1096" t="s">
        <v>74</v>
      </c>
      <c r="D1096">
        <f>Data!BC98</f>
        <v>0</v>
      </c>
    </row>
    <row r="1097" spans="1:4" x14ac:dyDescent="0.2">
      <c r="A1097">
        <v>2011</v>
      </c>
      <c r="B1097" t="s">
        <v>7</v>
      </c>
      <c r="C1097" t="s">
        <v>73</v>
      </c>
      <c r="D1097">
        <f>Data!BC99</f>
        <v>0</v>
      </c>
    </row>
    <row r="1098" spans="1:4" x14ac:dyDescent="0.2">
      <c r="A1098">
        <v>2011</v>
      </c>
      <c r="B1098" t="s">
        <v>7</v>
      </c>
      <c r="C1098" t="s">
        <v>72</v>
      </c>
      <c r="D1098">
        <f>Data!BC100</f>
        <v>0</v>
      </c>
    </row>
    <row r="1099" spans="1:4" x14ac:dyDescent="0.2">
      <c r="A1099">
        <v>2011</v>
      </c>
      <c r="B1099" t="s">
        <v>7</v>
      </c>
      <c r="C1099" t="s">
        <v>75</v>
      </c>
      <c r="D1099">
        <f>Data!BC101</f>
        <v>0</v>
      </c>
    </row>
    <row r="1100" spans="1:4" x14ac:dyDescent="0.2">
      <c r="A1100">
        <v>2011</v>
      </c>
      <c r="B1100" t="s">
        <v>7</v>
      </c>
      <c r="C1100" t="s">
        <v>28</v>
      </c>
      <c r="D1100">
        <f>Data!BC102</f>
        <v>0</v>
      </c>
    </row>
    <row r="1101" spans="1:4" x14ac:dyDescent="0.2">
      <c r="A1101">
        <v>2011</v>
      </c>
      <c r="B1101" t="s">
        <v>7</v>
      </c>
      <c r="C1101" t="s">
        <v>18</v>
      </c>
      <c r="D1101">
        <f>Data!BC103</f>
        <v>0</v>
      </c>
    </row>
    <row r="1102" spans="1:4" x14ac:dyDescent="0.2">
      <c r="A1102">
        <v>2011</v>
      </c>
      <c r="B1102" t="s">
        <v>7</v>
      </c>
      <c r="C1102" t="s">
        <v>22</v>
      </c>
      <c r="D1102">
        <f>Data!BC104</f>
        <v>0</v>
      </c>
    </row>
    <row r="1103" spans="1:4" x14ac:dyDescent="0.2">
      <c r="A1103">
        <v>2011</v>
      </c>
      <c r="B1103" t="s">
        <v>7</v>
      </c>
      <c r="C1103" t="s">
        <v>71</v>
      </c>
      <c r="D1103">
        <f>Data!BC105</f>
        <v>0</v>
      </c>
    </row>
    <row r="1104" spans="1:4" x14ac:dyDescent="0.2">
      <c r="A1104">
        <v>2012</v>
      </c>
      <c r="B1104" t="s">
        <v>7</v>
      </c>
      <c r="C1104" t="s">
        <v>6</v>
      </c>
      <c r="D1104">
        <f>Data!BE87</f>
        <v>18.75</v>
      </c>
    </row>
    <row r="1105" spans="1:4" x14ac:dyDescent="0.2">
      <c r="A1105">
        <v>2012</v>
      </c>
      <c r="B1105" t="s">
        <v>7</v>
      </c>
      <c r="C1105" t="s">
        <v>132</v>
      </c>
      <c r="D1105">
        <f>Data!BE88</f>
        <v>38</v>
      </c>
    </row>
    <row r="1106" spans="1:4" x14ac:dyDescent="0.2">
      <c r="A1106">
        <v>2012</v>
      </c>
      <c r="B1106" t="s">
        <v>7</v>
      </c>
      <c r="C1106" t="s">
        <v>11</v>
      </c>
      <c r="D1106">
        <f>Data!BE89</f>
        <v>1.25</v>
      </c>
    </row>
    <row r="1107" spans="1:4" x14ac:dyDescent="0.2">
      <c r="A1107">
        <v>2012</v>
      </c>
      <c r="B1107" t="s">
        <v>7</v>
      </c>
      <c r="C1107" t="s">
        <v>13</v>
      </c>
      <c r="D1107">
        <f>Data!BE90</f>
        <v>1.25</v>
      </c>
    </row>
    <row r="1108" spans="1:4" x14ac:dyDescent="0.2">
      <c r="A1108">
        <v>2012</v>
      </c>
      <c r="B1108" t="s">
        <v>7</v>
      </c>
      <c r="C1108" t="s">
        <v>14</v>
      </c>
      <c r="D1108">
        <f>Data!BE91</f>
        <v>0</v>
      </c>
    </row>
    <row r="1109" spans="1:4" x14ac:dyDescent="0.2">
      <c r="A1109">
        <v>2012</v>
      </c>
      <c r="B1109" t="s">
        <v>7</v>
      </c>
      <c r="C1109" t="s">
        <v>15</v>
      </c>
      <c r="D1109">
        <f>Data!BE92</f>
        <v>0</v>
      </c>
    </row>
    <row r="1110" spans="1:4" x14ac:dyDescent="0.2">
      <c r="A1110">
        <v>2012</v>
      </c>
      <c r="B1110" t="s">
        <v>7</v>
      </c>
      <c r="C1110" t="s">
        <v>17</v>
      </c>
      <c r="D1110">
        <f>Data!BE93</f>
        <v>1.25</v>
      </c>
    </row>
    <row r="1111" spans="1:4" x14ac:dyDescent="0.2">
      <c r="A1111">
        <v>2012</v>
      </c>
      <c r="B1111" t="s">
        <v>7</v>
      </c>
      <c r="C1111" t="s">
        <v>19</v>
      </c>
      <c r="D1111">
        <f>Data!BE94</f>
        <v>0</v>
      </c>
    </row>
    <row r="1112" spans="1:4" x14ac:dyDescent="0.2">
      <c r="A1112">
        <v>2012</v>
      </c>
      <c r="B1112" t="s">
        <v>7</v>
      </c>
      <c r="C1112" t="s">
        <v>20</v>
      </c>
      <c r="D1112">
        <f>Data!BE95</f>
        <v>0</v>
      </c>
    </row>
    <row r="1113" spans="1:4" x14ac:dyDescent="0.2">
      <c r="A1113">
        <v>2012</v>
      </c>
      <c r="B1113" t="s">
        <v>7</v>
      </c>
      <c r="C1113" t="s">
        <v>30</v>
      </c>
      <c r="D1113">
        <f>Data!BE96</f>
        <v>0</v>
      </c>
    </row>
    <row r="1114" spans="1:4" x14ac:dyDescent="0.2">
      <c r="A1114">
        <v>2012</v>
      </c>
      <c r="B1114" t="s">
        <v>7</v>
      </c>
      <c r="C1114" t="s">
        <v>29</v>
      </c>
      <c r="D1114">
        <f>Data!BE97</f>
        <v>0</v>
      </c>
    </row>
    <row r="1115" spans="1:4" x14ac:dyDescent="0.2">
      <c r="A1115">
        <v>2012</v>
      </c>
      <c r="B1115" t="s">
        <v>7</v>
      </c>
      <c r="C1115" t="s">
        <v>74</v>
      </c>
      <c r="D1115">
        <f>Data!BE98</f>
        <v>0</v>
      </c>
    </row>
    <row r="1116" spans="1:4" x14ac:dyDescent="0.2">
      <c r="A1116">
        <v>2012</v>
      </c>
      <c r="B1116" t="s">
        <v>7</v>
      </c>
      <c r="C1116" t="s">
        <v>73</v>
      </c>
      <c r="D1116">
        <f>Data!BE99</f>
        <v>0</v>
      </c>
    </row>
    <row r="1117" spans="1:4" x14ac:dyDescent="0.2">
      <c r="A1117">
        <v>2012</v>
      </c>
      <c r="B1117" t="s">
        <v>7</v>
      </c>
      <c r="C1117" t="s">
        <v>72</v>
      </c>
      <c r="D1117">
        <f>Data!BE100</f>
        <v>0</v>
      </c>
    </row>
    <row r="1118" spans="1:4" x14ac:dyDescent="0.2">
      <c r="A1118">
        <v>2012</v>
      </c>
      <c r="B1118" t="s">
        <v>7</v>
      </c>
      <c r="C1118" t="s">
        <v>75</v>
      </c>
      <c r="D1118">
        <f>Data!BE101</f>
        <v>0</v>
      </c>
    </row>
    <row r="1119" spans="1:4" x14ac:dyDescent="0.2">
      <c r="A1119">
        <v>2012</v>
      </c>
      <c r="B1119" t="s">
        <v>7</v>
      </c>
      <c r="C1119" t="s">
        <v>28</v>
      </c>
      <c r="D1119">
        <f>Data!BE102</f>
        <v>0</v>
      </c>
    </row>
    <row r="1120" spans="1:4" x14ac:dyDescent="0.2">
      <c r="A1120">
        <v>2012</v>
      </c>
      <c r="B1120" t="s">
        <v>7</v>
      </c>
      <c r="C1120" t="s">
        <v>18</v>
      </c>
      <c r="D1120">
        <f>Data!BE103</f>
        <v>0</v>
      </c>
    </row>
    <row r="1121" spans="1:4" x14ac:dyDescent="0.2">
      <c r="A1121">
        <v>2012</v>
      </c>
      <c r="B1121" t="s">
        <v>7</v>
      </c>
      <c r="C1121" t="s">
        <v>22</v>
      </c>
      <c r="D1121">
        <f>Data!BE104</f>
        <v>0</v>
      </c>
    </row>
    <row r="1122" spans="1:4" x14ac:dyDescent="0.2">
      <c r="A1122">
        <v>2012</v>
      </c>
      <c r="B1122" t="s">
        <v>7</v>
      </c>
      <c r="C1122" t="s">
        <v>71</v>
      </c>
      <c r="D1122">
        <f>Data!BE105</f>
        <v>0</v>
      </c>
    </row>
    <row r="1123" spans="1:4" x14ac:dyDescent="0.2">
      <c r="A1123">
        <v>2013</v>
      </c>
      <c r="B1123" t="s">
        <v>7</v>
      </c>
      <c r="C1123" t="s">
        <v>6</v>
      </c>
      <c r="D1123">
        <f>Data!BG87</f>
        <v>8</v>
      </c>
    </row>
    <row r="1124" spans="1:4" x14ac:dyDescent="0.2">
      <c r="A1124">
        <v>2013</v>
      </c>
      <c r="B1124" t="s">
        <v>7</v>
      </c>
      <c r="C1124" t="s">
        <v>132</v>
      </c>
      <c r="D1124">
        <f>Data!BG88</f>
        <v>5</v>
      </c>
    </row>
    <row r="1125" spans="1:4" x14ac:dyDescent="0.2">
      <c r="A1125">
        <v>2013</v>
      </c>
      <c r="B1125" t="s">
        <v>7</v>
      </c>
      <c r="C1125" t="s">
        <v>11</v>
      </c>
      <c r="D1125">
        <f>Data!BG89</f>
        <v>2.25</v>
      </c>
    </row>
    <row r="1126" spans="1:4" x14ac:dyDescent="0.2">
      <c r="A1126">
        <v>2013</v>
      </c>
      <c r="B1126" t="s">
        <v>7</v>
      </c>
      <c r="C1126" t="s">
        <v>13</v>
      </c>
      <c r="D1126">
        <f>Data!BG90</f>
        <v>0.5</v>
      </c>
    </row>
    <row r="1127" spans="1:4" x14ac:dyDescent="0.2">
      <c r="A1127">
        <v>2013</v>
      </c>
      <c r="B1127" t="s">
        <v>7</v>
      </c>
      <c r="C1127" t="s">
        <v>14</v>
      </c>
      <c r="D1127">
        <f>Data!BG91</f>
        <v>0</v>
      </c>
    </row>
    <row r="1128" spans="1:4" x14ac:dyDescent="0.2">
      <c r="A1128">
        <v>2013</v>
      </c>
      <c r="B1128" t="s">
        <v>7</v>
      </c>
      <c r="C1128" t="s">
        <v>15</v>
      </c>
      <c r="D1128">
        <f>Data!BG92</f>
        <v>0</v>
      </c>
    </row>
    <row r="1129" spans="1:4" x14ac:dyDescent="0.2">
      <c r="A1129">
        <v>2013</v>
      </c>
      <c r="B1129" t="s">
        <v>7</v>
      </c>
      <c r="C1129" t="s">
        <v>17</v>
      </c>
      <c r="D1129">
        <f>Data!BG93</f>
        <v>0</v>
      </c>
    </row>
    <row r="1130" spans="1:4" x14ac:dyDescent="0.2">
      <c r="A1130">
        <v>2013</v>
      </c>
      <c r="B1130" t="s">
        <v>7</v>
      </c>
      <c r="C1130" t="s">
        <v>19</v>
      </c>
      <c r="D1130">
        <f>Data!BG94</f>
        <v>0</v>
      </c>
    </row>
    <row r="1131" spans="1:4" x14ac:dyDescent="0.2">
      <c r="A1131">
        <v>2013</v>
      </c>
      <c r="B1131" t="s">
        <v>7</v>
      </c>
      <c r="C1131" t="s">
        <v>20</v>
      </c>
      <c r="D1131">
        <f>Data!BG95</f>
        <v>0</v>
      </c>
    </row>
    <row r="1132" spans="1:4" x14ac:dyDescent="0.2">
      <c r="A1132">
        <v>2013</v>
      </c>
      <c r="B1132" t="s">
        <v>7</v>
      </c>
      <c r="C1132" t="s">
        <v>30</v>
      </c>
      <c r="D1132">
        <f>Data!BG96</f>
        <v>0</v>
      </c>
    </row>
    <row r="1133" spans="1:4" x14ac:dyDescent="0.2">
      <c r="A1133">
        <v>2013</v>
      </c>
      <c r="B1133" t="s">
        <v>7</v>
      </c>
      <c r="C1133" t="s">
        <v>29</v>
      </c>
      <c r="D1133">
        <f>Data!BG97</f>
        <v>0</v>
      </c>
    </row>
    <row r="1134" spans="1:4" x14ac:dyDescent="0.2">
      <c r="A1134">
        <v>2013</v>
      </c>
      <c r="B1134" t="s">
        <v>7</v>
      </c>
      <c r="C1134" t="s">
        <v>74</v>
      </c>
      <c r="D1134">
        <f>Data!BG98</f>
        <v>0</v>
      </c>
    </row>
    <row r="1135" spans="1:4" x14ac:dyDescent="0.2">
      <c r="A1135">
        <v>2013</v>
      </c>
      <c r="B1135" t="s">
        <v>7</v>
      </c>
      <c r="C1135" t="s">
        <v>73</v>
      </c>
      <c r="D1135">
        <f>Data!BG99</f>
        <v>0</v>
      </c>
    </row>
    <row r="1136" spans="1:4" x14ac:dyDescent="0.2">
      <c r="A1136">
        <v>2013</v>
      </c>
      <c r="B1136" t="s">
        <v>7</v>
      </c>
      <c r="C1136" t="s">
        <v>72</v>
      </c>
      <c r="D1136">
        <f>Data!BG100</f>
        <v>0</v>
      </c>
    </row>
    <row r="1137" spans="1:4" x14ac:dyDescent="0.2">
      <c r="A1137">
        <v>2013</v>
      </c>
      <c r="B1137" t="s">
        <v>7</v>
      </c>
      <c r="C1137" t="s">
        <v>75</v>
      </c>
      <c r="D1137">
        <f>Data!BG101</f>
        <v>0</v>
      </c>
    </row>
    <row r="1138" spans="1:4" x14ac:dyDescent="0.2">
      <c r="A1138">
        <v>2013</v>
      </c>
      <c r="B1138" t="s">
        <v>7</v>
      </c>
      <c r="C1138" t="s">
        <v>28</v>
      </c>
      <c r="D1138">
        <f>Data!BG102</f>
        <v>0</v>
      </c>
    </row>
    <row r="1139" spans="1:4" x14ac:dyDescent="0.2">
      <c r="A1139">
        <v>2013</v>
      </c>
      <c r="B1139" t="s">
        <v>7</v>
      </c>
      <c r="C1139" t="s">
        <v>18</v>
      </c>
      <c r="D1139">
        <f>Data!BG103</f>
        <v>0</v>
      </c>
    </row>
    <row r="1140" spans="1:4" x14ac:dyDescent="0.2">
      <c r="A1140">
        <v>2013</v>
      </c>
      <c r="B1140" t="s">
        <v>7</v>
      </c>
      <c r="C1140" t="s">
        <v>22</v>
      </c>
      <c r="D1140">
        <f>Data!BG104</f>
        <v>0</v>
      </c>
    </row>
    <row r="1141" spans="1:4" x14ac:dyDescent="0.2">
      <c r="A1141">
        <v>2013</v>
      </c>
      <c r="B1141" t="s">
        <v>7</v>
      </c>
      <c r="C1141" t="s">
        <v>71</v>
      </c>
      <c r="D1141">
        <f>Data!BG105</f>
        <v>0</v>
      </c>
    </row>
    <row r="1142" spans="1:4" x14ac:dyDescent="0.2">
      <c r="A1142">
        <v>2014</v>
      </c>
      <c r="B1142" t="s">
        <v>7</v>
      </c>
      <c r="C1142" t="s">
        <v>6</v>
      </c>
      <c r="D1142">
        <f>Data!BI87</f>
        <v>4.25</v>
      </c>
    </row>
    <row r="1143" spans="1:4" x14ac:dyDescent="0.2">
      <c r="A1143">
        <v>2014</v>
      </c>
      <c r="B1143" t="s">
        <v>7</v>
      </c>
      <c r="C1143" t="s">
        <v>132</v>
      </c>
      <c r="D1143">
        <f>Data!BI88</f>
        <v>10.5</v>
      </c>
    </row>
    <row r="1144" spans="1:4" x14ac:dyDescent="0.2">
      <c r="A1144">
        <v>2014</v>
      </c>
      <c r="B1144" t="s">
        <v>7</v>
      </c>
      <c r="C1144" t="s">
        <v>11</v>
      </c>
      <c r="D1144">
        <f>Data!BI89</f>
        <v>1</v>
      </c>
    </row>
    <row r="1145" spans="1:4" x14ac:dyDescent="0.2">
      <c r="A1145">
        <v>2014</v>
      </c>
      <c r="B1145" t="s">
        <v>7</v>
      </c>
      <c r="C1145" t="s">
        <v>13</v>
      </c>
      <c r="D1145">
        <f>Data!BI90</f>
        <v>0.5</v>
      </c>
    </row>
    <row r="1146" spans="1:4" x14ac:dyDescent="0.2">
      <c r="A1146">
        <v>2014</v>
      </c>
      <c r="B1146" t="s">
        <v>7</v>
      </c>
      <c r="C1146" t="s">
        <v>14</v>
      </c>
      <c r="D1146">
        <f>Data!BI91</f>
        <v>0</v>
      </c>
    </row>
    <row r="1147" spans="1:4" x14ac:dyDescent="0.2">
      <c r="A1147">
        <v>2014</v>
      </c>
      <c r="B1147" t="s">
        <v>7</v>
      </c>
      <c r="C1147" t="s">
        <v>15</v>
      </c>
      <c r="D1147">
        <f>Data!BI92</f>
        <v>0</v>
      </c>
    </row>
    <row r="1148" spans="1:4" x14ac:dyDescent="0.2">
      <c r="A1148">
        <v>2014</v>
      </c>
      <c r="B1148" t="s">
        <v>7</v>
      </c>
      <c r="C1148" t="s">
        <v>17</v>
      </c>
      <c r="D1148">
        <f>Data!BI93</f>
        <v>0.5</v>
      </c>
    </row>
    <row r="1149" spans="1:4" x14ac:dyDescent="0.2">
      <c r="A1149">
        <v>2014</v>
      </c>
      <c r="B1149" t="s">
        <v>7</v>
      </c>
      <c r="C1149" t="s">
        <v>19</v>
      </c>
      <c r="D1149">
        <f>Data!BI94</f>
        <v>0</v>
      </c>
    </row>
    <row r="1150" spans="1:4" x14ac:dyDescent="0.2">
      <c r="A1150">
        <v>2014</v>
      </c>
      <c r="B1150" t="s">
        <v>7</v>
      </c>
      <c r="C1150" t="s">
        <v>20</v>
      </c>
      <c r="D1150">
        <f>Data!BI95</f>
        <v>0</v>
      </c>
    </row>
    <row r="1151" spans="1:4" x14ac:dyDescent="0.2">
      <c r="A1151">
        <v>2014</v>
      </c>
      <c r="B1151" t="s">
        <v>7</v>
      </c>
      <c r="C1151" t="s">
        <v>30</v>
      </c>
      <c r="D1151">
        <f>Data!BI96</f>
        <v>0</v>
      </c>
    </row>
    <row r="1152" spans="1:4" x14ac:dyDescent="0.2">
      <c r="A1152">
        <v>2014</v>
      </c>
      <c r="B1152" t="s">
        <v>7</v>
      </c>
      <c r="C1152" t="s">
        <v>29</v>
      </c>
      <c r="D1152">
        <f>Data!BI97</f>
        <v>0</v>
      </c>
    </row>
    <row r="1153" spans="1:4" x14ac:dyDescent="0.2">
      <c r="A1153">
        <v>2014</v>
      </c>
      <c r="B1153" t="s">
        <v>7</v>
      </c>
      <c r="C1153" t="s">
        <v>74</v>
      </c>
      <c r="D1153">
        <f>Data!BI98</f>
        <v>0</v>
      </c>
    </row>
    <row r="1154" spans="1:4" x14ac:dyDescent="0.2">
      <c r="A1154">
        <v>2014</v>
      </c>
      <c r="B1154" t="s">
        <v>7</v>
      </c>
      <c r="C1154" t="s">
        <v>73</v>
      </c>
      <c r="D1154">
        <f>Data!BI99</f>
        <v>0</v>
      </c>
    </row>
    <row r="1155" spans="1:4" x14ac:dyDescent="0.2">
      <c r="A1155">
        <v>2014</v>
      </c>
      <c r="B1155" t="s">
        <v>7</v>
      </c>
      <c r="C1155" t="s">
        <v>72</v>
      </c>
      <c r="D1155">
        <f>Data!BI100</f>
        <v>0</v>
      </c>
    </row>
    <row r="1156" spans="1:4" x14ac:dyDescent="0.2">
      <c r="A1156">
        <v>2014</v>
      </c>
      <c r="B1156" t="s">
        <v>7</v>
      </c>
      <c r="C1156" t="s">
        <v>75</v>
      </c>
      <c r="D1156">
        <f>Data!BI101</f>
        <v>0</v>
      </c>
    </row>
    <row r="1157" spans="1:4" x14ac:dyDescent="0.2">
      <c r="A1157">
        <v>2014</v>
      </c>
      <c r="B1157" t="s">
        <v>7</v>
      </c>
      <c r="C1157" t="s">
        <v>28</v>
      </c>
      <c r="D1157">
        <f>Data!BI102</f>
        <v>0</v>
      </c>
    </row>
    <row r="1158" spans="1:4" x14ac:dyDescent="0.2">
      <c r="A1158">
        <v>2014</v>
      </c>
      <c r="B1158" t="s">
        <v>7</v>
      </c>
      <c r="C1158" t="s">
        <v>18</v>
      </c>
      <c r="D1158">
        <f>Data!BI103</f>
        <v>0</v>
      </c>
    </row>
    <row r="1159" spans="1:4" x14ac:dyDescent="0.2">
      <c r="A1159">
        <v>2014</v>
      </c>
      <c r="B1159" t="s">
        <v>7</v>
      </c>
      <c r="C1159" t="s">
        <v>22</v>
      </c>
      <c r="D1159">
        <f>Data!BI104</f>
        <v>0</v>
      </c>
    </row>
    <row r="1160" spans="1:4" x14ac:dyDescent="0.2">
      <c r="A1160">
        <v>2014</v>
      </c>
      <c r="B1160" t="s">
        <v>7</v>
      </c>
      <c r="C1160" t="s">
        <v>71</v>
      </c>
      <c r="D1160">
        <f>Data!BI105</f>
        <v>0</v>
      </c>
    </row>
    <row r="1161" spans="1:4" x14ac:dyDescent="0.2">
      <c r="A1161">
        <v>2015</v>
      </c>
      <c r="B1161" t="s">
        <v>7</v>
      </c>
      <c r="C1161" t="s">
        <v>6</v>
      </c>
      <c r="D1161">
        <f>Data!BK87</f>
        <v>4.5</v>
      </c>
    </row>
    <row r="1162" spans="1:4" x14ac:dyDescent="0.2">
      <c r="A1162">
        <v>2015</v>
      </c>
      <c r="B1162" t="s">
        <v>7</v>
      </c>
      <c r="C1162" t="s">
        <v>132</v>
      </c>
      <c r="D1162">
        <f>Data!BK88</f>
        <v>5.75</v>
      </c>
    </row>
    <row r="1163" spans="1:4" x14ac:dyDescent="0.2">
      <c r="A1163">
        <v>2015</v>
      </c>
      <c r="B1163" t="s">
        <v>7</v>
      </c>
      <c r="C1163" t="s">
        <v>11</v>
      </c>
      <c r="D1163">
        <f>Data!BK89</f>
        <v>0.5</v>
      </c>
    </row>
    <row r="1164" spans="1:4" x14ac:dyDescent="0.2">
      <c r="A1164">
        <v>2015</v>
      </c>
      <c r="B1164" t="s">
        <v>7</v>
      </c>
      <c r="C1164" t="s">
        <v>13</v>
      </c>
      <c r="D1164">
        <f>Data!BK90</f>
        <v>0</v>
      </c>
    </row>
    <row r="1165" spans="1:4" x14ac:dyDescent="0.2">
      <c r="A1165">
        <v>2015</v>
      </c>
      <c r="B1165" t="s">
        <v>7</v>
      </c>
      <c r="C1165" t="s">
        <v>14</v>
      </c>
      <c r="D1165">
        <f>Data!BK91</f>
        <v>0</v>
      </c>
    </row>
    <row r="1166" spans="1:4" x14ac:dyDescent="0.2">
      <c r="A1166">
        <v>2015</v>
      </c>
      <c r="B1166" t="s">
        <v>7</v>
      </c>
      <c r="C1166" t="s">
        <v>15</v>
      </c>
      <c r="D1166">
        <f>Data!BK92</f>
        <v>0</v>
      </c>
    </row>
    <row r="1167" spans="1:4" x14ac:dyDescent="0.2">
      <c r="A1167">
        <v>2015</v>
      </c>
      <c r="B1167" t="s">
        <v>7</v>
      </c>
      <c r="C1167" t="s">
        <v>17</v>
      </c>
      <c r="D1167">
        <f>Data!BK93</f>
        <v>0</v>
      </c>
    </row>
    <row r="1168" spans="1:4" x14ac:dyDescent="0.2">
      <c r="A1168">
        <v>2015</v>
      </c>
      <c r="B1168" t="s">
        <v>7</v>
      </c>
      <c r="C1168" t="s">
        <v>19</v>
      </c>
      <c r="D1168">
        <f>Data!BK94</f>
        <v>0</v>
      </c>
    </row>
    <row r="1169" spans="1:4" x14ac:dyDescent="0.2">
      <c r="A1169">
        <v>2015</v>
      </c>
      <c r="B1169" t="s">
        <v>7</v>
      </c>
      <c r="C1169" t="s">
        <v>20</v>
      </c>
      <c r="D1169">
        <f>Data!BK95</f>
        <v>0</v>
      </c>
    </row>
    <row r="1170" spans="1:4" x14ac:dyDescent="0.2">
      <c r="A1170">
        <v>2015</v>
      </c>
      <c r="B1170" t="s">
        <v>7</v>
      </c>
      <c r="C1170" t="s">
        <v>30</v>
      </c>
      <c r="D1170">
        <f>Data!BK96</f>
        <v>0</v>
      </c>
    </row>
    <row r="1171" spans="1:4" x14ac:dyDescent="0.2">
      <c r="A1171">
        <v>2015</v>
      </c>
      <c r="B1171" t="s">
        <v>7</v>
      </c>
      <c r="C1171" t="s">
        <v>29</v>
      </c>
      <c r="D1171">
        <f>Data!BK97</f>
        <v>0</v>
      </c>
    </row>
    <row r="1172" spans="1:4" x14ac:dyDescent="0.2">
      <c r="A1172">
        <v>2015</v>
      </c>
      <c r="B1172" t="s">
        <v>7</v>
      </c>
      <c r="C1172" t="s">
        <v>74</v>
      </c>
      <c r="D1172">
        <f>Data!BK98</f>
        <v>0</v>
      </c>
    </row>
    <row r="1173" spans="1:4" x14ac:dyDescent="0.2">
      <c r="A1173">
        <v>2015</v>
      </c>
      <c r="B1173" t="s">
        <v>7</v>
      </c>
      <c r="C1173" t="s">
        <v>73</v>
      </c>
      <c r="D1173">
        <f>Data!BK99</f>
        <v>0</v>
      </c>
    </row>
    <row r="1174" spans="1:4" x14ac:dyDescent="0.2">
      <c r="A1174">
        <v>2015</v>
      </c>
      <c r="B1174" t="s">
        <v>7</v>
      </c>
      <c r="C1174" t="s">
        <v>72</v>
      </c>
      <c r="D1174">
        <f>Data!BK100</f>
        <v>0</v>
      </c>
    </row>
    <row r="1175" spans="1:4" x14ac:dyDescent="0.2">
      <c r="A1175">
        <v>2015</v>
      </c>
      <c r="B1175" t="s">
        <v>7</v>
      </c>
      <c r="C1175" t="s">
        <v>75</v>
      </c>
      <c r="D1175">
        <f>Data!BK101</f>
        <v>0</v>
      </c>
    </row>
    <row r="1176" spans="1:4" x14ac:dyDescent="0.2">
      <c r="A1176">
        <v>2015</v>
      </c>
      <c r="B1176" t="s">
        <v>7</v>
      </c>
      <c r="C1176" t="s">
        <v>28</v>
      </c>
      <c r="D1176">
        <f>Data!BK102</f>
        <v>0</v>
      </c>
    </row>
    <row r="1177" spans="1:4" x14ac:dyDescent="0.2">
      <c r="A1177">
        <v>2015</v>
      </c>
      <c r="B1177" t="s">
        <v>7</v>
      </c>
      <c r="C1177" t="s">
        <v>18</v>
      </c>
      <c r="D1177">
        <f>Data!BK103</f>
        <v>0</v>
      </c>
    </row>
    <row r="1178" spans="1:4" x14ac:dyDescent="0.2">
      <c r="A1178">
        <v>2015</v>
      </c>
      <c r="B1178" t="s">
        <v>7</v>
      </c>
      <c r="C1178" t="s">
        <v>22</v>
      </c>
      <c r="D1178">
        <f>Data!BK104</f>
        <v>0</v>
      </c>
    </row>
    <row r="1179" spans="1:4" x14ac:dyDescent="0.2">
      <c r="A1179">
        <v>2015</v>
      </c>
      <c r="B1179" t="s">
        <v>7</v>
      </c>
      <c r="C1179" t="s">
        <v>71</v>
      </c>
      <c r="D1179">
        <f>Data!BK105</f>
        <v>0</v>
      </c>
    </row>
    <row r="1180" spans="1:4" x14ac:dyDescent="0.2">
      <c r="A1180">
        <v>2016</v>
      </c>
      <c r="B1180" t="s">
        <v>7</v>
      </c>
      <c r="C1180" t="s">
        <v>6</v>
      </c>
      <c r="D1180">
        <f>Data!BM87</f>
        <v>20</v>
      </c>
    </row>
    <row r="1181" spans="1:4" x14ac:dyDescent="0.2">
      <c r="A1181">
        <v>2016</v>
      </c>
      <c r="B1181" t="s">
        <v>7</v>
      </c>
      <c r="C1181" t="s">
        <v>132</v>
      </c>
      <c r="D1181">
        <f>Data!BM88</f>
        <v>27.5</v>
      </c>
    </row>
    <row r="1182" spans="1:4" x14ac:dyDescent="0.2">
      <c r="A1182">
        <v>2016</v>
      </c>
      <c r="B1182" t="s">
        <v>7</v>
      </c>
      <c r="C1182" t="s">
        <v>11</v>
      </c>
      <c r="D1182">
        <f>Data!BM89</f>
        <v>2.25</v>
      </c>
    </row>
    <row r="1183" spans="1:4" x14ac:dyDescent="0.2">
      <c r="A1183">
        <v>2016</v>
      </c>
      <c r="B1183" t="s">
        <v>7</v>
      </c>
      <c r="C1183" t="s">
        <v>13</v>
      </c>
      <c r="D1183">
        <f>Data!BM90</f>
        <v>1</v>
      </c>
    </row>
    <row r="1184" spans="1:4" x14ac:dyDescent="0.2">
      <c r="A1184">
        <v>2016</v>
      </c>
      <c r="B1184" t="s">
        <v>7</v>
      </c>
      <c r="C1184" t="s">
        <v>14</v>
      </c>
      <c r="D1184">
        <f>Data!BM91</f>
        <v>0</v>
      </c>
    </row>
    <row r="1185" spans="1:4" x14ac:dyDescent="0.2">
      <c r="A1185">
        <v>2016</v>
      </c>
      <c r="B1185" t="s">
        <v>7</v>
      </c>
      <c r="C1185" t="s">
        <v>15</v>
      </c>
      <c r="D1185">
        <f>Data!BM92</f>
        <v>0</v>
      </c>
    </row>
    <row r="1186" spans="1:4" x14ac:dyDescent="0.2">
      <c r="A1186">
        <v>2016</v>
      </c>
      <c r="B1186" t="s">
        <v>7</v>
      </c>
      <c r="C1186" t="s">
        <v>17</v>
      </c>
      <c r="D1186">
        <f>Data!BM93</f>
        <v>2.5</v>
      </c>
    </row>
    <row r="1187" spans="1:4" x14ac:dyDescent="0.2">
      <c r="A1187">
        <v>2016</v>
      </c>
      <c r="B1187" t="s">
        <v>7</v>
      </c>
      <c r="C1187" t="s">
        <v>19</v>
      </c>
      <c r="D1187">
        <f>Data!BM94</f>
        <v>1</v>
      </c>
    </row>
    <row r="1188" spans="1:4" x14ac:dyDescent="0.2">
      <c r="A1188">
        <v>2016</v>
      </c>
      <c r="B1188" t="s">
        <v>7</v>
      </c>
      <c r="C1188" t="s">
        <v>20</v>
      </c>
      <c r="D1188">
        <f>Data!BM95</f>
        <v>0.25</v>
      </c>
    </row>
    <row r="1189" spans="1:4" x14ac:dyDescent="0.2">
      <c r="A1189">
        <v>2016</v>
      </c>
      <c r="B1189" t="s">
        <v>7</v>
      </c>
      <c r="C1189" t="s">
        <v>30</v>
      </c>
      <c r="D1189">
        <f>Data!BM96</f>
        <v>0</v>
      </c>
    </row>
    <row r="1190" spans="1:4" x14ac:dyDescent="0.2">
      <c r="A1190">
        <v>2016</v>
      </c>
      <c r="B1190" t="s">
        <v>7</v>
      </c>
      <c r="C1190" t="s">
        <v>29</v>
      </c>
      <c r="D1190">
        <f>Data!BM97</f>
        <v>0</v>
      </c>
    </row>
    <row r="1191" spans="1:4" x14ac:dyDescent="0.2">
      <c r="A1191">
        <v>2016</v>
      </c>
      <c r="B1191" t="s">
        <v>7</v>
      </c>
      <c r="C1191" t="s">
        <v>74</v>
      </c>
      <c r="D1191">
        <f>Data!BM98</f>
        <v>0</v>
      </c>
    </row>
    <row r="1192" spans="1:4" x14ac:dyDescent="0.2">
      <c r="A1192">
        <v>2016</v>
      </c>
      <c r="B1192" t="s">
        <v>7</v>
      </c>
      <c r="C1192" t="s">
        <v>73</v>
      </c>
      <c r="D1192">
        <f>Data!BM99</f>
        <v>0</v>
      </c>
    </row>
    <row r="1193" spans="1:4" x14ac:dyDescent="0.2">
      <c r="A1193">
        <v>2016</v>
      </c>
      <c r="B1193" t="s">
        <v>7</v>
      </c>
      <c r="C1193" t="s">
        <v>72</v>
      </c>
      <c r="D1193">
        <f>Data!BM100</f>
        <v>0</v>
      </c>
    </row>
    <row r="1194" spans="1:4" x14ac:dyDescent="0.2">
      <c r="A1194">
        <v>2016</v>
      </c>
      <c r="B1194" t="s">
        <v>7</v>
      </c>
      <c r="C1194" t="s">
        <v>75</v>
      </c>
      <c r="D1194">
        <f>Data!BM101</f>
        <v>0</v>
      </c>
    </row>
    <row r="1195" spans="1:4" x14ac:dyDescent="0.2">
      <c r="A1195">
        <v>2016</v>
      </c>
      <c r="B1195" t="s">
        <v>7</v>
      </c>
      <c r="C1195" t="s">
        <v>28</v>
      </c>
      <c r="D1195">
        <f>Data!BM102</f>
        <v>0</v>
      </c>
    </row>
    <row r="1196" spans="1:4" x14ac:dyDescent="0.2">
      <c r="A1196">
        <v>2016</v>
      </c>
      <c r="B1196" t="s">
        <v>7</v>
      </c>
      <c r="C1196" t="s">
        <v>18</v>
      </c>
      <c r="D1196">
        <f>Data!BM103</f>
        <v>0</v>
      </c>
    </row>
    <row r="1197" spans="1:4" x14ac:dyDescent="0.2">
      <c r="A1197">
        <v>2016</v>
      </c>
      <c r="B1197" t="s">
        <v>7</v>
      </c>
      <c r="C1197" t="s">
        <v>22</v>
      </c>
      <c r="D1197">
        <f>Data!BM104</f>
        <v>0</v>
      </c>
    </row>
    <row r="1198" spans="1:4" x14ac:dyDescent="0.2">
      <c r="A1198">
        <v>2016</v>
      </c>
      <c r="B1198" t="s">
        <v>7</v>
      </c>
      <c r="C1198" t="s">
        <v>71</v>
      </c>
      <c r="D1198">
        <f>Data!BM105</f>
        <v>0</v>
      </c>
    </row>
    <row r="1199" spans="1:4" x14ac:dyDescent="0.2">
      <c r="A1199">
        <v>2017</v>
      </c>
      <c r="B1199" t="s">
        <v>7</v>
      </c>
      <c r="C1199" t="s">
        <v>6</v>
      </c>
      <c r="D1199">
        <f>Data!BO87</f>
        <v>4.25</v>
      </c>
    </row>
    <row r="1200" spans="1:4" x14ac:dyDescent="0.2">
      <c r="A1200">
        <v>2017</v>
      </c>
      <c r="B1200" t="s">
        <v>7</v>
      </c>
      <c r="C1200" t="s">
        <v>132</v>
      </c>
      <c r="D1200">
        <f>Data!BO88</f>
        <v>18</v>
      </c>
    </row>
    <row r="1201" spans="1:4" x14ac:dyDescent="0.2">
      <c r="A1201">
        <v>2017</v>
      </c>
      <c r="B1201" t="s">
        <v>7</v>
      </c>
      <c r="C1201" t="s">
        <v>11</v>
      </c>
      <c r="D1201">
        <f>Data!BO89</f>
        <v>1</v>
      </c>
    </row>
    <row r="1202" spans="1:4" x14ac:dyDescent="0.2">
      <c r="A1202">
        <v>2017</v>
      </c>
      <c r="B1202" t="s">
        <v>7</v>
      </c>
      <c r="C1202" t="s">
        <v>13</v>
      </c>
      <c r="D1202">
        <f>Data!BO90</f>
        <v>1.5</v>
      </c>
    </row>
    <row r="1203" spans="1:4" x14ac:dyDescent="0.2">
      <c r="A1203">
        <v>2017</v>
      </c>
      <c r="B1203" t="s">
        <v>7</v>
      </c>
      <c r="C1203" t="s">
        <v>14</v>
      </c>
      <c r="D1203">
        <f>Data!BO91</f>
        <v>0</v>
      </c>
    </row>
    <row r="1204" spans="1:4" x14ac:dyDescent="0.2">
      <c r="A1204">
        <v>2017</v>
      </c>
      <c r="B1204" t="s">
        <v>7</v>
      </c>
      <c r="C1204" t="s">
        <v>15</v>
      </c>
      <c r="D1204">
        <f>Data!BO92</f>
        <v>0</v>
      </c>
    </row>
    <row r="1205" spans="1:4" x14ac:dyDescent="0.2">
      <c r="A1205">
        <v>2017</v>
      </c>
      <c r="B1205" t="s">
        <v>7</v>
      </c>
      <c r="C1205" t="s">
        <v>17</v>
      </c>
      <c r="D1205">
        <f>Data!BO93</f>
        <v>2.75</v>
      </c>
    </row>
    <row r="1206" spans="1:4" x14ac:dyDescent="0.2">
      <c r="A1206">
        <v>2017</v>
      </c>
      <c r="B1206" t="s">
        <v>7</v>
      </c>
      <c r="C1206" t="s">
        <v>19</v>
      </c>
      <c r="D1206">
        <f>Data!BO94</f>
        <v>0</v>
      </c>
    </row>
    <row r="1207" spans="1:4" x14ac:dyDescent="0.2">
      <c r="A1207">
        <v>2017</v>
      </c>
      <c r="B1207" t="s">
        <v>7</v>
      </c>
      <c r="C1207" t="s">
        <v>20</v>
      </c>
      <c r="D1207">
        <f>Data!BO95</f>
        <v>0</v>
      </c>
    </row>
    <row r="1208" spans="1:4" x14ac:dyDescent="0.2">
      <c r="A1208">
        <v>2017</v>
      </c>
      <c r="B1208" t="s">
        <v>7</v>
      </c>
      <c r="C1208" t="s">
        <v>30</v>
      </c>
      <c r="D1208">
        <f>Data!BO96</f>
        <v>0</v>
      </c>
    </row>
    <row r="1209" spans="1:4" x14ac:dyDescent="0.2">
      <c r="A1209">
        <v>2017</v>
      </c>
      <c r="B1209" t="s">
        <v>7</v>
      </c>
      <c r="C1209" t="s">
        <v>29</v>
      </c>
      <c r="D1209">
        <f>Data!BO97</f>
        <v>0</v>
      </c>
    </row>
    <row r="1210" spans="1:4" x14ac:dyDescent="0.2">
      <c r="A1210">
        <v>2017</v>
      </c>
      <c r="B1210" t="s">
        <v>7</v>
      </c>
      <c r="C1210" t="s">
        <v>74</v>
      </c>
      <c r="D1210">
        <f>Data!BO98</f>
        <v>0</v>
      </c>
    </row>
    <row r="1211" spans="1:4" x14ac:dyDescent="0.2">
      <c r="A1211">
        <v>2017</v>
      </c>
      <c r="B1211" t="s">
        <v>7</v>
      </c>
      <c r="C1211" t="s">
        <v>73</v>
      </c>
      <c r="D1211">
        <f>Data!BO99</f>
        <v>0</v>
      </c>
    </row>
    <row r="1212" spans="1:4" x14ac:dyDescent="0.2">
      <c r="A1212">
        <v>2017</v>
      </c>
      <c r="B1212" t="s">
        <v>7</v>
      </c>
      <c r="C1212" t="s">
        <v>72</v>
      </c>
      <c r="D1212">
        <f>Data!BO100</f>
        <v>0</v>
      </c>
    </row>
    <row r="1213" spans="1:4" x14ac:dyDescent="0.2">
      <c r="A1213">
        <v>2017</v>
      </c>
      <c r="B1213" t="s">
        <v>7</v>
      </c>
      <c r="C1213" t="s">
        <v>75</v>
      </c>
      <c r="D1213">
        <f>Data!BO101</f>
        <v>0</v>
      </c>
    </row>
    <row r="1214" spans="1:4" x14ac:dyDescent="0.2">
      <c r="A1214">
        <v>2017</v>
      </c>
      <c r="B1214" t="s">
        <v>7</v>
      </c>
      <c r="C1214" t="s">
        <v>28</v>
      </c>
      <c r="D1214">
        <f>Data!BO102</f>
        <v>0</v>
      </c>
    </row>
    <row r="1215" spans="1:4" x14ac:dyDescent="0.2">
      <c r="A1215">
        <v>2017</v>
      </c>
      <c r="B1215" t="s">
        <v>7</v>
      </c>
      <c r="C1215" t="s">
        <v>18</v>
      </c>
      <c r="D1215">
        <f>Data!BO103</f>
        <v>1.25</v>
      </c>
    </row>
    <row r="1216" spans="1:4" x14ac:dyDescent="0.2">
      <c r="A1216">
        <v>2017</v>
      </c>
      <c r="B1216" t="s">
        <v>7</v>
      </c>
      <c r="C1216" t="s">
        <v>22</v>
      </c>
      <c r="D1216">
        <f>Data!BO104</f>
        <v>0</v>
      </c>
    </row>
    <row r="1217" spans="1:4" x14ac:dyDescent="0.2">
      <c r="A1217">
        <v>2017</v>
      </c>
      <c r="B1217" t="s">
        <v>7</v>
      </c>
      <c r="C1217" t="s">
        <v>71</v>
      </c>
      <c r="D1217">
        <f>Data!BO105</f>
        <v>0</v>
      </c>
    </row>
    <row r="1218" spans="1:4" x14ac:dyDescent="0.2">
      <c r="A1218">
        <v>2018</v>
      </c>
      <c r="B1218" t="s">
        <v>7</v>
      </c>
      <c r="C1218" t="s">
        <v>6</v>
      </c>
      <c r="D1218">
        <f>Data!BQ87</f>
        <v>6.25</v>
      </c>
    </row>
    <row r="1219" spans="1:4" x14ac:dyDescent="0.2">
      <c r="A1219">
        <v>2018</v>
      </c>
      <c r="B1219" t="s">
        <v>7</v>
      </c>
      <c r="C1219" t="s">
        <v>132</v>
      </c>
      <c r="D1219">
        <f>Data!BQ88</f>
        <v>19.25</v>
      </c>
    </row>
    <row r="1220" spans="1:4" x14ac:dyDescent="0.2">
      <c r="A1220">
        <v>2018</v>
      </c>
      <c r="B1220" t="s">
        <v>7</v>
      </c>
      <c r="C1220" t="s">
        <v>11</v>
      </c>
      <c r="D1220">
        <f>Data!BQ89</f>
        <v>3.5</v>
      </c>
    </row>
    <row r="1221" spans="1:4" x14ac:dyDescent="0.2">
      <c r="A1221">
        <v>2018</v>
      </c>
      <c r="B1221" t="s">
        <v>7</v>
      </c>
      <c r="C1221" t="s">
        <v>13</v>
      </c>
      <c r="D1221">
        <f>Data!BQ90</f>
        <v>0</v>
      </c>
    </row>
    <row r="1222" spans="1:4" x14ac:dyDescent="0.2">
      <c r="A1222">
        <v>2018</v>
      </c>
      <c r="B1222" t="s">
        <v>7</v>
      </c>
      <c r="C1222" t="s">
        <v>14</v>
      </c>
      <c r="D1222">
        <f>Data!BQ91</f>
        <v>0</v>
      </c>
    </row>
    <row r="1223" spans="1:4" x14ac:dyDescent="0.2">
      <c r="A1223">
        <v>2018</v>
      </c>
      <c r="B1223" t="s">
        <v>7</v>
      </c>
      <c r="C1223" t="s">
        <v>15</v>
      </c>
      <c r="D1223">
        <f>Data!BQ92</f>
        <v>0</v>
      </c>
    </row>
    <row r="1224" spans="1:4" x14ac:dyDescent="0.2">
      <c r="A1224">
        <v>2018</v>
      </c>
      <c r="B1224" t="s">
        <v>7</v>
      </c>
      <c r="C1224" t="s">
        <v>17</v>
      </c>
      <c r="D1224">
        <f>Data!BQ93</f>
        <v>0.5</v>
      </c>
    </row>
    <row r="1225" spans="1:4" x14ac:dyDescent="0.2">
      <c r="A1225">
        <v>2018</v>
      </c>
      <c r="B1225" t="s">
        <v>7</v>
      </c>
      <c r="C1225" t="s">
        <v>19</v>
      </c>
      <c r="D1225">
        <f>Data!BQ94</f>
        <v>0</v>
      </c>
    </row>
    <row r="1226" spans="1:4" x14ac:dyDescent="0.2">
      <c r="A1226">
        <v>2018</v>
      </c>
      <c r="B1226" t="s">
        <v>7</v>
      </c>
      <c r="C1226" t="s">
        <v>20</v>
      </c>
      <c r="D1226">
        <f>Data!BQ95</f>
        <v>0</v>
      </c>
    </row>
    <row r="1227" spans="1:4" x14ac:dyDescent="0.2">
      <c r="A1227">
        <v>2018</v>
      </c>
      <c r="B1227" t="s">
        <v>7</v>
      </c>
      <c r="C1227" t="s">
        <v>30</v>
      </c>
      <c r="D1227">
        <f>Data!BQ96</f>
        <v>0</v>
      </c>
    </row>
    <row r="1228" spans="1:4" x14ac:dyDescent="0.2">
      <c r="A1228">
        <v>2018</v>
      </c>
      <c r="B1228" t="s">
        <v>7</v>
      </c>
      <c r="C1228" t="s">
        <v>29</v>
      </c>
      <c r="D1228">
        <f>Data!BQ97</f>
        <v>0</v>
      </c>
    </row>
    <row r="1229" spans="1:4" x14ac:dyDescent="0.2">
      <c r="A1229">
        <v>2018</v>
      </c>
      <c r="B1229" t="s">
        <v>7</v>
      </c>
      <c r="C1229" t="s">
        <v>74</v>
      </c>
      <c r="D1229">
        <f>Data!BQ98</f>
        <v>0</v>
      </c>
    </row>
    <row r="1230" spans="1:4" x14ac:dyDescent="0.2">
      <c r="A1230">
        <v>2018</v>
      </c>
      <c r="B1230" t="s">
        <v>7</v>
      </c>
      <c r="C1230" t="s">
        <v>73</v>
      </c>
      <c r="D1230">
        <f>Data!BQ99</f>
        <v>0</v>
      </c>
    </row>
    <row r="1231" spans="1:4" x14ac:dyDescent="0.2">
      <c r="A1231">
        <v>2018</v>
      </c>
      <c r="B1231" t="s">
        <v>7</v>
      </c>
      <c r="C1231" t="s">
        <v>72</v>
      </c>
      <c r="D1231">
        <f>Data!BQ100</f>
        <v>0</v>
      </c>
    </row>
    <row r="1232" spans="1:4" x14ac:dyDescent="0.2">
      <c r="A1232">
        <v>2018</v>
      </c>
      <c r="B1232" t="s">
        <v>7</v>
      </c>
      <c r="C1232" t="s">
        <v>75</v>
      </c>
      <c r="D1232">
        <f>Data!BQ101</f>
        <v>0</v>
      </c>
    </row>
    <row r="1233" spans="1:4" x14ac:dyDescent="0.2">
      <c r="A1233">
        <v>2018</v>
      </c>
      <c r="B1233" t="s">
        <v>7</v>
      </c>
      <c r="C1233" t="s">
        <v>28</v>
      </c>
      <c r="D1233">
        <f>Data!BQ102</f>
        <v>0</v>
      </c>
    </row>
    <row r="1234" spans="1:4" x14ac:dyDescent="0.2">
      <c r="A1234">
        <v>2018</v>
      </c>
      <c r="B1234" t="s">
        <v>7</v>
      </c>
      <c r="C1234" t="s">
        <v>18</v>
      </c>
      <c r="D1234">
        <f>Data!BQ103</f>
        <v>0</v>
      </c>
    </row>
    <row r="1235" spans="1:4" x14ac:dyDescent="0.2">
      <c r="A1235">
        <v>2018</v>
      </c>
      <c r="B1235" t="s">
        <v>7</v>
      </c>
      <c r="C1235" t="s">
        <v>22</v>
      </c>
      <c r="D1235">
        <f>Data!BQ104</f>
        <v>0</v>
      </c>
    </row>
    <row r="1236" spans="1:4" x14ac:dyDescent="0.2">
      <c r="A1236">
        <v>2018</v>
      </c>
      <c r="B1236" t="s">
        <v>7</v>
      </c>
      <c r="C1236" t="s">
        <v>71</v>
      </c>
      <c r="D1236">
        <f>Data!BQ105</f>
        <v>0</v>
      </c>
    </row>
    <row r="1237" spans="1:4" x14ac:dyDescent="0.2">
      <c r="A1237">
        <v>2019</v>
      </c>
      <c r="B1237" t="s">
        <v>7</v>
      </c>
      <c r="C1237" t="s">
        <v>6</v>
      </c>
      <c r="D1237">
        <f>Data!BS87</f>
        <v>19.25</v>
      </c>
    </row>
    <row r="1238" spans="1:4" x14ac:dyDescent="0.2">
      <c r="A1238">
        <v>2019</v>
      </c>
      <c r="B1238" t="s">
        <v>7</v>
      </c>
      <c r="C1238" t="s">
        <v>132</v>
      </c>
      <c r="D1238">
        <f>Data!BS88</f>
        <v>21.25</v>
      </c>
    </row>
    <row r="1239" spans="1:4" x14ac:dyDescent="0.2">
      <c r="A1239">
        <v>2019</v>
      </c>
      <c r="B1239" t="s">
        <v>7</v>
      </c>
      <c r="C1239" t="s">
        <v>11</v>
      </c>
      <c r="D1239">
        <f>Data!BS89</f>
        <v>5</v>
      </c>
    </row>
    <row r="1240" spans="1:4" x14ac:dyDescent="0.2">
      <c r="A1240">
        <v>2019</v>
      </c>
      <c r="B1240" t="s">
        <v>7</v>
      </c>
      <c r="C1240" t="s">
        <v>13</v>
      </c>
      <c r="D1240">
        <f>Data!BS90</f>
        <v>2.5</v>
      </c>
    </row>
    <row r="1241" spans="1:4" x14ac:dyDescent="0.2">
      <c r="A1241">
        <v>2019</v>
      </c>
      <c r="B1241" t="s">
        <v>7</v>
      </c>
      <c r="C1241" t="s">
        <v>14</v>
      </c>
      <c r="D1241">
        <f>Data!BS91</f>
        <v>0</v>
      </c>
    </row>
    <row r="1242" spans="1:4" x14ac:dyDescent="0.2">
      <c r="A1242">
        <v>2019</v>
      </c>
      <c r="B1242" t="s">
        <v>7</v>
      </c>
      <c r="C1242" t="s">
        <v>15</v>
      </c>
      <c r="D1242">
        <f>Data!BS92</f>
        <v>0</v>
      </c>
    </row>
    <row r="1243" spans="1:4" x14ac:dyDescent="0.2">
      <c r="A1243">
        <v>2019</v>
      </c>
      <c r="B1243" t="s">
        <v>7</v>
      </c>
      <c r="C1243" t="s">
        <v>17</v>
      </c>
      <c r="D1243">
        <f>Data!BS93</f>
        <v>3</v>
      </c>
    </row>
    <row r="1244" spans="1:4" x14ac:dyDescent="0.2">
      <c r="A1244">
        <v>2019</v>
      </c>
      <c r="B1244" t="s">
        <v>7</v>
      </c>
      <c r="C1244" t="s">
        <v>19</v>
      </c>
      <c r="D1244">
        <f>Data!BS94</f>
        <v>5.25</v>
      </c>
    </row>
    <row r="1245" spans="1:4" x14ac:dyDescent="0.2">
      <c r="A1245">
        <v>2019</v>
      </c>
      <c r="B1245" t="s">
        <v>7</v>
      </c>
      <c r="C1245" t="s">
        <v>20</v>
      </c>
      <c r="D1245">
        <f>Data!BS95</f>
        <v>0</v>
      </c>
    </row>
    <row r="1246" spans="1:4" x14ac:dyDescent="0.2">
      <c r="A1246">
        <v>2019</v>
      </c>
      <c r="B1246" t="s">
        <v>7</v>
      </c>
      <c r="C1246" t="s">
        <v>30</v>
      </c>
      <c r="D1246">
        <f>Data!BS96</f>
        <v>0</v>
      </c>
    </row>
    <row r="1247" spans="1:4" x14ac:dyDescent="0.2">
      <c r="A1247">
        <v>2019</v>
      </c>
      <c r="B1247" t="s">
        <v>7</v>
      </c>
      <c r="C1247" t="s">
        <v>29</v>
      </c>
      <c r="D1247">
        <f>Data!BS97</f>
        <v>0</v>
      </c>
    </row>
    <row r="1248" spans="1:4" x14ac:dyDescent="0.2">
      <c r="A1248">
        <v>2019</v>
      </c>
      <c r="B1248" t="s">
        <v>7</v>
      </c>
      <c r="C1248" t="s">
        <v>74</v>
      </c>
      <c r="D1248">
        <f>Data!BS98</f>
        <v>0</v>
      </c>
    </row>
    <row r="1249" spans="1:4" x14ac:dyDescent="0.2">
      <c r="A1249">
        <v>2019</v>
      </c>
      <c r="B1249" t="s">
        <v>7</v>
      </c>
      <c r="C1249" t="s">
        <v>73</v>
      </c>
      <c r="D1249">
        <f>Data!BS99</f>
        <v>0</v>
      </c>
    </row>
    <row r="1250" spans="1:4" x14ac:dyDescent="0.2">
      <c r="A1250">
        <v>2019</v>
      </c>
      <c r="B1250" t="s">
        <v>7</v>
      </c>
      <c r="C1250" t="s">
        <v>72</v>
      </c>
      <c r="D1250">
        <f>Data!BS100</f>
        <v>0</v>
      </c>
    </row>
    <row r="1251" spans="1:4" x14ac:dyDescent="0.2">
      <c r="A1251">
        <v>2019</v>
      </c>
      <c r="B1251" t="s">
        <v>7</v>
      </c>
      <c r="C1251" t="s">
        <v>75</v>
      </c>
      <c r="D1251">
        <f>Data!BS101</f>
        <v>0</v>
      </c>
    </row>
    <row r="1252" spans="1:4" x14ac:dyDescent="0.2">
      <c r="A1252">
        <v>2019</v>
      </c>
      <c r="B1252" t="s">
        <v>7</v>
      </c>
      <c r="C1252" t="s">
        <v>28</v>
      </c>
      <c r="D1252">
        <f>Data!BS102</f>
        <v>0</v>
      </c>
    </row>
    <row r="1253" spans="1:4" x14ac:dyDescent="0.2">
      <c r="A1253">
        <v>2019</v>
      </c>
      <c r="B1253" t="s">
        <v>7</v>
      </c>
      <c r="C1253" t="s">
        <v>18</v>
      </c>
      <c r="D1253">
        <f>Data!BS103</f>
        <v>1.5</v>
      </c>
    </row>
    <row r="1254" spans="1:4" x14ac:dyDescent="0.2">
      <c r="A1254">
        <v>2019</v>
      </c>
      <c r="B1254" t="s">
        <v>7</v>
      </c>
      <c r="C1254" t="s">
        <v>22</v>
      </c>
      <c r="D1254">
        <f>Data!BS104</f>
        <v>0.25</v>
      </c>
    </row>
    <row r="1255" spans="1:4" x14ac:dyDescent="0.2">
      <c r="A1255">
        <v>2019</v>
      </c>
      <c r="B1255" t="s">
        <v>7</v>
      </c>
      <c r="C1255" t="s">
        <v>71</v>
      </c>
      <c r="D1255">
        <f>Data!BS105</f>
        <v>0</v>
      </c>
    </row>
    <row r="1256" spans="1:4" x14ac:dyDescent="0.2">
      <c r="A1256">
        <v>2020</v>
      </c>
      <c r="B1256" t="s">
        <v>7</v>
      </c>
      <c r="C1256" t="s">
        <v>6</v>
      </c>
      <c r="D1256">
        <f>Data!BU87</f>
        <v>9.25</v>
      </c>
    </row>
    <row r="1257" spans="1:4" x14ac:dyDescent="0.2">
      <c r="A1257">
        <v>2020</v>
      </c>
      <c r="B1257" t="s">
        <v>7</v>
      </c>
      <c r="C1257" t="s">
        <v>132</v>
      </c>
      <c r="D1257">
        <f>Data!BU88</f>
        <v>7.25</v>
      </c>
    </row>
    <row r="1258" spans="1:4" x14ac:dyDescent="0.2">
      <c r="A1258">
        <v>2020</v>
      </c>
      <c r="B1258" t="s">
        <v>7</v>
      </c>
      <c r="C1258" t="s">
        <v>11</v>
      </c>
      <c r="D1258">
        <f>Data!BU89</f>
        <v>1.5</v>
      </c>
    </row>
    <row r="1259" spans="1:4" x14ac:dyDescent="0.2">
      <c r="A1259">
        <v>2020</v>
      </c>
      <c r="B1259" t="s">
        <v>7</v>
      </c>
      <c r="C1259" t="s">
        <v>13</v>
      </c>
      <c r="D1259">
        <f>Data!BU90</f>
        <v>0.5</v>
      </c>
    </row>
    <row r="1260" spans="1:4" x14ac:dyDescent="0.2">
      <c r="A1260">
        <v>2020</v>
      </c>
      <c r="B1260" t="s">
        <v>7</v>
      </c>
      <c r="C1260" t="s">
        <v>14</v>
      </c>
      <c r="D1260">
        <f>Data!BU91</f>
        <v>0</v>
      </c>
    </row>
    <row r="1261" spans="1:4" x14ac:dyDescent="0.2">
      <c r="A1261">
        <v>2020</v>
      </c>
      <c r="B1261" t="s">
        <v>7</v>
      </c>
      <c r="C1261" t="s">
        <v>15</v>
      </c>
      <c r="D1261">
        <f>Data!BU92</f>
        <v>0</v>
      </c>
    </row>
    <row r="1262" spans="1:4" x14ac:dyDescent="0.2">
      <c r="A1262">
        <v>2020</v>
      </c>
      <c r="B1262" t="s">
        <v>7</v>
      </c>
      <c r="C1262" t="s">
        <v>17</v>
      </c>
      <c r="D1262">
        <f>Data!BU93</f>
        <v>3</v>
      </c>
    </row>
    <row r="1263" spans="1:4" x14ac:dyDescent="0.2">
      <c r="A1263">
        <v>2020</v>
      </c>
      <c r="B1263" t="s">
        <v>7</v>
      </c>
      <c r="C1263" t="s">
        <v>19</v>
      </c>
      <c r="D1263">
        <f>Data!BU94</f>
        <v>0</v>
      </c>
    </row>
    <row r="1264" spans="1:4" x14ac:dyDescent="0.2">
      <c r="A1264">
        <v>2020</v>
      </c>
      <c r="B1264" t="s">
        <v>7</v>
      </c>
      <c r="C1264" t="s">
        <v>20</v>
      </c>
      <c r="D1264">
        <f>Data!BU95</f>
        <v>0</v>
      </c>
    </row>
    <row r="1265" spans="1:4" x14ac:dyDescent="0.2">
      <c r="A1265">
        <v>2020</v>
      </c>
      <c r="B1265" t="s">
        <v>7</v>
      </c>
      <c r="C1265" t="s">
        <v>30</v>
      </c>
      <c r="D1265">
        <f>Data!BU96</f>
        <v>0</v>
      </c>
    </row>
    <row r="1266" spans="1:4" x14ac:dyDescent="0.2">
      <c r="A1266">
        <v>2020</v>
      </c>
      <c r="B1266" t="s">
        <v>7</v>
      </c>
      <c r="C1266" t="s">
        <v>29</v>
      </c>
      <c r="D1266">
        <f>Data!BU97</f>
        <v>0</v>
      </c>
    </row>
    <row r="1267" spans="1:4" x14ac:dyDescent="0.2">
      <c r="A1267">
        <v>2020</v>
      </c>
      <c r="B1267" t="s">
        <v>7</v>
      </c>
      <c r="C1267" t="s">
        <v>74</v>
      </c>
      <c r="D1267">
        <f>Data!BU98</f>
        <v>0</v>
      </c>
    </row>
    <row r="1268" spans="1:4" x14ac:dyDescent="0.2">
      <c r="A1268">
        <v>2020</v>
      </c>
      <c r="B1268" t="s">
        <v>7</v>
      </c>
      <c r="C1268" t="s">
        <v>73</v>
      </c>
      <c r="D1268">
        <f>Data!BU99</f>
        <v>0</v>
      </c>
    </row>
    <row r="1269" spans="1:4" x14ac:dyDescent="0.2">
      <c r="A1269">
        <v>2020</v>
      </c>
      <c r="B1269" t="s">
        <v>7</v>
      </c>
      <c r="C1269" t="s">
        <v>72</v>
      </c>
      <c r="D1269">
        <f>Data!BU100</f>
        <v>0</v>
      </c>
    </row>
    <row r="1270" spans="1:4" x14ac:dyDescent="0.2">
      <c r="A1270">
        <v>2020</v>
      </c>
      <c r="B1270" t="s">
        <v>7</v>
      </c>
      <c r="C1270" t="s">
        <v>75</v>
      </c>
      <c r="D1270">
        <f>Data!BU101</f>
        <v>0</v>
      </c>
    </row>
    <row r="1271" spans="1:4" x14ac:dyDescent="0.2">
      <c r="A1271">
        <v>2020</v>
      </c>
      <c r="B1271" t="s">
        <v>7</v>
      </c>
      <c r="C1271" t="s">
        <v>28</v>
      </c>
      <c r="D1271">
        <f>Data!BU102</f>
        <v>0</v>
      </c>
    </row>
    <row r="1272" spans="1:4" x14ac:dyDescent="0.2">
      <c r="A1272">
        <v>2020</v>
      </c>
      <c r="B1272" t="s">
        <v>7</v>
      </c>
      <c r="C1272" t="s">
        <v>18</v>
      </c>
      <c r="D1272">
        <f>Data!BU103</f>
        <v>0</v>
      </c>
    </row>
    <row r="1273" spans="1:4" x14ac:dyDescent="0.2">
      <c r="A1273">
        <v>2020</v>
      </c>
      <c r="B1273" t="s">
        <v>7</v>
      </c>
      <c r="C1273" t="s">
        <v>22</v>
      </c>
      <c r="D1273">
        <f>Data!BU104</f>
        <v>0</v>
      </c>
    </row>
    <row r="1274" spans="1:4" x14ac:dyDescent="0.2">
      <c r="A1274">
        <v>2020</v>
      </c>
      <c r="B1274" t="s">
        <v>7</v>
      </c>
      <c r="C1274" t="s">
        <v>71</v>
      </c>
      <c r="D1274">
        <f>Data!BU105</f>
        <v>0</v>
      </c>
    </row>
    <row r="1275" spans="1:4" x14ac:dyDescent="0.2">
      <c r="A1275">
        <v>2021</v>
      </c>
      <c r="B1275" t="s">
        <v>7</v>
      </c>
      <c r="C1275" t="s">
        <v>6</v>
      </c>
      <c r="D1275">
        <f>Data!BW87</f>
        <v>18.75</v>
      </c>
    </row>
    <row r="1276" spans="1:4" x14ac:dyDescent="0.2">
      <c r="A1276">
        <v>2021</v>
      </c>
      <c r="B1276" t="s">
        <v>7</v>
      </c>
      <c r="C1276" t="s">
        <v>132</v>
      </c>
      <c r="D1276">
        <f>Data!BW88</f>
        <v>6.75</v>
      </c>
    </row>
    <row r="1277" spans="1:4" x14ac:dyDescent="0.2">
      <c r="A1277">
        <v>2021</v>
      </c>
      <c r="B1277" t="s">
        <v>7</v>
      </c>
      <c r="C1277" t="s">
        <v>11</v>
      </c>
      <c r="D1277">
        <f>Data!BW89</f>
        <v>1</v>
      </c>
    </row>
    <row r="1278" spans="1:4" x14ac:dyDescent="0.2">
      <c r="A1278">
        <v>2021</v>
      </c>
      <c r="B1278" t="s">
        <v>7</v>
      </c>
      <c r="C1278" t="s">
        <v>13</v>
      </c>
      <c r="D1278">
        <f>Data!BW90</f>
        <v>0</v>
      </c>
    </row>
    <row r="1279" spans="1:4" x14ac:dyDescent="0.2">
      <c r="A1279">
        <v>2021</v>
      </c>
      <c r="B1279" t="s">
        <v>7</v>
      </c>
      <c r="C1279" t="s">
        <v>14</v>
      </c>
      <c r="D1279">
        <f>Data!BW91</f>
        <v>0</v>
      </c>
    </row>
    <row r="1280" spans="1:4" x14ac:dyDescent="0.2">
      <c r="A1280">
        <v>2021</v>
      </c>
      <c r="B1280" t="s">
        <v>7</v>
      </c>
      <c r="C1280" t="s">
        <v>15</v>
      </c>
      <c r="D1280">
        <f>Data!BW92</f>
        <v>0</v>
      </c>
    </row>
    <row r="1281" spans="1:4" x14ac:dyDescent="0.2">
      <c r="A1281">
        <v>2021</v>
      </c>
      <c r="B1281" t="s">
        <v>7</v>
      </c>
      <c r="C1281" t="s">
        <v>17</v>
      </c>
      <c r="D1281">
        <f>Data!BW93</f>
        <v>0</v>
      </c>
    </row>
    <row r="1282" spans="1:4" x14ac:dyDescent="0.2">
      <c r="A1282">
        <v>2021</v>
      </c>
      <c r="B1282" t="s">
        <v>7</v>
      </c>
      <c r="C1282" t="s">
        <v>19</v>
      </c>
      <c r="D1282">
        <f>Data!BW94</f>
        <v>0</v>
      </c>
    </row>
    <row r="1283" spans="1:4" x14ac:dyDescent="0.2">
      <c r="A1283">
        <v>2021</v>
      </c>
      <c r="B1283" t="s">
        <v>7</v>
      </c>
      <c r="C1283" t="s">
        <v>20</v>
      </c>
      <c r="D1283">
        <f>Data!BW95</f>
        <v>0</v>
      </c>
    </row>
    <row r="1284" spans="1:4" x14ac:dyDescent="0.2">
      <c r="A1284">
        <v>2021</v>
      </c>
      <c r="B1284" t="s">
        <v>7</v>
      </c>
      <c r="C1284" t="s">
        <v>30</v>
      </c>
      <c r="D1284">
        <f>Data!BW96</f>
        <v>0</v>
      </c>
    </row>
    <row r="1285" spans="1:4" x14ac:dyDescent="0.2">
      <c r="A1285">
        <v>2021</v>
      </c>
      <c r="B1285" t="s">
        <v>7</v>
      </c>
      <c r="C1285" t="s">
        <v>29</v>
      </c>
      <c r="D1285">
        <f>Data!BW97</f>
        <v>0</v>
      </c>
    </row>
    <row r="1286" spans="1:4" x14ac:dyDescent="0.2">
      <c r="A1286">
        <v>2021</v>
      </c>
      <c r="B1286" t="s">
        <v>7</v>
      </c>
      <c r="C1286" t="s">
        <v>74</v>
      </c>
      <c r="D1286">
        <f>Data!BW98</f>
        <v>0</v>
      </c>
    </row>
    <row r="1287" spans="1:4" x14ac:dyDescent="0.2">
      <c r="A1287">
        <v>2021</v>
      </c>
      <c r="B1287" t="s">
        <v>7</v>
      </c>
      <c r="C1287" t="s">
        <v>73</v>
      </c>
      <c r="D1287">
        <f>Data!BW99</f>
        <v>0</v>
      </c>
    </row>
    <row r="1288" spans="1:4" x14ac:dyDescent="0.2">
      <c r="A1288">
        <v>2021</v>
      </c>
      <c r="B1288" t="s">
        <v>7</v>
      </c>
      <c r="C1288" t="s">
        <v>72</v>
      </c>
      <c r="D1288">
        <f>Data!BW100</f>
        <v>0</v>
      </c>
    </row>
    <row r="1289" spans="1:4" x14ac:dyDescent="0.2">
      <c r="A1289">
        <v>2021</v>
      </c>
      <c r="B1289" t="s">
        <v>7</v>
      </c>
      <c r="C1289" t="s">
        <v>75</v>
      </c>
      <c r="D1289">
        <f>Data!BW101</f>
        <v>0</v>
      </c>
    </row>
    <row r="1290" spans="1:4" x14ac:dyDescent="0.2">
      <c r="A1290">
        <v>2021</v>
      </c>
      <c r="B1290" t="s">
        <v>7</v>
      </c>
      <c r="C1290" t="s">
        <v>28</v>
      </c>
      <c r="D1290">
        <f>Data!BW102</f>
        <v>0</v>
      </c>
    </row>
    <row r="1291" spans="1:4" x14ac:dyDescent="0.2">
      <c r="A1291">
        <v>2021</v>
      </c>
      <c r="B1291" t="s">
        <v>7</v>
      </c>
      <c r="C1291" t="s">
        <v>18</v>
      </c>
      <c r="D1291">
        <f>Data!BW103</f>
        <v>1</v>
      </c>
    </row>
    <row r="1292" spans="1:4" x14ac:dyDescent="0.2">
      <c r="A1292">
        <v>2021</v>
      </c>
      <c r="B1292" t="s">
        <v>7</v>
      </c>
      <c r="C1292" t="s">
        <v>22</v>
      </c>
      <c r="D1292">
        <f>Data!BW104</f>
        <v>0</v>
      </c>
    </row>
    <row r="1293" spans="1:4" x14ac:dyDescent="0.2">
      <c r="A1293">
        <v>2021</v>
      </c>
      <c r="B1293" t="s">
        <v>7</v>
      </c>
      <c r="C1293" t="s">
        <v>71</v>
      </c>
      <c r="D1293">
        <f>Data!BW105</f>
        <v>0</v>
      </c>
    </row>
    <row r="1294" spans="1:4" x14ac:dyDescent="0.2">
      <c r="A1294">
        <v>2022</v>
      </c>
      <c r="B1294" t="s">
        <v>7</v>
      </c>
      <c r="C1294" t="s">
        <v>6</v>
      </c>
      <c r="D1294">
        <f>Data!BY87</f>
        <v>13.75</v>
      </c>
    </row>
    <row r="1295" spans="1:4" x14ac:dyDescent="0.2">
      <c r="A1295">
        <v>2022</v>
      </c>
      <c r="B1295" t="s">
        <v>7</v>
      </c>
      <c r="C1295" t="s">
        <v>132</v>
      </c>
      <c r="D1295">
        <f>Data!BY88</f>
        <v>14.25</v>
      </c>
    </row>
    <row r="1296" spans="1:4" x14ac:dyDescent="0.2">
      <c r="A1296">
        <v>2022</v>
      </c>
      <c r="B1296" t="s">
        <v>7</v>
      </c>
      <c r="C1296" t="s">
        <v>11</v>
      </c>
      <c r="D1296">
        <f>Data!BY89</f>
        <v>4.5</v>
      </c>
    </row>
    <row r="1297" spans="1:4" x14ac:dyDescent="0.2">
      <c r="A1297">
        <v>2022</v>
      </c>
      <c r="B1297" t="s">
        <v>7</v>
      </c>
      <c r="C1297" t="s">
        <v>13</v>
      </c>
      <c r="D1297">
        <f>Data!BY90</f>
        <v>0.25</v>
      </c>
    </row>
    <row r="1298" spans="1:4" x14ac:dyDescent="0.2">
      <c r="A1298">
        <v>2022</v>
      </c>
      <c r="B1298" t="s">
        <v>7</v>
      </c>
      <c r="C1298" t="s">
        <v>14</v>
      </c>
      <c r="D1298">
        <f>Data!BY91</f>
        <v>0</v>
      </c>
    </row>
    <row r="1299" spans="1:4" x14ac:dyDescent="0.2">
      <c r="A1299">
        <v>2022</v>
      </c>
      <c r="B1299" t="s">
        <v>7</v>
      </c>
      <c r="C1299" t="s">
        <v>15</v>
      </c>
      <c r="D1299">
        <f>Data!BY92</f>
        <v>0</v>
      </c>
    </row>
    <row r="1300" spans="1:4" x14ac:dyDescent="0.2">
      <c r="A1300">
        <v>2022</v>
      </c>
      <c r="B1300" t="s">
        <v>7</v>
      </c>
      <c r="C1300" t="s">
        <v>17</v>
      </c>
      <c r="D1300">
        <f>Data!BY93</f>
        <v>1.25</v>
      </c>
    </row>
    <row r="1301" spans="1:4" x14ac:dyDescent="0.2">
      <c r="A1301">
        <v>2022</v>
      </c>
      <c r="B1301" t="s">
        <v>7</v>
      </c>
      <c r="C1301" t="s">
        <v>19</v>
      </c>
      <c r="D1301">
        <f>Data!BY94</f>
        <v>0</v>
      </c>
    </row>
    <row r="1302" spans="1:4" x14ac:dyDescent="0.2">
      <c r="A1302">
        <v>2022</v>
      </c>
      <c r="B1302" t="s">
        <v>7</v>
      </c>
      <c r="C1302" t="s">
        <v>20</v>
      </c>
      <c r="D1302">
        <f>Data!BY95</f>
        <v>0</v>
      </c>
    </row>
    <row r="1303" spans="1:4" x14ac:dyDescent="0.2">
      <c r="A1303">
        <v>2022</v>
      </c>
      <c r="B1303" t="s">
        <v>7</v>
      </c>
      <c r="C1303" t="s">
        <v>30</v>
      </c>
      <c r="D1303">
        <f>Data!BY96</f>
        <v>0</v>
      </c>
    </row>
    <row r="1304" spans="1:4" x14ac:dyDescent="0.2">
      <c r="A1304">
        <v>2022</v>
      </c>
      <c r="B1304" t="s">
        <v>7</v>
      </c>
      <c r="C1304" t="s">
        <v>29</v>
      </c>
      <c r="D1304">
        <f>Data!BY97</f>
        <v>0</v>
      </c>
    </row>
    <row r="1305" spans="1:4" x14ac:dyDescent="0.2">
      <c r="A1305">
        <v>2022</v>
      </c>
      <c r="B1305" t="s">
        <v>7</v>
      </c>
      <c r="C1305" t="s">
        <v>74</v>
      </c>
      <c r="D1305">
        <f>Data!BY98</f>
        <v>0</v>
      </c>
    </row>
    <row r="1306" spans="1:4" x14ac:dyDescent="0.2">
      <c r="A1306">
        <v>2022</v>
      </c>
      <c r="B1306" t="s">
        <v>7</v>
      </c>
      <c r="C1306" t="s">
        <v>73</v>
      </c>
      <c r="D1306">
        <f>Data!BY99</f>
        <v>0</v>
      </c>
    </row>
    <row r="1307" spans="1:4" x14ac:dyDescent="0.2">
      <c r="A1307">
        <v>2022</v>
      </c>
      <c r="B1307" t="s">
        <v>7</v>
      </c>
      <c r="C1307" t="s">
        <v>72</v>
      </c>
      <c r="D1307">
        <f>Data!BY100</f>
        <v>0</v>
      </c>
    </row>
    <row r="1308" spans="1:4" x14ac:dyDescent="0.2">
      <c r="A1308">
        <v>2022</v>
      </c>
      <c r="B1308" t="s">
        <v>7</v>
      </c>
      <c r="C1308" t="s">
        <v>75</v>
      </c>
      <c r="D1308">
        <f>Data!BY101</f>
        <v>0</v>
      </c>
    </row>
    <row r="1309" spans="1:4" x14ac:dyDescent="0.2">
      <c r="A1309">
        <v>2022</v>
      </c>
      <c r="B1309" t="s">
        <v>7</v>
      </c>
      <c r="C1309" t="s">
        <v>28</v>
      </c>
      <c r="D1309">
        <f>Data!BY102</f>
        <v>0</v>
      </c>
    </row>
    <row r="1310" spans="1:4" x14ac:dyDescent="0.2">
      <c r="A1310">
        <v>2022</v>
      </c>
      <c r="B1310" t="s">
        <v>7</v>
      </c>
      <c r="C1310" t="s">
        <v>18</v>
      </c>
      <c r="D1310">
        <f>Data!BY103</f>
        <v>0.75</v>
      </c>
    </row>
    <row r="1311" spans="1:4" x14ac:dyDescent="0.2">
      <c r="A1311">
        <v>2022</v>
      </c>
      <c r="B1311" t="s">
        <v>7</v>
      </c>
      <c r="C1311" t="s">
        <v>22</v>
      </c>
      <c r="D1311">
        <f>Data!BY104</f>
        <v>0</v>
      </c>
    </row>
    <row r="1312" spans="1:4" x14ac:dyDescent="0.2">
      <c r="A1312">
        <v>2022</v>
      </c>
      <c r="B1312" t="s">
        <v>7</v>
      </c>
      <c r="C1312" t="s">
        <v>71</v>
      </c>
      <c r="D1312">
        <f>Data!BY105</f>
        <v>0</v>
      </c>
    </row>
    <row r="1313" spans="1:4" x14ac:dyDescent="0.2">
      <c r="A1313">
        <v>2023</v>
      </c>
      <c r="B1313" t="s">
        <v>7</v>
      </c>
      <c r="C1313" t="s">
        <v>6</v>
      </c>
      <c r="D1313">
        <f>Data!CA87</f>
        <v>10.25</v>
      </c>
    </row>
    <row r="1314" spans="1:4" x14ac:dyDescent="0.2">
      <c r="A1314">
        <v>2023</v>
      </c>
      <c r="B1314" t="s">
        <v>7</v>
      </c>
      <c r="C1314" t="s">
        <v>132</v>
      </c>
      <c r="D1314">
        <f>Data!CA88</f>
        <v>7</v>
      </c>
    </row>
    <row r="1315" spans="1:4" x14ac:dyDescent="0.2">
      <c r="A1315">
        <v>2023</v>
      </c>
      <c r="B1315" t="s">
        <v>7</v>
      </c>
      <c r="C1315" t="s">
        <v>11</v>
      </c>
      <c r="D1315">
        <f>Data!CA89</f>
        <v>1</v>
      </c>
    </row>
    <row r="1316" spans="1:4" x14ac:dyDescent="0.2">
      <c r="A1316">
        <v>2023</v>
      </c>
      <c r="B1316" t="s">
        <v>7</v>
      </c>
      <c r="C1316" t="s">
        <v>13</v>
      </c>
      <c r="D1316">
        <f>Data!CA90</f>
        <v>0.25</v>
      </c>
    </row>
    <row r="1317" spans="1:4" x14ac:dyDescent="0.2">
      <c r="A1317">
        <v>2023</v>
      </c>
      <c r="B1317" t="s">
        <v>7</v>
      </c>
      <c r="C1317" t="s">
        <v>14</v>
      </c>
      <c r="D1317">
        <f>Data!CA91</f>
        <v>0</v>
      </c>
    </row>
    <row r="1318" spans="1:4" x14ac:dyDescent="0.2">
      <c r="A1318">
        <v>2023</v>
      </c>
      <c r="B1318" t="s">
        <v>7</v>
      </c>
      <c r="C1318" t="s">
        <v>15</v>
      </c>
      <c r="D1318">
        <f>Data!CA92</f>
        <v>0</v>
      </c>
    </row>
    <row r="1319" spans="1:4" x14ac:dyDescent="0.2">
      <c r="A1319">
        <v>2023</v>
      </c>
      <c r="B1319" t="s">
        <v>7</v>
      </c>
      <c r="C1319" t="s">
        <v>17</v>
      </c>
      <c r="D1319">
        <f>Data!CA93</f>
        <v>1.25</v>
      </c>
    </row>
    <row r="1320" spans="1:4" x14ac:dyDescent="0.2">
      <c r="A1320">
        <v>2023</v>
      </c>
      <c r="B1320" t="s">
        <v>7</v>
      </c>
      <c r="C1320" t="s">
        <v>19</v>
      </c>
      <c r="D1320">
        <f>Data!CA94</f>
        <v>1</v>
      </c>
    </row>
    <row r="1321" spans="1:4" x14ac:dyDescent="0.2">
      <c r="A1321">
        <v>2023</v>
      </c>
      <c r="B1321" t="s">
        <v>7</v>
      </c>
      <c r="C1321" t="s">
        <v>20</v>
      </c>
      <c r="D1321">
        <f>Data!CA95</f>
        <v>0</v>
      </c>
    </row>
    <row r="1322" spans="1:4" x14ac:dyDescent="0.2">
      <c r="A1322">
        <v>2023</v>
      </c>
      <c r="B1322" t="s">
        <v>7</v>
      </c>
      <c r="C1322" t="s">
        <v>30</v>
      </c>
      <c r="D1322">
        <f>Data!CA96</f>
        <v>0.25</v>
      </c>
    </row>
    <row r="1323" spans="1:4" x14ac:dyDescent="0.2">
      <c r="A1323">
        <v>2023</v>
      </c>
      <c r="B1323" t="s">
        <v>7</v>
      </c>
      <c r="C1323" t="s">
        <v>29</v>
      </c>
      <c r="D1323">
        <f>Data!CA97</f>
        <v>0</v>
      </c>
    </row>
    <row r="1324" spans="1:4" x14ac:dyDescent="0.2">
      <c r="A1324">
        <v>2023</v>
      </c>
      <c r="B1324" t="s">
        <v>7</v>
      </c>
      <c r="C1324" t="s">
        <v>74</v>
      </c>
      <c r="D1324">
        <f>Data!CA98</f>
        <v>0</v>
      </c>
    </row>
    <row r="1325" spans="1:4" x14ac:dyDescent="0.2">
      <c r="A1325">
        <v>2023</v>
      </c>
      <c r="B1325" t="s">
        <v>7</v>
      </c>
      <c r="C1325" t="s">
        <v>73</v>
      </c>
      <c r="D1325">
        <f>Data!CA99</f>
        <v>1.25</v>
      </c>
    </row>
    <row r="1326" spans="1:4" x14ac:dyDescent="0.2">
      <c r="A1326">
        <v>2023</v>
      </c>
      <c r="B1326" t="s">
        <v>7</v>
      </c>
      <c r="C1326" t="s">
        <v>72</v>
      </c>
      <c r="D1326">
        <f>Data!CA100</f>
        <v>1.25</v>
      </c>
    </row>
    <row r="1327" spans="1:4" x14ac:dyDescent="0.2">
      <c r="A1327">
        <v>2023</v>
      </c>
      <c r="B1327" t="s">
        <v>7</v>
      </c>
      <c r="C1327" t="s">
        <v>75</v>
      </c>
      <c r="D1327">
        <f>Data!CA101</f>
        <v>0</v>
      </c>
    </row>
    <row r="1328" spans="1:4" x14ac:dyDescent="0.2">
      <c r="A1328">
        <v>2023</v>
      </c>
      <c r="B1328" t="s">
        <v>7</v>
      </c>
      <c r="C1328" t="s">
        <v>28</v>
      </c>
      <c r="D1328">
        <f>Data!CA102</f>
        <v>0</v>
      </c>
    </row>
    <row r="1329" spans="1:4" x14ac:dyDescent="0.2">
      <c r="A1329">
        <v>2023</v>
      </c>
      <c r="B1329" t="s">
        <v>7</v>
      </c>
      <c r="C1329" t="s">
        <v>18</v>
      </c>
      <c r="D1329">
        <f>Data!CA103</f>
        <v>1.75</v>
      </c>
    </row>
    <row r="1330" spans="1:4" x14ac:dyDescent="0.2">
      <c r="A1330">
        <v>2023</v>
      </c>
      <c r="B1330" t="s">
        <v>7</v>
      </c>
      <c r="C1330" t="s">
        <v>22</v>
      </c>
      <c r="D1330">
        <f>Data!CA104</f>
        <v>0.25</v>
      </c>
    </row>
    <row r="1331" spans="1:4" x14ac:dyDescent="0.2">
      <c r="A1331">
        <v>2023</v>
      </c>
      <c r="B1331" t="s">
        <v>7</v>
      </c>
      <c r="C1331" t="s">
        <v>71</v>
      </c>
      <c r="D1331">
        <f>Data!CA105</f>
        <v>0</v>
      </c>
    </row>
    <row r="1332" spans="1:4" x14ac:dyDescent="0.2">
      <c r="A1332">
        <v>2024</v>
      </c>
      <c r="B1332" t="s">
        <v>7</v>
      </c>
      <c r="C1332" t="s">
        <v>6</v>
      </c>
      <c r="D1332">
        <f>Data!CC87</f>
        <v>9</v>
      </c>
    </row>
    <row r="1333" spans="1:4" x14ac:dyDescent="0.2">
      <c r="A1333">
        <v>2024</v>
      </c>
      <c r="B1333" t="s">
        <v>7</v>
      </c>
      <c r="C1333" t="s">
        <v>132</v>
      </c>
      <c r="D1333">
        <f>Data!CC88</f>
        <v>3.25</v>
      </c>
    </row>
    <row r="1334" spans="1:4" x14ac:dyDescent="0.2">
      <c r="A1334">
        <v>2024</v>
      </c>
      <c r="B1334" t="s">
        <v>7</v>
      </c>
      <c r="C1334" t="s">
        <v>11</v>
      </c>
      <c r="D1334">
        <f>Data!CC89</f>
        <v>2</v>
      </c>
    </row>
    <row r="1335" spans="1:4" x14ac:dyDescent="0.2">
      <c r="A1335">
        <v>2024</v>
      </c>
      <c r="B1335" t="s">
        <v>7</v>
      </c>
      <c r="C1335" t="s">
        <v>13</v>
      </c>
      <c r="D1335">
        <f>Data!CC90</f>
        <v>0</v>
      </c>
    </row>
    <row r="1336" spans="1:4" x14ac:dyDescent="0.2">
      <c r="A1336">
        <v>2024</v>
      </c>
      <c r="B1336" t="s">
        <v>7</v>
      </c>
      <c r="C1336" t="s">
        <v>14</v>
      </c>
      <c r="D1336">
        <f>Data!CC91</f>
        <v>0</v>
      </c>
    </row>
    <row r="1337" spans="1:4" x14ac:dyDescent="0.2">
      <c r="A1337">
        <v>2024</v>
      </c>
      <c r="B1337" t="s">
        <v>7</v>
      </c>
      <c r="C1337" t="s">
        <v>15</v>
      </c>
      <c r="D1337">
        <f>Data!CC92</f>
        <v>0</v>
      </c>
    </row>
    <row r="1338" spans="1:4" x14ac:dyDescent="0.2">
      <c r="A1338">
        <v>2024</v>
      </c>
      <c r="B1338" t="s">
        <v>7</v>
      </c>
      <c r="C1338" t="s">
        <v>17</v>
      </c>
      <c r="D1338">
        <f>Data!CC93</f>
        <v>2</v>
      </c>
    </row>
    <row r="1339" spans="1:4" x14ac:dyDescent="0.2">
      <c r="A1339">
        <v>2024</v>
      </c>
      <c r="B1339" t="s">
        <v>7</v>
      </c>
      <c r="C1339" t="s">
        <v>19</v>
      </c>
      <c r="D1339">
        <f>Data!CC94</f>
        <v>0</v>
      </c>
    </row>
    <row r="1340" spans="1:4" x14ac:dyDescent="0.2">
      <c r="A1340">
        <v>2024</v>
      </c>
      <c r="B1340" t="s">
        <v>7</v>
      </c>
      <c r="C1340" t="s">
        <v>20</v>
      </c>
      <c r="D1340">
        <f>Data!CC95</f>
        <v>0</v>
      </c>
    </row>
    <row r="1341" spans="1:4" x14ac:dyDescent="0.2">
      <c r="A1341">
        <v>2024</v>
      </c>
      <c r="B1341" t="s">
        <v>7</v>
      </c>
      <c r="C1341" t="s">
        <v>30</v>
      </c>
      <c r="D1341">
        <f>Data!CC96</f>
        <v>0</v>
      </c>
    </row>
    <row r="1342" spans="1:4" x14ac:dyDescent="0.2">
      <c r="A1342">
        <v>2024</v>
      </c>
      <c r="B1342" t="s">
        <v>7</v>
      </c>
      <c r="C1342" t="s">
        <v>29</v>
      </c>
      <c r="D1342">
        <f>Data!CC97</f>
        <v>0</v>
      </c>
    </row>
    <row r="1343" spans="1:4" x14ac:dyDescent="0.2">
      <c r="A1343">
        <v>2024</v>
      </c>
      <c r="B1343" t="s">
        <v>7</v>
      </c>
      <c r="C1343" t="s">
        <v>74</v>
      </c>
      <c r="D1343">
        <f>Data!CC98</f>
        <v>0</v>
      </c>
    </row>
    <row r="1344" spans="1:4" x14ac:dyDescent="0.2">
      <c r="A1344">
        <v>2024</v>
      </c>
      <c r="B1344" t="s">
        <v>7</v>
      </c>
      <c r="C1344" t="s">
        <v>73</v>
      </c>
      <c r="D1344">
        <f>Data!CC99</f>
        <v>0</v>
      </c>
    </row>
    <row r="1345" spans="1:4" x14ac:dyDescent="0.2">
      <c r="A1345">
        <v>2024</v>
      </c>
      <c r="B1345" t="s">
        <v>7</v>
      </c>
      <c r="C1345" t="s">
        <v>72</v>
      </c>
      <c r="D1345">
        <f>Data!CC100</f>
        <v>0.25</v>
      </c>
    </row>
    <row r="1346" spans="1:4" x14ac:dyDescent="0.2">
      <c r="A1346">
        <v>2024</v>
      </c>
      <c r="B1346" t="s">
        <v>7</v>
      </c>
      <c r="C1346" t="s">
        <v>75</v>
      </c>
      <c r="D1346">
        <f>Data!CC101</f>
        <v>0</v>
      </c>
    </row>
    <row r="1347" spans="1:4" x14ac:dyDescent="0.2">
      <c r="A1347">
        <v>2024</v>
      </c>
      <c r="B1347" t="s">
        <v>7</v>
      </c>
      <c r="C1347" t="s">
        <v>28</v>
      </c>
      <c r="D1347">
        <f>Data!CC102</f>
        <v>0</v>
      </c>
    </row>
    <row r="1348" spans="1:4" x14ac:dyDescent="0.2">
      <c r="A1348">
        <v>2024</v>
      </c>
      <c r="B1348" t="s">
        <v>7</v>
      </c>
      <c r="C1348" t="s">
        <v>18</v>
      </c>
      <c r="D1348">
        <f>Data!CC103</f>
        <v>0</v>
      </c>
    </row>
    <row r="1349" spans="1:4" x14ac:dyDescent="0.2">
      <c r="A1349">
        <v>2024</v>
      </c>
      <c r="B1349" t="s">
        <v>7</v>
      </c>
      <c r="C1349" t="s">
        <v>22</v>
      </c>
      <c r="D1349">
        <f>Data!CC104</f>
        <v>0</v>
      </c>
    </row>
    <row r="1350" spans="1:4" x14ac:dyDescent="0.2">
      <c r="A1350">
        <v>2024</v>
      </c>
      <c r="B1350" t="s">
        <v>7</v>
      </c>
      <c r="C1350" t="s">
        <v>71</v>
      </c>
      <c r="D1350">
        <f>Data!CC105</f>
        <v>0</v>
      </c>
    </row>
    <row r="1351" spans="1:4" x14ac:dyDescent="0.2">
      <c r="A1351">
        <v>2025</v>
      </c>
      <c r="B1351" t="s">
        <v>7</v>
      </c>
      <c r="C1351" t="s">
        <v>6</v>
      </c>
      <c r="D1351">
        <f>Data!CE87</f>
        <v>6.25</v>
      </c>
    </row>
    <row r="1352" spans="1:4" x14ac:dyDescent="0.2">
      <c r="A1352">
        <v>2025</v>
      </c>
      <c r="B1352" t="s">
        <v>7</v>
      </c>
      <c r="C1352" t="s">
        <v>132</v>
      </c>
      <c r="D1352">
        <f>Data!CE88</f>
        <v>0.5</v>
      </c>
    </row>
    <row r="1353" spans="1:4" x14ac:dyDescent="0.2">
      <c r="A1353">
        <v>2025</v>
      </c>
      <c r="B1353" t="s">
        <v>7</v>
      </c>
      <c r="C1353" t="s">
        <v>11</v>
      </c>
      <c r="D1353">
        <f>Data!CE89</f>
        <v>2.75</v>
      </c>
    </row>
    <row r="1354" spans="1:4" x14ac:dyDescent="0.2">
      <c r="A1354">
        <v>2025</v>
      </c>
      <c r="B1354" t="s">
        <v>7</v>
      </c>
      <c r="C1354" t="s">
        <v>13</v>
      </c>
      <c r="D1354">
        <f>Data!CE90</f>
        <v>0</v>
      </c>
    </row>
    <row r="1355" spans="1:4" x14ac:dyDescent="0.2">
      <c r="A1355">
        <v>2025</v>
      </c>
      <c r="B1355" t="s">
        <v>7</v>
      </c>
      <c r="C1355" t="s">
        <v>14</v>
      </c>
      <c r="D1355">
        <f>Data!CE91</f>
        <v>0</v>
      </c>
    </row>
    <row r="1356" spans="1:4" x14ac:dyDescent="0.2">
      <c r="A1356">
        <v>2025</v>
      </c>
      <c r="B1356" t="s">
        <v>7</v>
      </c>
      <c r="C1356" t="s">
        <v>15</v>
      </c>
      <c r="D1356">
        <f>Data!CE92</f>
        <v>0</v>
      </c>
    </row>
    <row r="1357" spans="1:4" x14ac:dyDescent="0.2">
      <c r="A1357">
        <v>2025</v>
      </c>
      <c r="B1357" t="s">
        <v>7</v>
      </c>
      <c r="C1357" t="s">
        <v>17</v>
      </c>
      <c r="D1357">
        <f>Data!CE93</f>
        <v>0.5</v>
      </c>
    </row>
    <row r="1358" spans="1:4" x14ac:dyDescent="0.2">
      <c r="A1358">
        <v>2025</v>
      </c>
      <c r="B1358" t="s">
        <v>7</v>
      </c>
      <c r="C1358" t="s">
        <v>19</v>
      </c>
      <c r="D1358">
        <f>Data!CE94</f>
        <v>3</v>
      </c>
    </row>
    <row r="1359" spans="1:4" x14ac:dyDescent="0.2">
      <c r="A1359">
        <v>2025</v>
      </c>
      <c r="B1359" t="s">
        <v>7</v>
      </c>
      <c r="C1359" t="s">
        <v>20</v>
      </c>
      <c r="D1359">
        <f>Data!CE95</f>
        <v>0</v>
      </c>
    </row>
    <row r="1360" spans="1:4" x14ac:dyDescent="0.2">
      <c r="A1360">
        <v>2025</v>
      </c>
      <c r="B1360" t="s">
        <v>7</v>
      </c>
      <c r="C1360" t="s">
        <v>30</v>
      </c>
      <c r="D1360">
        <f>Data!CE96</f>
        <v>0</v>
      </c>
    </row>
    <row r="1361" spans="1:4" x14ac:dyDescent="0.2">
      <c r="A1361">
        <v>2025</v>
      </c>
      <c r="B1361" t="s">
        <v>7</v>
      </c>
      <c r="C1361" t="s">
        <v>29</v>
      </c>
      <c r="D1361">
        <f>Data!CE97</f>
        <v>0</v>
      </c>
    </row>
    <row r="1362" spans="1:4" x14ac:dyDescent="0.2">
      <c r="A1362">
        <v>2025</v>
      </c>
      <c r="B1362" t="s">
        <v>7</v>
      </c>
      <c r="C1362" t="s">
        <v>74</v>
      </c>
      <c r="D1362">
        <f>Data!CE98</f>
        <v>0</v>
      </c>
    </row>
    <row r="1363" spans="1:4" x14ac:dyDescent="0.2">
      <c r="A1363">
        <v>2025</v>
      </c>
      <c r="B1363" t="s">
        <v>7</v>
      </c>
      <c r="C1363" t="s">
        <v>73</v>
      </c>
      <c r="D1363">
        <f>Data!CE99</f>
        <v>0</v>
      </c>
    </row>
    <row r="1364" spans="1:4" x14ac:dyDescent="0.2">
      <c r="A1364">
        <v>2025</v>
      </c>
      <c r="B1364" t="s">
        <v>7</v>
      </c>
      <c r="C1364" t="s">
        <v>72</v>
      </c>
      <c r="D1364">
        <f>Data!CE100</f>
        <v>0.25</v>
      </c>
    </row>
    <row r="1365" spans="1:4" x14ac:dyDescent="0.2">
      <c r="A1365">
        <v>2025</v>
      </c>
      <c r="B1365" t="s">
        <v>7</v>
      </c>
      <c r="C1365" t="s">
        <v>75</v>
      </c>
      <c r="D1365">
        <f>Data!CE101</f>
        <v>0</v>
      </c>
    </row>
    <row r="1366" spans="1:4" x14ac:dyDescent="0.2">
      <c r="A1366">
        <v>2025</v>
      </c>
      <c r="B1366" t="s">
        <v>7</v>
      </c>
      <c r="C1366" t="s">
        <v>28</v>
      </c>
      <c r="D1366">
        <f>Data!CE102</f>
        <v>0</v>
      </c>
    </row>
    <row r="1367" spans="1:4" x14ac:dyDescent="0.2">
      <c r="A1367">
        <v>2025</v>
      </c>
      <c r="B1367" t="s">
        <v>7</v>
      </c>
      <c r="C1367" t="s">
        <v>18</v>
      </c>
      <c r="D1367">
        <f>Data!CE103</f>
        <v>0</v>
      </c>
    </row>
    <row r="1368" spans="1:4" x14ac:dyDescent="0.2">
      <c r="A1368">
        <v>2025</v>
      </c>
      <c r="B1368" t="s">
        <v>7</v>
      </c>
      <c r="C1368" t="s">
        <v>22</v>
      </c>
      <c r="D1368">
        <f>Data!CE104</f>
        <v>0.25</v>
      </c>
    </row>
    <row r="1369" spans="1:4" x14ac:dyDescent="0.2">
      <c r="A1369">
        <v>2025</v>
      </c>
      <c r="B1369" t="s">
        <v>7</v>
      </c>
      <c r="C1369" t="s">
        <v>71</v>
      </c>
      <c r="D1369">
        <f>Data!CE105</f>
        <v>0</v>
      </c>
    </row>
    <row r="1370" spans="1:4" x14ac:dyDescent="0.2">
      <c r="A1370">
        <v>2008</v>
      </c>
      <c r="B1370" t="s">
        <v>25</v>
      </c>
      <c r="C1370" t="s">
        <v>6</v>
      </c>
      <c r="D1370">
        <f>Data!AW196</f>
        <v>8.25</v>
      </c>
    </row>
    <row r="1371" spans="1:4" x14ac:dyDescent="0.2">
      <c r="A1371">
        <v>2008</v>
      </c>
      <c r="B1371" t="s">
        <v>25</v>
      </c>
      <c r="C1371" t="s">
        <v>132</v>
      </c>
      <c r="D1371">
        <f>Data!AW197</f>
        <v>1.25</v>
      </c>
    </row>
    <row r="1372" spans="1:4" x14ac:dyDescent="0.2">
      <c r="A1372">
        <v>2008</v>
      </c>
      <c r="B1372" t="s">
        <v>25</v>
      </c>
      <c r="C1372" t="s">
        <v>11</v>
      </c>
      <c r="D1372">
        <f>Data!AW198</f>
        <v>0.75</v>
      </c>
    </row>
    <row r="1373" spans="1:4" x14ac:dyDescent="0.2">
      <c r="A1373">
        <v>2008</v>
      </c>
      <c r="B1373" t="s">
        <v>25</v>
      </c>
      <c r="C1373" t="s">
        <v>13</v>
      </c>
      <c r="D1373">
        <f>Data!AW199</f>
        <v>0</v>
      </c>
    </row>
    <row r="1374" spans="1:4" x14ac:dyDescent="0.2">
      <c r="A1374">
        <v>2008</v>
      </c>
      <c r="B1374" t="s">
        <v>25</v>
      </c>
      <c r="C1374" t="s">
        <v>14</v>
      </c>
      <c r="D1374">
        <f>Data!AW200</f>
        <v>0</v>
      </c>
    </row>
    <row r="1375" spans="1:4" x14ac:dyDescent="0.2">
      <c r="A1375">
        <v>2008</v>
      </c>
      <c r="B1375" t="s">
        <v>25</v>
      </c>
      <c r="C1375" t="s">
        <v>15</v>
      </c>
      <c r="D1375">
        <f>Data!AW201</f>
        <v>0</v>
      </c>
    </row>
    <row r="1376" spans="1:4" x14ac:dyDescent="0.2">
      <c r="A1376">
        <v>2008</v>
      </c>
      <c r="B1376" t="s">
        <v>25</v>
      </c>
      <c r="C1376" t="s">
        <v>17</v>
      </c>
      <c r="D1376">
        <f>Data!AW202</f>
        <v>1.5</v>
      </c>
    </row>
    <row r="1377" spans="1:4" x14ac:dyDescent="0.2">
      <c r="A1377">
        <v>2008</v>
      </c>
      <c r="B1377" t="s">
        <v>25</v>
      </c>
      <c r="C1377" t="s">
        <v>19</v>
      </c>
      <c r="D1377">
        <f>Data!AW203</f>
        <v>0</v>
      </c>
    </row>
    <row r="1378" spans="1:4" x14ac:dyDescent="0.2">
      <c r="A1378">
        <v>2008</v>
      </c>
      <c r="B1378" t="s">
        <v>25</v>
      </c>
      <c r="C1378" t="s">
        <v>20</v>
      </c>
      <c r="D1378">
        <f>Data!AW204</f>
        <v>0</v>
      </c>
    </row>
    <row r="1379" spans="1:4" x14ac:dyDescent="0.2">
      <c r="A1379">
        <v>2008</v>
      </c>
      <c r="B1379" t="s">
        <v>25</v>
      </c>
      <c r="C1379" t="s">
        <v>30</v>
      </c>
      <c r="D1379">
        <f>Data!AW205</f>
        <v>0</v>
      </c>
    </row>
    <row r="1380" spans="1:4" x14ac:dyDescent="0.2">
      <c r="A1380">
        <v>2008</v>
      </c>
      <c r="B1380" t="s">
        <v>25</v>
      </c>
      <c r="C1380" t="s">
        <v>29</v>
      </c>
      <c r="D1380">
        <f>Data!AW206</f>
        <v>0</v>
      </c>
    </row>
    <row r="1381" spans="1:4" x14ac:dyDescent="0.2">
      <c r="A1381">
        <v>2008</v>
      </c>
      <c r="B1381" t="s">
        <v>25</v>
      </c>
      <c r="C1381" t="s">
        <v>74</v>
      </c>
      <c r="D1381">
        <f>Data!AW207</f>
        <v>0</v>
      </c>
    </row>
    <row r="1382" spans="1:4" x14ac:dyDescent="0.2">
      <c r="A1382">
        <v>2008</v>
      </c>
      <c r="B1382" t="s">
        <v>25</v>
      </c>
      <c r="C1382" t="s">
        <v>73</v>
      </c>
      <c r="D1382">
        <f>Data!AW208</f>
        <v>0</v>
      </c>
    </row>
    <row r="1383" spans="1:4" x14ac:dyDescent="0.2">
      <c r="A1383">
        <v>2008</v>
      </c>
      <c r="B1383" t="s">
        <v>25</v>
      </c>
      <c r="C1383" t="s">
        <v>72</v>
      </c>
      <c r="D1383">
        <f>Data!AW209</f>
        <v>0</v>
      </c>
    </row>
    <row r="1384" spans="1:4" x14ac:dyDescent="0.2">
      <c r="A1384">
        <v>2008</v>
      </c>
      <c r="B1384" t="s">
        <v>25</v>
      </c>
      <c r="C1384" t="s">
        <v>75</v>
      </c>
      <c r="D1384">
        <f>Data!AW210</f>
        <v>0</v>
      </c>
    </row>
    <row r="1385" spans="1:4" x14ac:dyDescent="0.2">
      <c r="A1385">
        <v>2008</v>
      </c>
      <c r="B1385" t="s">
        <v>25</v>
      </c>
      <c r="C1385" t="s">
        <v>28</v>
      </c>
      <c r="D1385">
        <f>Data!AW211</f>
        <v>0</v>
      </c>
    </row>
    <row r="1386" spans="1:4" x14ac:dyDescent="0.2">
      <c r="A1386">
        <v>2008</v>
      </c>
      <c r="B1386" t="s">
        <v>25</v>
      </c>
      <c r="C1386" t="s">
        <v>18</v>
      </c>
      <c r="D1386">
        <f>Data!AW212</f>
        <v>0</v>
      </c>
    </row>
    <row r="1387" spans="1:4" x14ac:dyDescent="0.2">
      <c r="A1387">
        <v>2008</v>
      </c>
      <c r="B1387" t="s">
        <v>25</v>
      </c>
      <c r="C1387" t="s">
        <v>22</v>
      </c>
      <c r="D1387">
        <f>Data!AW213</f>
        <v>0</v>
      </c>
    </row>
    <row r="1388" spans="1:4" x14ac:dyDescent="0.2">
      <c r="A1388">
        <v>2008</v>
      </c>
      <c r="B1388" t="s">
        <v>25</v>
      </c>
      <c r="C1388" t="s">
        <v>71</v>
      </c>
      <c r="D1388">
        <f>Data!AW214</f>
        <v>0</v>
      </c>
    </row>
    <row r="1389" spans="1:4" x14ac:dyDescent="0.2">
      <c r="A1389">
        <v>2009</v>
      </c>
      <c r="B1389" t="s">
        <v>25</v>
      </c>
      <c r="C1389" t="s">
        <v>6</v>
      </c>
      <c r="D1389">
        <f>Data!AY196</f>
        <v>1.25</v>
      </c>
    </row>
    <row r="1390" spans="1:4" x14ac:dyDescent="0.2">
      <c r="A1390">
        <v>2009</v>
      </c>
      <c r="B1390" t="s">
        <v>25</v>
      </c>
      <c r="C1390" t="s">
        <v>132</v>
      </c>
      <c r="D1390">
        <f>Data!AY197</f>
        <v>2</v>
      </c>
    </row>
    <row r="1391" spans="1:4" x14ac:dyDescent="0.2">
      <c r="A1391">
        <v>2009</v>
      </c>
      <c r="B1391" t="s">
        <v>25</v>
      </c>
      <c r="C1391" t="s">
        <v>11</v>
      </c>
      <c r="D1391">
        <f>Data!AY198</f>
        <v>1.25</v>
      </c>
    </row>
    <row r="1392" spans="1:4" x14ac:dyDescent="0.2">
      <c r="A1392">
        <v>2009</v>
      </c>
      <c r="B1392" t="s">
        <v>25</v>
      </c>
      <c r="C1392" t="s">
        <v>13</v>
      </c>
      <c r="D1392">
        <f>Data!AY199</f>
        <v>0</v>
      </c>
    </row>
    <row r="1393" spans="1:4" x14ac:dyDescent="0.2">
      <c r="A1393">
        <v>2009</v>
      </c>
      <c r="B1393" t="s">
        <v>25</v>
      </c>
      <c r="C1393" t="s">
        <v>14</v>
      </c>
      <c r="D1393">
        <f>Data!AY200</f>
        <v>0</v>
      </c>
    </row>
    <row r="1394" spans="1:4" x14ac:dyDescent="0.2">
      <c r="A1394">
        <v>2009</v>
      </c>
      <c r="B1394" t="s">
        <v>25</v>
      </c>
      <c r="C1394" t="s">
        <v>15</v>
      </c>
      <c r="D1394">
        <f>Data!AY201</f>
        <v>0</v>
      </c>
    </row>
    <row r="1395" spans="1:4" x14ac:dyDescent="0.2">
      <c r="A1395">
        <v>2009</v>
      </c>
      <c r="B1395" t="s">
        <v>25</v>
      </c>
      <c r="C1395" t="s">
        <v>17</v>
      </c>
      <c r="D1395">
        <f>Data!AY202</f>
        <v>5.5</v>
      </c>
    </row>
    <row r="1396" spans="1:4" x14ac:dyDescent="0.2">
      <c r="A1396">
        <v>2009</v>
      </c>
      <c r="B1396" t="s">
        <v>25</v>
      </c>
      <c r="C1396" t="s">
        <v>19</v>
      </c>
      <c r="D1396">
        <f>Data!AY203</f>
        <v>0</v>
      </c>
    </row>
    <row r="1397" spans="1:4" x14ac:dyDescent="0.2">
      <c r="A1397">
        <v>2009</v>
      </c>
      <c r="B1397" t="s">
        <v>25</v>
      </c>
      <c r="C1397" t="s">
        <v>20</v>
      </c>
      <c r="D1397">
        <f>Data!AY204</f>
        <v>0</v>
      </c>
    </row>
    <row r="1398" spans="1:4" x14ac:dyDescent="0.2">
      <c r="A1398">
        <v>2009</v>
      </c>
      <c r="B1398" t="s">
        <v>25</v>
      </c>
      <c r="C1398" t="s">
        <v>30</v>
      </c>
      <c r="D1398">
        <f>Data!AY205</f>
        <v>0</v>
      </c>
    </row>
    <row r="1399" spans="1:4" x14ac:dyDescent="0.2">
      <c r="A1399">
        <v>2009</v>
      </c>
      <c r="B1399" t="s">
        <v>25</v>
      </c>
      <c r="C1399" t="s">
        <v>29</v>
      </c>
      <c r="D1399">
        <f>Data!AY206</f>
        <v>0</v>
      </c>
    </row>
    <row r="1400" spans="1:4" x14ac:dyDescent="0.2">
      <c r="A1400">
        <v>2009</v>
      </c>
      <c r="B1400" t="s">
        <v>25</v>
      </c>
      <c r="C1400" t="s">
        <v>74</v>
      </c>
      <c r="D1400">
        <f>Data!AY207</f>
        <v>0</v>
      </c>
    </row>
    <row r="1401" spans="1:4" x14ac:dyDescent="0.2">
      <c r="A1401">
        <v>2009</v>
      </c>
      <c r="B1401" t="s">
        <v>25</v>
      </c>
      <c r="C1401" t="s">
        <v>73</v>
      </c>
      <c r="D1401">
        <f>Data!AY208</f>
        <v>0</v>
      </c>
    </row>
    <row r="1402" spans="1:4" x14ac:dyDescent="0.2">
      <c r="A1402">
        <v>2009</v>
      </c>
      <c r="B1402" t="s">
        <v>25</v>
      </c>
      <c r="C1402" t="s">
        <v>72</v>
      </c>
      <c r="D1402">
        <f>Data!AY209</f>
        <v>0</v>
      </c>
    </row>
    <row r="1403" spans="1:4" x14ac:dyDescent="0.2">
      <c r="A1403">
        <v>2009</v>
      </c>
      <c r="B1403" t="s">
        <v>25</v>
      </c>
      <c r="C1403" t="s">
        <v>75</v>
      </c>
      <c r="D1403">
        <f>Data!AY210</f>
        <v>0</v>
      </c>
    </row>
    <row r="1404" spans="1:4" x14ac:dyDescent="0.2">
      <c r="A1404">
        <v>2009</v>
      </c>
      <c r="B1404" t="s">
        <v>25</v>
      </c>
      <c r="C1404" t="s">
        <v>28</v>
      </c>
      <c r="D1404">
        <f>Data!AY211</f>
        <v>0</v>
      </c>
    </row>
    <row r="1405" spans="1:4" x14ac:dyDescent="0.2">
      <c r="A1405">
        <v>2009</v>
      </c>
      <c r="B1405" t="s">
        <v>25</v>
      </c>
      <c r="C1405" t="s">
        <v>18</v>
      </c>
      <c r="D1405">
        <f>Data!AY212</f>
        <v>0</v>
      </c>
    </row>
    <row r="1406" spans="1:4" x14ac:dyDescent="0.2">
      <c r="A1406">
        <v>2009</v>
      </c>
      <c r="B1406" t="s">
        <v>25</v>
      </c>
      <c r="C1406" t="s">
        <v>22</v>
      </c>
      <c r="D1406">
        <f>Data!AY213</f>
        <v>0</v>
      </c>
    </row>
    <row r="1407" spans="1:4" x14ac:dyDescent="0.2">
      <c r="A1407">
        <v>2009</v>
      </c>
      <c r="B1407" t="s">
        <v>25</v>
      </c>
      <c r="C1407" t="s">
        <v>71</v>
      </c>
      <c r="D1407">
        <f>Data!AY214</f>
        <v>0</v>
      </c>
    </row>
    <row r="1408" spans="1:4" x14ac:dyDescent="0.2">
      <c r="A1408">
        <v>2010</v>
      </c>
      <c r="B1408" t="s">
        <v>25</v>
      </c>
      <c r="C1408" t="s">
        <v>6</v>
      </c>
      <c r="D1408">
        <f>Data!BA196</f>
        <v>11.25</v>
      </c>
    </row>
    <row r="1409" spans="1:4" x14ac:dyDescent="0.2">
      <c r="A1409">
        <v>2010</v>
      </c>
      <c r="B1409" t="s">
        <v>25</v>
      </c>
      <c r="C1409" t="s">
        <v>132</v>
      </c>
      <c r="D1409">
        <f>Data!BA197</f>
        <v>3.75</v>
      </c>
    </row>
    <row r="1410" spans="1:4" x14ac:dyDescent="0.2">
      <c r="A1410">
        <v>2010</v>
      </c>
      <c r="B1410" t="s">
        <v>25</v>
      </c>
      <c r="C1410" t="s">
        <v>11</v>
      </c>
      <c r="D1410">
        <f>Data!BA198</f>
        <v>0</v>
      </c>
    </row>
    <row r="1411" spans="1:4" x14ac:dyDescent="0.2">
      <c r="A1411">
        <v>2010</v>
      </c>
      <c r="B1411" t="s">
        <v>25</v>
      </c>
      <c r="C1411" t="s">
        <v>13</v>
      </c>
      <c r="D1411">
        <f>Data!BA199</f>
        <v>0</v>
      </c>
    </row>
    <row r="1412" spans="1:4" x14ac:dyDescent="0.2">
      <c r="A1412">
        <v>2010</v>
      </c>
      <c r="B1412" t="s">
        <v>25</v>
      </c>
      <c r="C1412" t="s">
        <v>14</v>
      </c>
      <c r="D1412">
        <f>Data!BA200</f>
        <v>0</v>
      </c>
    </row>
    <row r="1413" spans="1:4" x14ac:dyDescent="0.2">
      <c r="A1413">
        <v>2010</v>
      </c>
      <c r="B1413" t="s">
        <v>25</v>
      </c>
      <c r="C1413" t="s">
        <v>15</v>
      </c>
      <c r="D1413">
        <f>Data!BA201</f>
        <v>0</v>
      </c>
    </row>
    <row r="1414" spans="1:4" x14ac:dyDescent="0.2">
      <c r="A1414">
        <v>2010</v>
      </c>
      <c r="B1414" t="s">
        <v>25</v>
      </c>
      <c r="C1414" t="s">
        <v>17</v>
      </c>
      <c r="D1414">
        <f>Data!BA202</f>
        <v>10</v>
      </c>
    </row>
    <row r="1415" spans="1:4" x14ac:dyDescent="0.2">
      <c r="A1415">
        <v>2010</v>
      </c>
      <c r="B1415" t="s">
        <v>25</v>
      </c>
      <c r="C1415" t="s">
        <v>19</v>
      </c>
      <c r="D1415">
        <f>Data!BA203</f>
        <v>5</v>
      </c>
    </row>
    <row r="1416" spans="1:4" x14ac:dyDescent="0.2">
      <c r="A1416">
        <v>2010</v>
      </c>
      <c r="B1416" t="s">
        <v>25</v>
      </c>
      <c r="C1416" t="s">
        <v>20</v>
      </c>
      <c r="D1416">
        <f>Data!BA204</f>
        <v>0.5</v>
      </c>
    </row>
    <row r="1417" spans="1:4" x14ac:dyDescent="0.2">
      <c r="A1417">
        <v>2010</v>
      </c>
      <c r="B1417" t="s">
        <v>25</v>
      </c>
      <c r="C1417" t="s">
        <v>30</v>
      </c>
      <c r="D1417">
        <f>Data!BA205</f>
        <v>0</v>
      </c>
    </row>
    <row r="1418" spans="1:4" x14ac:dyDescent="0.2">
      <c r="A1418">
        <v>2010</v>
      </c>
      <c r="B1418" t="s">
        <v>25</v>
      </c>
      <c r="C1418" t="s">
        <v>29</v>
      </c>
      <c r="D1418">
        <f>Data!BA206</f>
        <v>0</v>
      </c>
    </row>
    <row r="1419" spans="1:4" x14ac:dyDescent="0.2">
      <c r="A1419">
        <v>2010</v>
      </c>
      <c r="B1419" t="s">
        <v>25</v>
      </c>
      <c r="C1419" t="s">
        <v>74</v>
      </c>
      <c r="D1419">
        <f>Data!BA207</f>
        <v>0</v>
      </c>
    </row>
    <row r="1420" spans="1:4" x14ac:dyDescent="0.2">
      <c r="A1420">
        <v>2010</v>
      </c>
      <c r="B1420" t="s">
        <v>25</v>
      </c>
      <c r="C1420" t="s">
        <v>73</v>
      </c>
      <c r="D1420">
        <f>Data!BA208</f>
        <v>0</v>
      </c>
    </row>
    <row r="1421" spans="1:4" x14ac:dyDescent="0.2">
      <c r="A1421">
        <v>2010</v>
      </c>
      <c r="B1421" t="s">
        <v>25</v>
      </c>
      <c r="C1421" t="s">
        <v>72</v>
      </c>
      <c r="D1421">
        <f>Data!BA209</f>
        <v>0</v>
      </c>
    </row>
    <row r="1422" spans="1:4" x14ac:dyDescent="0.2">
      <c r="A1422">
        <v>2010</v>
      </c>
      <c r="B1422" t="s">
        <v>25</v>
      </c>
      <c r="C1422" t="s">
        <v>75</v>
      </c>
      <c r="D1422">
        <f>Data!BA210</f>
        <v>0</v>
      </c>
    </row>
    <row r="1423" spans="1:4" x14ac:dyDescent="0.2">
      <c r="A1423">
        <v>2010</v>
      </c>
      <c r="B1423" t="s">
        <v>25</v>
      </c>
      <c r="C1423" t="s">
        <v>28</v>
      </c>
      <c r="D1423">
        <f>Data!BA211</f>
        <v>0</v>
      </c>
    </row>
    <row r="1424" spans="1:4" x14ac:dyDescent="0.2">
      <c r="A1424">
        <v>2010</v>
      </c>
      <c r="B1424" t="s">
        <v>25</v>
      </c>
      <c r="C1424" t="s">
        <v>18</v>
      </c>
      <c r="D1424">
        <f>Data!BA212</f>
        <v>0</v>
      </c>
    </row>
    <row r="1425" spans="1:4" x14ac:dyDescent="0.2">
      <c r="A1425">
        <v>2010</v>
      </c>
      <c r="B1425" t="s">
        <v>25</v>
      </c>
      <c r="C1425" t="s">
        <v>22</v>
      </c>
      <c r="D1425">
        <f>Data!BA213</f>
        <v>0</v>
      </c>
    </row>
    <row r="1426" spans="1:4" x14ac:dyDescent="0.2">
      <c r="A1426">
        <v>2010</v>
      </c>
      <c r="B1426" t="s">
        <v>25</v>
      </c>
      <c r="C1426" t="s">
        <v>71</v>
      </c>
      <c r="D1426">
        <f>Data!BA214</f>
        <v>0</v>
      </c>
    </row>
    <row r="1427" spans="1:4" x14ac:dyDescent="0.2">
      <c r="A1427">
        <v>2011</v>
      </c>
      <c r="B1427" t="s">
        <v>25</v>
      </c>
      <c r="C1427" t="s">
        <v>6</v>
      </c>
      <c r="D1427">
        <f>Data!BC196</f>
        <v>9.5</v>
      </c>
    </row>
    <row r="1428" spans="1:4" x14ac:dyDescent="0.2">
      <c r="A1428">
        <v>2011</v>
      </c>
      <c r="B1428" t="s">
        <v>25</v>
      </c>
      <c r="C1428" t="s">
        <v>132</v>
      </c>
      <c r="D1428">
        <f>Data!BC197</f>
        <v>3</v>
      </c>
    </row>
    <row r="1429" spans="1:4" x14ac:dyDescent="0.2">
      <c r="A1429">
        <v>2011</v>
      </c>
      <c r="B1429" t="s">
        <v>25</v>
      </c>
      <c r="C1429" t="s">
        <v>11</v>
      </c>
      <c r="D1429">
        <f>Data!BC198</f>
        <v>0</v>
      </c>
    </row>
    <row r="1430" spans="1:4" x14ac:dyDescent="0.2">
      <c r="A1430">
        <v>2011</v>
      </c>
      <c r="B1430" t="s">
        <v>25</v>
      </c>
      <c r="C1430" t="s">
        <v>13</v>
      </c>
      <c r="D1430">
        <f>Data!BC199</f>
        <v>0</v>
      </c>
    </row>
    <row r="1431" spans="1:4" x14ac:dyDescent="0.2">
      <c r="A1431">
        <v>2011</v>
      </c>
      <c r="B1431" t="s">
        <v>25</v>
      </c>
      <c r="C1431" t="s">
        <v>14</v>
      </c>
      <c r="D1431">
        <f>Data!BC200</f>
        <v>0</v>
      </c>
    </row>
    <row r="1432" spans="1:4" x14ac:dyDescent="0.2">
      <c r="A1432">
        <v>2011</v>
      </c>
      <c r="B1432" t="s">
        <v>25</v>
      </c>
      <c r="C1432" t="s">
        <v>15</v>
      </c>
      <c r="D1432">
        <f>Data!BC201</f>
        <v>0</v>
      </c>
    </row>
    <row r="1433" spans="1:4" x14ac:dyDescent="0.2">
      <c r="A1433">
        <v>2011</v>
      </c>
      <c r="B1433" t="s">
        <v>25</v>
      </c>
      <c r="C1433" t="s">
        <v>17</v>
      </c>
      <c r="D1433">
        <f>Data!BC202</f>
        <v>3.75</v>
      </c>
    </row>
    <row r="1434" spans="1:4" x14ac:dyDescent="0.2">
      <c r="A1434">
        <v>2011</v>
      </c>
      <c r="B1434" t="s">
        <v>25</v>
      </c>
      <c r="C1434" t="s">
        <v>19</v>
      </c>
      <c r="D1434">
        <f>Data!BC203</f>
        <v>0</v>
      </c>
    </row>
    <row r="1435" spans="1:4" x14ac:dyDescent="0.2">
      <c r="A1435">
        <v>2011</v>
      </c>
      <c r="B1435" t="s">
        <v>25</v>
      </c>
      <c r="C1435" t="s">
        <v>20</v>
      </c>
      <c r="D1435">
        <f>Data!BC204</f>
        <v>0</v>
      </c>
    </row>
    <row r="1436" spans="1:4" x14ac:dyDescent="0.2">
      <c r="A1436">
        <v>2011</v>
      </c>
      <c r="B1436" t="s">
        <v>25</v>
      </c>
      <c r="C1436" t="s">
        <v>30</v>
      </c>
      <c r="D1436">
        <f>Data!BC205</f>
        <v>0</v>
      </c>
    </row>
    <row r="1437" spans="1:4" x14ac:dyDescent="0.2">
      <c r="A1437">
        <v>2011</v>
      </c>
      <c r="B1437" t="s">
        <v>25</v>
      </c>
      <c r="C1437" t="s">
        <v>29</v>
      </c>
      <c r="D1437">
        <f>Data!BC206</f>
        <v>0</v>
      </c>
    </row>
    <row r="1438" spans="1:4" x14ac:dyDescent="0.2">
      <c r="A1438">
        <v>2011</v>
      </c>
      <c r="B1438" t="s">
        <v>25</v>
      </c>
      <c r="C1438" t="s">
        <v>74</v>
      </c>
      <c r="D1438">
        <f>Data!BC207</f>
        <v>0</v>
      </c>
    </row>
    <row r="1439" spans="1:4" x14ac:dyDescent="0.2">
      <c r="A1439">
        <v>2011</v>
      </c>
      <c r="B1439" t="s">
        <v>25</v>
      </c>
      <c r="C1439" t="s">
        <v>73</v>
      </c>
      <c r="D1439">
        <f>Data!BC208</f>
        <v>0</v>
      </c>
    </row>
    <row r="1440" spans="1:4" x14ac:dyDescent="0.2">
      <c r="A1440">
        <v>2011</v>
      </c>
      <c r="B1440" t="s">
        <v>25</v>
      </c>
      <c r="C1440" t="s">
        <v>72</v>
      </c>
      <c r="D1440">
        <f>Data!BC209</f>
        <v>0</v>
      </c>
    </row>
    <row r="1441" spans="1:4" x14ac:dyDescent="0.2">
      <c r="A1441">
        <v>2011</v>
      </c>
      <c r="B1441" t="s">
        <v>25</v>
      </c>
      <c r="C1441" t="s">
        <v>75</v>
      </c>
      <c r="D1441">
        <f>Data!BC210</f>
        <v>0</v>
      </c>
    </row>
    <row r="1442" spans="1:4" x14ac:dyDescent="0.2">
      <c r="A1442">
        <v>2011</v>
      </c>
      <c r="B1442" t="s">
        <v>25</v>
      </c>
      <c r="C1442" t="s">
        <v>28</v>
      </c>
      <c r="D1442">
        <f>Data!BC211</f>
        <v>0</v>
      </c>
    </row>
    <row r="1443" spans="1:4" x14ac:dyDescent="0.2">
      <c r="A1443">
        <v>2011</v>
      </c>
      <c r="B1443" t="s">
        <v>25</v>
      </c>
      <c r="C1443" t="s">
        <v>18</v>
      </c>
      <c r="D1443">
        <f>Data!BC212</f>
        <v>0</v>
      </c>
    </row>
    <row r="1444" spans="1:4" x14ac:dyDescent="0.2">
      <c r="A1444">
        <v>2011</v>
      </c>
      <c r="B1444" t="s">
        <v>25</v>
      </c>
      <c r="C1444" t="s">
        <v>22</v>
      </c>
      <c r="D1444">
        <f>Data!BC213</f>
        <v>0</v>
      </c>
    </row>
    <row r="1445" spans="1:4" x14ac:dyDescent="0.2">
      <c r="A1445">
        <v>2011</v>
      </c>
      <c r="B1445" t="s">
        <v>25</v>
      </c>
      <c r="C1445" t="s">
        <v>71</v>
      </c>
      <c r="D1445">
        <f>Data!BC214</f>
        <v>0</v>
      </c>
    </row>
    <row r="1446" spans="1:4" x14ac:dyDescent="0.2">
      <c r="A1446">
        <v>2012</v>
      </c>
      <c r="B1446" t="s">
        <v>25</v>
      </c>
      <c r="C1446" t="s">
        <v>6</v>
      </c>
      <c r="D1446">
        <f>Data!BE196</f>
        <v>13.5</v>
      </c>
    </row>
    <row r="1447" spans="1:4" x14ac:dyDescent="0.2">
      <c r="A1447">
        <v>2012</v>
      </c>
      <c r="B1447" t="s">
        <v>25</v>
      </c>
      <c r="C1447" t="s">
        <v>132</v>
      </c>
      <c r="D1447">
        <f>Data!BE197</f>
        <v>10</v>
      </c>
    </row>
    <row r="1448" spans="1:4" x14ac:dyDescent="0.2">
      <c r="A1448">
        <v>2012</v>
      </c>
      <c r="B1448" t="s">
        <v>25</v>
      </c>
      <c r="C1448" t="s">
        <v>11</v>
      </c>
      <c r="D1448">
        <f>Data!BE198</f>
        <v>1</v>
      </c>
    </row>
    <row r="1449" spans="1:4" x14ac:dyDescent="0.2">
      <c r="A1449">
        <v>2012</v>
      </c>
      <c r="B1449" t="s">
        <v>25</v>
      </c>
      <c r="C1449" t="s">
        <v>13</v>
      </c>
      <c r="D1449">
        <f>Data!BE199</f>
        <v>0</v>
      </c>
    </row>
    <row r="1450" spans="1:4" x14ac:dyDescent="0.2">
      <c r="A1450">
        <v>2012</v>
      </c>
      <c r="B1450" t="s">
        <v>25</v>
      </c>
      <c r="C1450" t="s">
        <v>14</v>
      </c>
      <c r="D1450">
        <f>Data!BE200</f>
        <v>0</v>
      </c>
    </row>
    <row r="1451" spans="1:4" x14ac:dyDescent="0.2">
      <c r="A1451">
        <v>2012</v>
      </c>
      <c r="B1451" t="s">
        <v>25</v>
      </c>
      <c r="C1451" t="s">
        <v>15</v>
      </c>
      <c r="D1451">
        <f>Data!BE201</f>
        <v>0</v>
      </c>
    </row>
    <row r="1452" spans="1:4" x14ac:dyDescent="0.2">
      <c r="A1452">
        <v>2012</v>
      </c>
      <c r="B1452" t="s">
        <v>25</v>
      </c>
      <c r="C1452" t="s">
        <v>17</v>
      </c>
      <c r="D1452">
        <f>Data!BE202</f>
        <v>6.25</v>
      </c>
    </row>
    <row r="1453" spans="1:4" x14ac:dyDescent="0.2">
      <c r="A1453">
        <v>2012</v>
      </c>
      <c r="B1453" t="s">
        <v>25</v>
      </c>
      <c r="C1453" t="s">
        <v>19</v>
      </c>
      <c r="D1453">
        <f>Data!BE203</f>
        <v>2.5</v>
      </c>
    </row>
    <row r="1454" spans="1:4" x14ac:dyDescent="0.2">
      <c r="A1454">
        <v>2012</v>
      </c>
      <c r="B1454" t="s">
        <v>25</v>
      </c>
      <c r="C1454" t="s">
        <v>20</v>
      </c>
      <c r="D1454">
        <f>Data!BE204</f>
        <v>0</v>
      </c>
    </row>
    <row r="1455" spans="1:4" x14ac:dyDescent="0.2">
      <c r="A1455">
        <v>2012</v>
      </c>
      <c r="B1455" t="s">
        <v>25</v>
      </c>
      <c r="C1455" t="s">
        <v>30</v>
      </c>
      <c r="D1455">
        <f>Data!BE205</f>
        <v>0</v>
      </c>
    </row>
    <row r="1456" spans="1:4" x14ac:dyDescent="0.2">
      <c r="A1456">
        <v>2012</v>
      </c>
      <c r="B1456" t="s">
        <v>25</v>
      </c>
      <c r="C1456" t="s">
        <v>29</v>
      </c>
      <c r="D1456">
        <f>Data!BE206</f>
        <v>0</v>
      </c>
    </row>
    <row r="1457" spans="1:4" x14ac:dyDescent="0.2">
      <c r="A1457">
        <v>2012</v>
      </c>
      <c r="B1457" t="s">
        <v>25</v>
      </c>
      <c r="C1457" t="s">
        <v>74</v>
      </c>
      <c r="D1457">
        <f>Data!BE207</f>
        <v>0</v>
      </c>
    </row>
    <row r="1458" spans="1:4" x14ac:dyDescent="0.2">
      <c r="A1458">
        <v>2012</v>
      </c>
      <c r="B1458" t="s">
        <v>25</v>
      </c>
      <c r="C1458" t="s">
        <v>73</v>
      </c>
      <c r="D1458">
        <f>Data!BE208</f>
        <v>0</v>
      </c>
    </row>
    <row r="1459" spans="1:4" x14ac:dyDescent="0.2">
      <c r="A1459">
        <v>2012</v>
      </c>
      <c r="B1459" t="s">
        <v>25</v>
      </c>
      <c r="C1459" t="s">
        <v>72</v>
      </c>
      <c r="D1459">
        <f>Data!BE209</f>
        <v>0</v>
      </c>
    </row>
    <row r="1460" spans="1:4" x14ac:dyDescent="0.2">
      <c r="A1460">
        <v>2012</v>
      </c>
      <c r="B1460" t="s">
        <v>25</v>
      </c>
      <c r="C1460" t="s">
        <v>75</v>
      </c>
      <c r="D1460">
        <f>Data!BE210</f>
        <v>0</v>
      </c>
    </row>
    <row r="1461" spans="1:4" x14ac:dyDescent="0.2">
      <c r="A1461">
        <v>2012</v>
      </c>
      <c r="B1461" t="s">
        <v>25</v>
      </c>
      <c r="C1461" t="s">
        <v>28</v>
      </c>
      <c r="D1461">
        <f>Data!BE211</f>
        <v>0</v>
      </c>
    </row>
    <row r="1462" spans="1:4" x14ac:dyDescent="0.2">
      <c r="A1462">
        <v>2012</v>
      </c>
      <c r="B1462" t="s">
        <v>25</v>
      </c>
      <c r="C1462" t="s">
        <v>18</v>
      </c>
      <c r="D1462">
        <f>Data!BE212</f>
        <v>0</v>
      </c>
    </row>
    <row r="1463" spans="1:4" x14ac:dyDescent="0.2">
      <c r="A1463">
        <v>2012</v>
      </c>
      <c r="B1463" t="s">
        <v>25</v>
      </c>
      <c r="C1463" t="s">
        <v>22</v>
      </c>
      <c r="D1463">
        <f>Data!BE213</f>
        <v>0</v>
      </c>
    </row>
    <row r="1464" spans="1:4" x14ac:dyDescent="0.2">
      <c r="A1464">
        <v>2012</v>
      </c>
      <c r="B1464" t="s">
        <v>25</v>
      </c>
      <c r="C1464" t="s">
        <v>71</v>
      </c>
      <c r="D1464">
        <f>Data!BE214</f>
        <v>0</v>
      </c>
    </row>
    <row r="1465" spans="1:4" x14ac:dyDescent="0.2">
      <c r="A1465">
        <v>2013</v>
      </c>
      <c r="B1465" t="s">
        <v>25</v>
      </c>
      <c r="C1465" t="s">
        <v>6</v>
      </c>
      <c r="D1465">
        <f>Data!BG196</f>
        <v>2.25</v>
      </c>
    </row>
    <row r="1466" spans="1:4" x14ac:dyDescent="0.2">
      <c r="A1466">
        <v>2013</v>
      </c>
      <c r="B1466" t="s">
        <v>25</v>
      </c>
      <c r="C1466" t="s">
        <v>132</v>
      </c>
      <c r="D1466">
        <f>Data!BG197</f>
        <v>5</v>
      </c>
    </row>
    <row r="1467" spans="1:4" x14ac:dyDescent="0.2">
      <c r="A1467">
        <v>2013</v>
      </c>
      <c r="B1467" t="s">
        <v>25</v>
      </c>
      <c r="C1467" t="s">
        <v>11</v>
      </c>
      <c r="D1467">
        <f>Data!BG198</f>
        <v>1.5</v>
      </c>
    </row>
    <row r="1468" spans="1:4" x14ac:dyDescent="0.2">
      <c r="A1468">
        <v>2013</v>
      </c>
      <c r="B1468" t="s">
        <v>25</v>
      </c>
      <c r="C1468" t="s">
        <v>13</v>
      </c>
      <c r="D1468">
        <f>Data!BG199</f>
        <v>0</v>
      </c>
    </row>
    <row r="1469" spans="1:4" x14ac:dyDescent="0.2">
      <c r="A1469">
        <v>2013</v>
      </c>
      <c r="B1469" t="s">
        <v>25</v>
      </c>
      <c r="C1469" t="s">
        <v>14</v>
      </c>
      <c r="D1469">
        <f>Data!BG200</f>
        <v>0</v>
      </c>
    </row>
    <row r="1470" spans="1:4" x14ac:dyDescent="0.2">
      <c r="A1470">
        <v>2013</v>
      </c>
      <c r="B1470" t="s">
        <v>25</v>
      </c>
      <c r="C1470" t="s">
        <v>15</v>
      </c>
      <c r="D1470">
        <f>Data!BG201</f>
        <v>0</v>
      </c>
    </row>
    <row r="1471" spans="1:4" x14ac:dyDescent="0.2">
      <c r="A1471">
        <v>2013</v>
      </c>
      <c r="B1471" t="s">
        <v>25</v>
      </c>
      <c r="C1471" t="s">
        <v>17</v>
      </c>
      <c r="D1471">
        <f>Data!BG202</f>
        <v>2.25</v>
      </c>
    </row>
    <row r="1472" spans="1:4" x14ac:dyDescent="0.2">
      <c r="A1472">
        <v>2013</v>
      </c>
      <c r="B1472" t="s">
        <v>25</v>
      </c>
      <c r="C1472" t="s">
        <v>19</v>
      </c>
      <c r="D1472">
        <f>Data!BG203</f>
        <v>0</v>
      </c>
    </row>
    <row r="1473" spans="1:4" x14ac:dyDescent="0.2">
      <c r="A1473">
        <v>2013</v>
      </c>
      <c r="B1473" t="s">
        <v>25</v>
      </c>
      <c r="C1473" t="s">
        <v>20</v>
      </c>
      <c r="D1473">
        <f>Data!BG204</f>
        <v>0</v>
      </c>
    </row>
    <row r="1474" spans="1:4" x14ac:dyDescent="0.2">
      <c r="A1474">
        <v>2013</v>
      </c>
      <c r="B1474" t="s">
        <v>25</v>
      </c>
      <c r="C1474" t="s">
        <v>30</v>
      </c>
      <c r="D1474">
        <f>Data!BG205</f>
        <v>0</v>
      </c>
    </row>
    <row r="1475" spans="1:4" x14ac:dyDescent="0.2">
      <c r="A1475">
        <v>2013</v>
      </c>
      <c r="B1475" t="s">
        <v>25</v>
      </c>
      <c r="C1475" t="s">
        <v>29</v>
      </c>
      <c r="D1475">
        <f>Data!BG206</f>
        <v>0</v>
      </c>
    </row>
    <row r="1476" spans="1:4" x14ac:dyDescent="0.2">
      <c r="A1476">
        <v>2013</v>
      </c>
      <c r="B1476" t="s">
        <v>25</v>
      </c>
      <c r="C1476" t="s">
        <v>74</v>
      </c>
      <c r="D1476">
        <f>Data!BG207</f>
        <v>0</v>
      </c>
    </row>
    <row r="1477" spans="1:4" x14ac:dyDescent="0.2">
      <c r="A1477">
        <v>2013</v>
      </c>
      <c r="B1477" t="s">
        <v>25</v>
      </c>
      <c r="C1477" t="s">
        <v>73</v>
      </c>
      <c r="D1477">
        <f>Data!BG208</f>
        <v>0</v>
      </c>
    </row>
    <row r="1478" spans="1:4" x14ac:dyDescent="0.2">
      <c r="A1478">
        <v>2013</v>
      </c>
      <c r="B1478" t="s">
        <v>25</v>
      </c>
      <c r="C1478" t="s">
        <v>72</v>
      </c>
      <c r="D1478">
        <f>Data!BG209</f>
        <v>0</v>
      </c>
    </row>
    <row r="1479" spans="1:4" x14ac:dyDescent="0.2">
      <c r="A1479">
        <v>2013</v>
      </c>
      <c r="B1479" t="s">
        <v>25</v>
      </c>
      <c r="C1479" t="s">
        <v>75</v>
      </c>
      <c r="D1479">
        <f>Data!BG210</f>
        <v>0</v>
      </c>
    </row>
    <row r="1480" spans="1:4" x14ac:dyDescent="0.2">
      <c r="A1480">
        <v>2013</v>
      </c>
      <c r="B1480" t="s">
        <v>25</v>
      </c>
      <c r="C1480" t="s">
        <v>28</v>
      </c>
      <c r="D1480">
        <f>Data!BG211</f>
        <v>0</v>
      </c>
    </row>
    <row r="1481" spans="1:4" x14ac:dyDescent="0.2">
      <c r="A1481">
        <v>2013</v>
      </c>
      <c r="B1481" t="s">
        <v>25</v>
      </c>
      <c r="C1481" t="s">
        <v>18</v>
      </c>
      <c r="D1481">
        <f>Data!BG212</f>
        <v>0</v>
      </c>
    </row>
    <row r="1482" spans="1:4" x14ac:dyDescent="0.2">
      <c r="A1482">
        <v>2013</v>
      </c>
      <c r="B1482" t="s">
        <v>25</v>
      </c>
      <c r="C1482" t="s">
        <v>22</v>
      </c>
      <c r="D1482">
        <f>Data!BG213</f>
        <v>0</v>
      </c>
    </row>
    <row r="1483" spans="1:4" x14ac:dyDescent="0.2">
      <c r="A1483">
        <v>2013</v>
      </c>
      <c r="B1483" t="s">
        <v>25</v>
      </c>
      <c r="C1483" t="s">
        <v>71</v>
      </c>
      <c r="D1483">
        <f>Data!BG214</f>
        <v>0</v>
      </c>
    </row>
    <row r="1484" spans="1:4" x14ac:dyDescent="0.2">
      <c r="A1484">
        <v>2014</v>
      </c>
      <c r="B1484" t="s">
        <v>25</v>
      </c>
      <c r="C1484" t="s">
        <v>6</v>
      </c>
      <c r="D1484">
        <f>Data!BI196</f>
        <v>21.25</v>
      </c>
    </row>
    <row r="1485" spans="1:4" x14ac:dyDescent="0.2">
      <c r="A1485">
        <v>2014</v>
      </c>
      <c r="B1485" t="s">
        <v>25</v>
      </c>
      <c r="C1485" t="s">
        <v>132</v>
      </c>
      <c r="D1485">
        <f>Data!BI197</f>
        <v>16.75</v>
      </c>
    </row>
    <row r="1486" spans="1:4" x14ac:dyDescent="0.2">
      <c r="A1486">
        <v>2014</v>
      </c>
      <c r="B1486" t="s">
        <v>25</v>
      </c>
      <c r="C1486" t="s">
        <v>11</v>
      </c>
      <c r="D1486">
        <f>Data!BI198</f>
        <v>0.5</v>
      </c>
    </row>
    <row r="1487" spans="1:4" x14ac:dyDescent="0.2">
      <c r="A1487">
        <v>2014</v>
      </c>
      <c r="B1487" t="s">
        <v>25</v>
      </c>
      <c r="C1487" t="s">
        <v>13</v>
      </c>
      <c r="D1487">
        <f>Data!BI199</f>
        <v>0</v>
      </c>
    </row>
    <row r="1488" spans="1:4" x14ac:dyDescent="0.2">
      <c r="A1488">
        <v>2014</v>
      </c>
      <c r="B1488" t="s">
        <v>25</v>
      </c>
      <c r="C1488" t="s">
        <v>14</v>
      </c>
      <c r="D1488">
        <f>Data!BI200</f>
        <v>0</v>
      </c>
    </row>
    <row r="1489" spans="1:4" x14ac:dyDescent="0.2">
      <c r="A1489">
        <v>2014</v>
      </c>
      <c r="B1489" t="s">
        <v>25</v>
      </c>
      <c r="C1489" t="s">
        <v>15</v>
      </c>
      <c r="D1489">
        <f>Data!BI201</f>
        <v>0</v>
      </c>
    </row>
    <row r="1490" spans="1:4" x14ac:dyDescent="0.2">
      <c r="A1490">
        <v>2014</v>
      </c>
      <c r="B1490" t="s">
        <v>25</v>
      </c>
      <c r="C1490" t="s">
        <v>17</v>
      </c>
      <c r="D1490">
        <f>Data!BI202</f>
        <v>5</v>
      </c>
    </row>
    <row r="1491" spans="1:4" x14ac:dyDescent="0.2">
      <c r="A1491">
        <v>2014</v>
      </c>
      <c r="B1491" t="s">
        <v>25</v>
      </c>
      <c r="C1491" t="s">
        <v>19</v>
      </c>
      <c r="D1491">
        <f>Data!BI203</f>
        <v>0</v>
      </c>
    </row>
    <row r="1492" spans="1:4" x14ac:dyDescent="0.2">
      <c r="A1492">
        <v>2014</v>
      </c>
      <c r="B1492" t="s">
        <v>25</v>
      </c>
      <c r="C1492" t="s">
        <v>20</v>
      </c>
      <c r="D1492">
        <f>Data!BI204</f>
        <v>0</v>
      </c>
    </row>
    <row r="1493" spans="1:4" x14ac:dyDescent="0.2">
      <c r="A1493">
        <v>2014</v>
      </c>
      <c r="B1493" t="s">
        <v>25</v>
      </c>
      <c r="C1493" t="s">
        <v>30</v>
      </c>
      <c r="D1493">
        <f>Data!BI205</f>
        <v>0</v>
      </c>
    </row>
    <row r="1494" spans="1:4" x14ac:dyDescent="0.2">
      <c r="A1494">
        <v>2014</v>
      </c>
      <c r="B1494" t="s">
        <v>25</v>
      </c>
      <c r="C1494" t="s">
        <v>29</v>
      </c>
      <c r="D1494">
        <f>Data!BI206</f>
        <v>0</v>
      </c>
    </row>
    <row r="1495" spans="1:4" x14ac:dyDescent="0.2">
      <c r="A1495">
        <v>2014</v>
      </c>
      <c r="B1495" t="s">
        <v>25</v>
      </c>
      <c r="C1495" t="s">
        <v>74</v>
      </c>
      <c r="D1495">
        <f>Data!BI207</f>
        <v>0</v>
      </c>
    </row>
    <row r="1496" spans="1:4" x14ac:dyDescent="0.2">
      <c r="A1496">
        <v>2014</v>
      </c>
      <c r="B1496" t="s">
        <v>25</v>
      </c>
      <c r="C1496" t="s">
        <v>73</v>
      </c>
      <c r="D1496">
        <f>Data!BI208</f>
        <v>0</v>
      </c>
    </row>
    <row r="1497" spans="1:4" x14ac:dyDescent="0.2">
      <c r="A1497">
        <v>2014</v>
      </c>
      <c r="B1497" t="s">
        <v>25</v>
      </c>
      <c r="C1497" t="s">
        <v>72</v>
      </c>
      <c r="D1497">
        <f>Data!BI209</f>
        <v>0</v>
      </c>
    </row>
    <row r="1498" spans="1:4" x14ac:dyDescent="0.2">
      <c r="A1498">
        <v>2014</v>
      </c>
      <c r="B1498" t="s">
        <v>25</v>
      </c>
      <c r="C1498" t="s">
        <v>75</v>
      </c>
      <c r="D1498">
        <f>Data!BI210</f>
        <v>0</v>
      </c>
    </row>
    <row r="1499" spans="1:4" x14ac:dyDescent="0.2">
      <c r="A1499">
        <v>2014</v>
      </c>
      <c r="B1499" t="s">
        <v>25</v>
      </c>
      <c r="C1499" t="s">
        <v>28</v>
      </c>
      <c r="D1499">
        <f>Data!BI211</f>
        <v>0</v>
      </c>
    </row>
    <row r="1500" spans="1:4" x14ac:dyDescent="0.2">
      <c r="A1500">
        <v>2014</v>
      </c>
      <c r="B1500" t="s">
        <v>25</v>
      </c>
      <c r="C1500" t="s">
        <v>18</v>
      </c>
      <c r="D1500">
        <f>Data!BI212</f>
        <v>0</v>
      </c>
    </row>
    <row r="1501" spans="1:4" x14ac:dyDescent="0.2">
      <c r="A1501">
        <v>2014</v>
      </c>
      <c r="B1501" t="s">
        <v>25</v>
      </c>
      <c r="C1501" t="s">
        <v>22</v>
      </c>
      <c r="D1501">
        <f>Data!BI213</f>
        <v>0</v>
      </c>
    </row>
    <row r="1502" spans="1:4" x14ac:dyDescent="0.2">
      <c r="A1502">
        <v>2014</v>
      </c>
      <c r="B1502" t="s">
        <v>25</v>
      </c>
      <c r="C1502" t="s">
        <v>71</v>
      </c>
      <c r="D1502">
        <f>Data!BI214</f>
        <v>0</v>
      </c>
    </row>
    <row r="1503" spans="1:4" x14ac:dyDescent="0.2">
      <c r="A1503">
        <v>2015</v>
      </c>
      <c r="B1503" t="s">
        <v>25</v>
      </c>
      <c r="C1503" t="s">
        <v>6</v>
      </c>
      <c r="D1503">
        <f>Data!BK196</f>
        <v>2.5</v>
      </c>
    </row>
    <row r="1504" spans="1:4" x14ac:dyDescent="0.2">
      <c r="A1504">
        <v>2015</v>
      </c>
      <c r="B1504" t="s">
        <v>25</v>
      </c>
      <c r="C1504" t="s">
        <v>132</v>
      </c>
      <c r="D1504">
        <f>Data!BK197</f>
        <v>0.25</v>
      </c>
    </row>
    <row r="1505" spans="1:4" x14ac:dyDescent="0.2">
      <c r="A1505">
        <v>2015</v>
      </c>
      <c r="B1505" t="s">
        <v>25</v>
      </c>
      <c r="C1505" t="s">
        <v>11</v>
      </c>
      <c r="D1505">
        <f>Data!BK198</f>
        <v>0</v>
      </c>
    </row>
    <row r="1506" spans="1:4" x14ac:dyDescent="0.2">
      <c r="A1506">
        <v>2015</v>
      </c>
      <c r="B1506" t="s">
        <v>25</v>
      </c>
      <c r="C1506" t="s">
        <v>13</v>
      </c>
      <c r="D1506">
        <f>Data!BK199</f>
        <v>0</v>
      </c>
    </row>
    <row r="1507" spans="1:4" x14ac:dyDescent="0.2">
      <c r="A1507">
        <v>2015</v>
      </c>
      <c r="B1507" t="s">
        <v>25</v>
      </c>
      <c r="C1507" t="s">
        <v>14</v>
      </c>
      <c r="D1507">
        <f>Data!BK200</f>
        <v>0</v>
      </c>
    </row>
    <row r="1508" spans="1:4" x14ac:dyDescent="0.2">
      <c r="A1508">
        <v>2015</v>
      </c>
      <c r="B1508" t="s">
        <v>25</v>
      </c>
      <c r="C1508" t="s">
        <v>15</v>
      </c>
      <c r="D1508">
        <f>Data!BK201</f>
        <v>0</v>
      </c>
    </row>
    <row r="1509" spans="1:4" x14ac:dyDescent="0.2">
      <c r="A1509">
        <v>2015</v>
      </c>
      <c r="B1509" t="s">
        <v>25</v>
      </c>
      <c r="C1509" t="s">
        <v>17</v>
      </c>
      <c r="D1509">
        <f>Data!BK202</f>
        <v>2.25</v>
      </c>
    </row>
    <row r="1510" spans="1:4" x14ac:dyDescent="0.2">
      <c r="A1510">
        <v>2015</v>
      </c>
      <c r="B1510" t="s">
        <v>25</v>
      </c>
      <c r="C1510" t="s">
        <v>19</v>
      </c>
      <c r="D1510">
        <f>Data!BK203</f>
        <v>0</v>
      </c>
    </row>
    <row r="1511" spans="1:4" x14ac:dyDescent="0.2">
      <c r="A1511">
        <v>2015</v>
      </c>
      <c r="B1511" t="s">
        <v>25</v>
      </c>
      <c r="C1511" t="s">
        <v>20</v>
      </c>
      <c r="D1511">
        <f>Data!BK204</f>
        <v>0</v>
      </c>
    </row>
    <row r="1512" spans="1:4" x14ac:dyDescent="0.2">
      <c r="A1512">
        <v>2015</v>
      </c>
      <c r="B1512" t="s">
        <v>25</v>
      </c>
      <c r="C1512" t="s">
        <v>30</v>
      </c>
      <c r="D1512">
        <f>Data!BK205</f>
        <v>0</v>
      </c>
    </row>
    <row r="1513" spans="1:4" x14ac:dyDescent="0.2">
      <c r="A1513">
        <v>2015</v>
      </c>
      <c r="B1513" t="s">
        <v>25</v>
      </c>
      <c r="C1513" t="s">
        <v>29</v>
      </c>
      <c r="D1513">
        <f>Data!BK206</f>
        <v>0</v>
      </c>
    </row>
    <row r="1514" spans="1:4" x14ac:dyDescent="0.2">
      <c r="A1514">
        <v>2015</v>
      </c>
      <c r="B1514" t="s">
        <v>25</v>
      </c>
      <c r="C1514" t="s">
        <v>74</v>
      </c>
      <c r="D1514">
        <f>Data!BK207</f>
        <v>0</v>
      </c>
    </row>
    <row r="1515" spans="1:4" x14ac:dyDescent="0.2">
      <c r="A1515">
        <v>2015</v>
      </c>
      <c r="B1515" t="s">
        <v>25</v>
      </c>
      <c r="C1515" t="s">
        <v>73</v>
      </c>
      <c r="D1515">
        <f>Data!BK208</f>
        <v>0</v>
      </c>
    </row>
    <row r="1516" spans="1:4" x14ac:dyDescent="0.2">
      <c r="A1516">
        <v>2015</v>
      </c>
      <c r="B1516" t="s">
        <v>25</v>
      </c>
      <c r="C1516" t="s">
        <v>72</v>
      </c>
      <c r="D1516">
        <f>Data!BK209</f>
        <v>0</v>
      </c>
    </row>
    <row r="1517" spans="1:4" x14ac:dyDescent="0.2">
      <c r="A1517">
        <v>2015</v>
      </c>
      <c r="B1517" t="s">
        <v>25</v>
      </c>
      <c r="C1517" t="s">
        <v>75</v>
      </c>
      <c r="D1517">
        <f>Data!BK210</f>
        <v>0</v>
      </c>
    </row>
    <row r="1518" spans="1:4" x14ac:dyDescent="0.2">
      <c r="A1518">
        <v>2015</v>
      </c>
      <c r="B1518" t="s">
        <v>25</v>
      </c>
      <c r="C1518" t="s">
        <v>28</v>
      </c>
      <c r="D1518">
        <f>Data!BK211</f>
        <v>0</v>
      </c>
    </row>
    <row r="1519" spans="1:4" x14ac:dyDescent="0.2">
      <c r="A1519">
        <v>2015</v>
      </c>
      <c r="B1519" t="s">
        <v>25</v>
      </c>
      <c r="C1519" t="s">
        <v>18</v>
      </c>
      <c r="D1519">
        <f>Data!BK212</f>
        <v>0</v>
      </c>
    </row>
    <row r="1520" spans="1:4" x14ac:dyDescent="0.2">
      <c r="A1520">
        <v>2015</v>
      </c>
      <c r="B1520" t="s">
        <v>25</v>
      </c>
      <c r="C1520" t="s">
        <v>22</v>
      </c>
      <c r="D1520">
        <f>Data!BK213</f>
        <v>0</v>
      </c>
    </row>
    <row r="1521" spans="1:4" x14ac:dyDescent="0.2">
      <c r="A1521">
        <v>2015</v>
      </c>
      <c r="B1521" t="s">
        <v>25</v>
      </c>
      <c r="C1521" t="s">
        <v>71</v>
      </c>
      <c r="D1521">
        <f>Data!BK214</f>
        <v>0</v>
      </c>
    </row>
    <row r="1522" spans="1:4" x14ac:dyDescent="0.2">
      <c r="A1522">
        <v>2016</v>
      </c>
      <c r="B1522" t="s">
        <v>25</v>
      </c>
      <c r="C1522" t="s">
        <v>6</v>
      </c>
      <c r="D1522">
        <f>Data!BM196</f>
        <v>20</v>
      </c>
    </row>
    <row r="1523" spans="1:4" x14ac:dyDescent="0.2">
      <c r="A1523">
        <v>2016</v>
      </c>
      <c r="B1523" t="s">
        <v>25</v>
      </c>
      <c r="C1523" t="s">
        <v>132</v>
      </c>
      <c r="D1523">
        <f>Data!BM197</f>
        <v>5.5</v>
      </c>
    </row>
    <row r="1524" spans="1:4" x14ac:dyDescent="0.2">
      <c r="A1524">
        <v>2016</v>
      </c>
      <c r="B1524" t="s">
        <v>25</v>
      </c>
      <c r="C1524" t="s">
        <v>11</v>
      </c>
      <c r="D1524">
        <f>Data!BM198</f>
        <v>0</v>
      </c>
    </row>
    <row r="1525" spans="1:4" x14ac:dyDescent="0.2">
      <c r="A1525">
        <v>2016</v>
      </c>
      <c r="B1525" t="s">
        <v>25</v>
      </c>
      <c r="C1525" t="s">
        <v>13</v>
      </c>
      <c r="D1525">
        <f>Data!BM199</f>
        <v>0</v>
      </c>
    </row>
    <row r="1526" spans="1:4" x14ac:dyDescent="0.2">
      <c r="A1526">
        <v>2016</v>
      </c>
      <c r="B1526" t="s">
        <v>25</v>
      </c>
      <c r="C1526" t="s">
        <v>14</v>
      </c>
      <c r="D1526">
        <f>Data!BM200</f>
        <v>0</v>
      </c>
    </row>
    <row r="1527" spans="1:4" x14ac:dyDescent="0.2">
      <c r="A1527">
        <v>2016</v>
      </c>
      <c r="B1527" t="s">
        <v>25</v>
      </c>
      <c r="C1527" t="s">
        <v>15</v>
      </c>
      <c r="D1527">
        <f>Data!BM201</f>
        <v>0</v>
      </c>
    </row>
    <row r="1528" spans="1:4" x14ac:dyDescent="0.2">
      <c r="A1528">
        <v>2016</v>
      </c>
      <c r="B1528" t="s">
        <v>25</v>
      </c>
      <c r="C1528" t="s">
        <v>17</v>
      </c>
      <c r="D1528">
        <f>Data!BM202</f>
        <v>8</v>
      </c>
    </row>
    <row r="1529" spans="1:4" x14ac:dyDescent="0.2">
      <c r="A1529">
        <v>2016</v>
      </c>
      <c r="B1529" t="s">
        <v>25</v>
      </c>
      <c r="C1529" t="s">
        <v>19</v>
      </c>
      <c r="D1529">
        <f>Data!BM203</f>
        <v>7</v>
      </c>
    </row>
    <row r="1530" spans="1:4" x14ac:dyDescent="0.2">
      <c r="A1530">
        <v>2016</v>
      </c>
      <c r="B1530" t="s">
        <v>25</v>
      </c>
      <c r="C1530" t="s">
        <v>20</v>
      </c>
      <c r="D1530">
        <f>Data!BM204</f>
        <v>0</v>
      </c>
    </row>
    <row r="1531" spans="1:4" x14ac:dyDescent="0.2">
      <c r="A1531">
        <v>2016</v>
      </c>
      <c r="B1531" t="s">
        <v>25</v>
      </c>
      <c r="C1531" t="s">
        <v>30</v>
      </c>
      <c r="D1531">
        <f>Data!BM205</f>
        <v>0</v>
      </c>
    </row>
    <row r="1532" spans="1:4" x14ac:dyDescent="0.2">
      <c r="A1532">
        <v>2016</v>
      </c>
      <c r="B1532" t="s">
        <v>25</v>
      </c>
      <c r="C1532" t="s">
        <v>29</v>
      </c>
      <c r="D1532">
        <f>Data!BM206</f>
        <v>0</v>
      </c>
    </row>
    <row r="1533" spans="1:4" x14ac:dyDescent="0.2">
      <c r="A1533">
        <v>2016</v>
      </c>
      <c r="B1533" t="s">
        <v>25</v>
      </c>
      <c r="C1533" t="s">
        <v>74</v>
      </c>
      <c r="D1533">
        <f>Data!BM207</f>
        <v>0</v>
      </c>
    </row>
    <row r="1534" spans="1:4" x14ac:dyDescent="0.2">
      <c r="A1534">
        <v>2016</v>
      </c>
      <c r="B1534" t="s">
        <v>25</v>
      </c>
      <c r="C1534" t="s">
        <v>73</v>
      </c>
      <c r="D1534">
        <f>Data!BM208</f>
        <v>0</v>
      </c>
    </row>
    <row r="1535" spans="1:4" x14ac:dyDescent="0.2">
      <c r="A1535">
        <v>2016</v>
      </c>
      <c r="B1535" t="s">
        <v>25</v>
      </c>
      <c r="C1535" t="s">
        <v>72</v>
      </c>
      <c r="D1535">
        <f>Data!BM209</f>
        <v>0</v>
      </c>
    </row>
    <row r="1536" spans="1:4" x14ac:dyDescent="0.2">
      <c r="A1536">
        <v>2016</v>
      </c>
      <c r="B1536" t="s">
        <v>25</v>
      </c>
      <c r="C1536" t="s">
        <v>75</v>
      </c>
      <c r="D1536">
        <f>Data!BM210</f>
        <v>0</v>
      </c>
    </row>
    <row r="1537" spans="1:4" x14ac:dyDescent="0.2">
      <c r="A1537">
        <v>2016</v>
      </c>
      <c r="B1537" t="s">
        <v>25</v>
      </c>
      <c r="C1537" t="s">
        <v>28</v>
      </c>
      <c r="D1537">
        <f>Data!BM211</f>
        <v>0</v>
      </c>
    </row>
    <row r="1538" spans="1:4" x14ac:dyDescent="0.2">
      <c r="A1538">
        <v>2016</v>
      </c>
      <c r="B1538" t="s">
        <v>25</v>
      </c>
      <c r="C1538" t="s">
        <v>18</v>
      </c>
      <c r="D1538">
        <f>Data!BM212</f>
        <v>0</v>
      </c>
    </row>
    <row r="1539" spans="1:4" x14ac:dyDescent="0.2">
      <c r="A1539">
        <v>2016</v>
      </c>
      <c r="B1539" t="s">
        <v>25</v>
      </c>
      <c r="C1539" t="s">
        <v>22</v>
      </c>
      <c r="D1539">
        <f>Data!BM213</f>
        <v>0</v>
      </c>
    </row>
    <row r="1540" spans="1:4" x14ac:dyDescent="0.2">
      <c r="A1540">
        <v>2016</v>
      </c>
      <c r="B1540" t="s">
        <v>25</v>
      </c>
      <c r="C1540" t="s">
        <v>71</v>
      </c>
      <c r="D1540">
        <f>Data!BM214</f>
        <v>0</v>
      </c>
    </row>
    <row r="1541" spans="1:4" x14ac:dyDescent="0.2">
      <c r="A1541">
        <v>2017</v>
      </c>
      <c r="B1541" t="s">
        <v>25</v>
      </c>
      <c r="C1541" t="s">
        <v>6</v>
      </c>
      <c r="D1541">
        <f>Data!BO196</f>
        <v>2.5</v>
      </c>
    </row>
    <row r="1542" spans="1:4" x14ac:dyDescent="0.2">
      <c r="A1542">
        <v>2017</v>
      </c>
      <c r="B1542" t="s">
        <v>25</v>
      </c>
      <c r="C1542" t="s">
        <v>132</v>
      </c>
      <c r="D1542">
        <f>Data!BO197</f>
        <v>2.25</v>
      </c>
    </row>
    <row r="1543" spans="1:4" x14ac:dyDescent="0.2">
      <c r="A1543">
        <v>2017</v>
      </c>
      <c r="B1543" t="s">
        <v>25</v>
      </c>
      <c r="C1543" t="s">
        <v>11</v>
      </c>
      <c r="D1543">
        <f>Data!BO198</f>
        <v>0.25</v>
      </c>
    </row>
    <row r="1544" spans="1:4" x14ac:dyDescent="0.2">
      <c r="A1544">
        <v>2017</v>
      </c>
      <c r="B1544" t="s">
        <v>25</v>
      </c>
      <c r="C1544" t="s">
        <v>13</v>
      </c>
      <c r="D1544">
        <f>Data!BO199</f>
        <v>0</v>
      </c>
    </row>
    <row r="1545" spans="1:4" x14ac:dyDescent="0.2">
      <c r="A1545">
        <v>2017</v>
      </c>
      <c r="B1545" t="s">
        <v>25</v>
      </c>
      <c r="C1545" t="s">
        <v>14</v>
      </c>
      <c r="D1545">
        <f>Data!BO200</f>
        <v>0</v>
      </c>
    </row>
    <row r="1546" spans="1:4" x14ac:dyDescent="0.2">
      <c r="A1546">
        <v>2017</v>
      </c>
      <c r="B1546" t="s">
        <v>25</v>
      </c>
      <c r="C1546" t="s">
        <v>15</v>
      </c>
      <c r="D1546">
        <f>Data!BO201</f>
        <v>0</v>
      </c>
    </row>
    <row r="1547" spans="1:4" x14ac:dyDescent="0.2">
      <c r="A1547">
        <v>2017</v>
      </c>
      <c r="B1547" t="s">
        <v>25</v>
      </c>
      <c r="C1547" t="s">
        <v>17</v>
      </c>
      <c r="D1547">
        <f>Data!BO202</f>
        <v>1.75</v>
      </c>
    </row>
    <row r="1548" spans="1:4" x14ac:dyDescent="0.2">
      <c r="A1548">
        <v>2017</v>
      </c>
      <c r="B1548" t="s">
        <v>25</v>
      </c>
      <c r="C1548" t="s">
        <v>19</v>
      </c>
      <c r="D1548">
        <f>Data!BO203</f>
        <v>0</v>
      </c>
    </row>
    <row r="1549" spans="1:4" x14ac:dyDescent="0.2">
      <c r="A1549">
        <v>2017</v>
      </c>
      <c r="B1549" t="s">
        <v>25</v>
      </c>
      <c r="C1549" t="s">
        <v>20</v>
      </c>
      <c r="D1549">
        <f>Data!BO204</f>
        <v>0</v>
      </c>
    </row>
    <row r="1550" spans="1:4" x14ac:dyDescent="0.2">
      <c r="A1550">
        <v>2017</v>
      </c>
      <c r="B1550" t="s">
        <v>25</v>
      </c>
      <c r="C1550" t="s">
        <v>30</v>
      </c>
      <c r="D1550">
        <f>Data!BO205</f>
        <v>0</v>
      </c>
    </row>
    <row r="1551" spans="1:4" x14ac:dyDescent="0.2">
      <c r="A1551">
        <v>2017</v>
      </c>
      <c r="B1551" t="s">
        <v>25</v>
      </c>
      <c r="C1551" t="s">
        <v>29</v>
      </c>
      <c r="D1551">
        <f>Data!BO206</f>
        <v>0</v>
      </c>
    </row>
    <row r="1552" spans="1:4" x14ac:dyDescent="0.2">
      <c r="A1552">
        <v>2017</v>
      </c>
      <c r="B1552" t="s">
        <v>25</v>
      </c>
      <c r="C1552" t="s">
        <v>74</v>
      </c>
      <c r="D1552">
        <f>Data!BO207</f>
        <v>0</v>
      </c>
    </row>
    <row r="1553" spans="1:4" x14ac:dyDescent="0.2">
      <c r="A1553">
        <v>2017</v>
      </c>
      <c r="B1553" t="s">
        <v>25</v>
      </c>
      <c r="C1553" t="s">
        <v>73</v>
      </c>
      <c r="D1553">
        <f>Data!BO208</f>
        <v>0</v>
      </c>
    </row>
    <row r="1554" spans="1:4" x14ac:dyDescent="0.2">
      <c r="A1554">
        <v>2017</v>
      </c>
      <c r="B1554" t="s">
        <v>25</v>
      </c>
      <c r="C1554" t="s">
        <v>72</v>
      </c>
      <c r="D1554">
        <f>Data!BO209</f>
        <v>0</v>
      </c>
    </row>
    <row r="1555" spans="1:4" x14ac:dyDescent="0.2">
      <c r="A1555">
        <v>2017</v>
      </c>
      <c r="B1555" t="s">
        <v>25</v>
      </c>
      <c r="C1555" t="s">
        <v>75</v>
      </c>
      <c r="D1555">
        <f>Data!BO210</f>
        <v>0</v>
      </c>
    </row>
    <row r="1556" spans="1:4" x14ac:dyDescent="0.2">
      <c r="A1556">
        <v>2017</v>
      </c>
      <c r="B1556" t="s">
        <v>25</v>
      </c>
      <c r="C1556" t="s">
        <v>28</v>
      </c>
      <c r="D1556">
        <f>Data!BO211</f>
        <v>0</v>
      </c>
    </row>
    <row r="1557" spans="1:4" x14ac:dyDescent="0.2">
      <c r="A1557">
        <v>2017</v>
      </c>
      <c r="B1557" t="s">
        <v>25</v>
      </c>
      <c r="C1557" t="s">
        <v>18</v>
      </c>
      <c r="D1557">
        <f>Data!BO212</f>
        <v>0</v>
      </c>
    </row>
    <row r="1558" spans="1:4" x14ac:dyDescent="0.2">
      <c r="A1558">
        <v>2017</v>
      </c>
      <c r="B1558" t="s">
        <v>25</v>
      </c>
      <c r="C1558" t="s">
        <v>22</v>
      </c>
      <c r="D1558">
        <f>Data!BO213</f>
        <v>0</v>
      </c>
    </row>
    <row r="1559" spans="1:4" x14ac:dyDescent="0.2">
      <c r="A1559">
        <v>2017</v>
      </c>
      <c r="B1559" t="s">
        <v>25</v>
      </c>
      <c r="C1559" t="s">
        <v>71</v>
      </c>
      <c r="D1559">
        <f>Data!BO214</f>
        <v>0</v>
      </c>
    </row>
    <row r="1560" spans="1:4" x14ac:dyDescent="0.2">
      <c r="A1560">
        <v>2018</v>
      </c>
      <c r="B1560" t="s">
        <v>25</v>
      </c>
      <c r="C1560" t="s">
        <v>6</v>
      </c>
      <c r="D1560">
        <f>Data!BQ196</f>
        <v>6.25</v>
      </c>
    </row>
    <row r="1561" spans="1:4" x14ac:dyDescent="0.2">
      <c r="A1561">
        <v>2018</v>
      </c>
      <c r="B1561" t="s">
        <v>25</v>
      </c>
      <c r="C1561" t="s">
        <v>132</v>
      </c>
      <c r="D1561">
        <f>Data!BQ197</f>
        <v>0</v>
      </c>
    </row>
    <row r="1562" spans="1:4" x14ac:dyDescent="0.2">
      <c r="A1562">
        <v>2018</v>
      </c>
      <c r="B1562" t="s">
        <v>25</v>
      </c>
      <c r="C1562" t="s">
        <v>11</v>
      </c>
      <c r="D1562">
        <f>Data!BQ198</f>
        <v>2.25</v>
      </c>
    </row>
    <row r="1563" spans="1:4" x14ac:dyDescent="0.2">
      <c r="A1563">
        <v>2018</v>
      </c>
      <c r="B1563" t="s">
        <v>25</v>
      </c>
      <c r="C1563" t="s">
        <v>13</v>
      </c>
      <c r="D1563">
        <f>Data!BQ199</f>
        <v>0</v>
      </c>
    </row>
    <row r="1564" spans="1:4" x14ac:dyDescent="0.2">
      <c r="A1564">
        <v>2018</v>
      </c>
      <c r="B1564" t="s">
        <v>25</v>
      </c>
      <c r="C1564" t="s">
        <v>14</v>
      </c>
      <c r="D1564">
        <f>Data!BQ200</f>
        <v>0</v>
      </c>
    </row>
    <row r="1565" spans="1:4" x14ac:dyDescent="0.2">
      <c r="A1565">
        <v>2018</v>
      </c>
      <c r="B1565" t="s">
        <v>25</v>
      </c>
      <c r="C1565" t="s">
        <v>15</v>
      </c>
      <c r="D1565">
        <f>Data!BQ201</f>
        <v>0</v>
      </c>
    </row>
    <row r="1566" spans="1:4" x14ac:dyDescent="0.2">
      <c r="A1566">
        <v>2018</v>
      </c>
      <c r="B1566" t="s">
        <v>25</v>
      </c>
      <c r="C1566" t="s">
        <v>17</v>
      </c>
      <c r="D1566">
        <f>Data!BQ202</f>
        <v>3</v>
      </c>
    </row>
    <row r="1567" spans="1:4" x14ac:dyDescent="0.2">
      <c r="A1567">
        <v>2018</v>
      </c>
      <c r="B1567" t="s">
        <v>25</v>
      </c>
      <c r="C1567" t="s">
        <v>19</v>
      </c>
      <c r="D1567">
        <f>Data!BQ203</f>
        <v>0.25</v>
      </c>
    </row>
    <row r="1568" spans="1:4" x14ac:dyDescent="0.2">
      <c r="A1568">
        <v>2018</v>
      </c>
      <c r="B1568" t="s">
        <v>25</v>
      </c>
      <c r="C1568" t="s">
        <v>20</v>
      </c>
      <c r="D1568">
        <f>Data!BQ204</f>
        <v>0</v>
      </c>
    </row>
    <row r="1569" spans="1:4" x14ac:dyDescent="0.2">
      <c r="A1569">
        <v>2018</v>
      </c>
      <c r="B1569" t="s">
        <v>25</v>
      </c>
      <c r="C1569" t="s">
        <v>30</v>
      </c>
      <c r="D1569">
        <f>Data!BQ205</f>
        <v>0</v>
      </c>
    </row>
    <row r="1570" spans="1:4" x14ac:dyDescent="0.2">
      <c r="A1570">
        <v>2018</v>
      </c>
      <c r="B1570" t="s">
        <v>25</v>
      </c>
      <c r="C1570" t="s">
        <v>29</v>
      </c>
      <c r="D1570">
        <f>Data!BQ206</f>
        <v>0</v>
      </c>
    </row>
    <row r="1571" spans="1:4" x14ac:dyDescent="0.2">
      <c r="A1571">
        <v>2018</v>
      </c>
      <c r="B1571" t="s">
        <v>25</v>
      </c>
      <c r="C1571" t="s">
        <v>74</v>
      </c>
      <c r="D1571">
        <f>Data!BQ207</f>
        <v>0</v>
      </c>
    </row>
    <row r="1572" spans="1:4" x14ac:dyDescent="0.2">
      <c r="A1572">
        <v>2018</v>
      </c>
      <c r="B1572" t="s">
        <v>25</v>
      </c>
      <c r="C1572" t="s">
        <v>73</v>
      </c>
      <c r="D1572">
        <f>Data!BQ208</f>
        <v>0</v>
      </c>
    </row>
    <row r="1573" spans="1:4" x14ac:dyDescent="0.2">
      <c r="A1573">
        <v>2018</v>
      </c>
      <c r="B1573" t="s">
        <v>25</v>
      </c>
      <c r="C1573" t="s">
        <v>72</v>
      </c>
      <c r="D1573">
        <f>Data!BQ209</f>
        <v>0</v>
      </c>
    </row>
    <row r="1574" spans="1:4" x14ac:dyDescent="0.2">
      <c r="A1574">
        <v>2018</v>
      </c>
      <c r="B1574" t="s">
        <v>25</v>
      </c>
      <c r="C1574" t="s">
        <v>75</v>
      </c>
      <c r="D1574">
        <f>Data!BQ210</f>
        <v>0</v>
      </c>
    </row>
    <row r="1575" spans="1:4" x14ac:dyDescent="0.2">
      <c r="A1575">
        <v>2018</v>
      </c>
      <c r="B1575" t="s">
        <v>25</v>
      </c>
      <c r="C1575" t="s">
        <v>28</v>
      </c>
      <c r="D1575">
        <f>Data!BQ211</f>
        <v>0</v>
      </c>
    </row>
    <row r="1576" spans="1:4" x14ac:dyDescent="0.2">
      <c r="A1576">
        <v>2018</v>
      </c>
      <c r="B1576" t="s">
        <v>25</v>
      </c>
      <c r="C1576" t="s">
        <v>18</v>
      </c>
      <c r="D1576">
        <f>Data!BQ212</f>
        <v>0</v>
      </c>
    </row>
    <row r="1577" spans="1:4" x14ac:dyDescent="0.2">
      <c r="A1577">
        <v>2018</v>
      </c>
      <c r="B1577" t="s">
        <v>25</v>
      </c>
      <c r="C1577" t="s">
        <v>22</v>
      </c>
      <c r="D1577">
        <f>Data!BQ213</f>
        <v>0</v>
      </c>
    </row>
    <row r="1578" spans="1:4" x14ac:dyDescent="0.2">
      <c r="A1578">
        <v>2018</v>
      </c>
      <c r="B1578" t="s">
        <v>25</v>
      </c>
      <c r="C1578" t="s">
        <v>71</v>
      </c>
      <c r="D1578">
        <f>Data!BQ214</f>
        <v>0</v>
      </c>
    </row>
    <row r="1579" spans="1:4" x14ac:dyDescent="0.2">
      <c r="A1579">
        <v>2019</v>
      </c>
      <c r="B1579" t="s">
        <v>25</v>
      </c>
      <c r="C1579" t="s">
        <v>6</v>
      </c>
      <c r="D1579">
        <f>Data!BS196</f>
        <v>3.5</v>
      </c>
    </row>
    <row r="1580" spans="1:4" x14ac:dyDescent="0.2">
      <c r="A1580">
        <v>2019</v>
      </c>
      <c r="B1580" t="s">
        <v>25</v>
      </c>
      <c r="C1580" t="s">
        <v>132</v>
      </c>
      <c r="D1580">
        <f>Data!BS197</f>
        <v>0.5</v>
      </c>
    </row>
    <row r="1581" spans="1:4" x14ac:dyDescent="0.2">
      <c r="A1581">
        <v>2019</v>
      </c>
      <c r="B1581" t="s">
        <v>25</v>
      </c>
      <c r="C1581" t="s">
        <v>11</v>
      </c>
      <c r="D1581">
        <f>Data!BS198</f>
        <v>2</v>
      </c>
    </row>
    <row r="1582" spans="1:4" x14ac:dyDescent="0.2">
      <c r="A1582">
        <v>2019</v>
      </c>
      <c r="B1582" t="s">
        <v>25</v>
      </c>
      <c r="C1582" t="s">
        <v>13</v>
      </c>
      <c r="D1582">
        <f>Data!BS199</f>
        <v>0</v>
      </c>
    </row>
    <row r="1583" spans="1:4" x14ac:dyDescent="0.2">
      <c r="A1583">
        <v>2019</v>
      </c>
      <c r="B1583" t="s">
        <v>25</v>
      </c>
      <c r="C1583" t="s">
        <v>14</v>
      </c>
      <c r="D1583">
        <f>Data!BS200</f>
        <v>0</v>
      </c>
    </row>
    <row r="1584" spans="1:4" x14ac:dyDescent="0.2">
      <c r="A1584">
        <v>2019</v>
      </c>
      <c r="B1584" t="s">
        <v>25</v>
      </c>
      <c r="C1584" t="s">
        <v>15</v>
      </c>
      <c r="D1584">
        <f>Data!BS201</f>
        <v>0</v>
      </c>
    </row>
    <row r="1585" spans="1:4" x14ac:dyDescent="0.2">
      <c r="A1585">
        <v>2019</v>
      </c>
      <c r="B1585" t="s">
        <v>25</v>
      </c>
      <c r="C1585" t="s">
        <v>17</v>
      </c>
      <c r="D1585">
        <f>Data!BS202</f>
        <v>5.75</v>
      </c>
    </row>
    <row r="1586" spans="1:4" x14ac:dyDescent="0.2">
      <c r="A1586">
        <v>2019</v>
      </c>
      <c r="B1586" t="s">
        <v>25</v>
      </c>
      <c r="C1586" t="s">
        <v>19</v>
      </c>
      <c r="D1586">
        <f>Data!BS203</f>
        <v>3.75</v>
      </c>
    </row>
    <row r="1587" spans="1:4" x14ac:dyDescent="0.2">
      <c r="A1587">
        <v>2019</v>
      </c>
      <c r="B1587" t="s">
        <v>25</v>
      </c>
      <c r="C1587" t="s">
        <v>20</v>
      </c>
      <c r="D1587">
        <f>Data!BS204</f>
        <v>0</v>
      </c>
    </row>
    <row r="1588" spans="1:4" x14ac:dyDescent="0.2">
      <c r="A1588">
        <v>2019</v>
      </c>
      <c r="B1588" t="s">
        <v>25</v>
      </c>
      <c r="C1588" t="s">
        <v>30</v>
      </c>
      <c r="D1588">
        <f>Data!BS205</f>
        <v>0</v>
      </c>
    </row>
    <row r="1589" spans="1:4" x14ac:dyDescent="0.2">
      <c r="A1589">
        <v>2019</v>
      </c>
      <c r="B1589" t="s">
        <v>25</v>
      </c>
      <c r="C1589" t="s">
        <v>29</v>
      </c>
      <c r="D1589">
        <f>Data!BS206</f>
        <v>0</v>
      </c>
    </row>
    <row r="1590" spans="1:4" x14ac:dyDescent="0.2">
      <c r="A1590">
        <v>2019</v>
      </c>
      <c r="B1590" t="s">
        <v>25</v>
      </c>
      <c r="C1590" t="s">
        <v>74</v>
      </c>
      <c r="D1590">
        <f>Data!BS207</f>
        <v>0</v>
      </c>
    </row>
    <row r="1591" spans="1:4" x14ac:dyDescent="0.2">
      <c r="A1591">
        <v>2019</v>
      </c>
      <c r="B1591" t="s">
        <v>25</v>
      </c>
      <c r="C1591" t="s">
        <v>73</v>
      </c>
      <c r="D1591">
        <f>Data!BS208</f>
        <v>0</v>
      </c>
    </row>
    <row r="1592" spans="1:4" x14ac:dyDescent="0.2">
      <c r="A1592">
        <v>2019</v>
      </c>
      <c r="B1592" t="s">
        <v>25</v>
      </c>
      <c r="C1592" t="s">
        <v>72</v>
      </c>
      <c r="D1592">
        <f>Data!BS209</f>
        <v>0</v>
      </c>
    </row>
    <row r="1593" spans="1:4" x14ac:dyDescent="0.2">
      <c r="A1593">
        <v>2019</v>
      </c>
      <c r="B1593" t="s">
        <v>25</v>
      </c>
      <c r="C1593" t="s">
        <v>75</v>
      </c>
      <c r="D1593">
        <f>Data!BS210</f>
        <v>0</v>
      </c>
    </row>
    <row r="1594" spans="1:4" x14ac:dyDescent="0.2">
      <c r="A1594">
        <v>2019</v>
      </c>
      <c r="B1594" t="s">
        <v>25</v>
      </c>
      <c r="C1594" t="s">
        <v>28</v>
      </c>
      <c r="D1594">
        <f>Data!BS211</f>
        <v>0</v>
      </c>
    </row>
    <row r="1595" spans="1:4" x14ac:dyDescent="0.2">
      <c r="A1595">
        <v>2019</v>
      </c>
      <c r="B1595" t="s">
        <v>25</v>
      </c>
      <c r="C1595" t="s">
        <v>18</v>
      </c>
      <c r="D1595">
        <f>Data!BS212</f>
        <v>0</v>
      </c>
    </row>
    <row r="1596" spans="1:4" x14ac:dyDescent="0.2">
      <c r="A1596">
        <v>2019</v>
      </c>
      <c r="B1596" t="s">
        <v>25</v>
      </c>
      <c r="C1596" t="s">
        <v>22</v>
      </c>
      <c r="D1596">
        <f>Data!BS213</f>
        <v>0</v>
      </c>
    </row>
    <row r="1597" spans="1:4" x14ac:dyDescent="0.2">
      <c r="A1597">
        <v>2019</v>
      </c>
      <c r="B1597" t="s">
        <v>25</v>
      </c>
      <c r="C1597" t="s">
        <v>71</v>
      </c>
      <c r="D1597">
        <f>Data!BS214</f>
        <v>0</v>
      </c>
    </row>
    <row r="1598" spans="1:4" x14ac:dyDescent="0.2">
      <c r="A1598">
        <v>2020</v>
      </c>
      <c r="B1598" t="s">
        <v>25</v>
      </c>
      <c r="C1598" t="s">
        <v>6</v>
      </c>
      <c r="D1598">
        <f>Data!BU196</f>
        <v>5</v>
      </c>
    </row>
    <row r="1599" spans="1:4" x14ac:dyDescent="0.2">
      <c r="A1599">
        <v>2020</v>
      </c>
      <c r="B1599" t="s">
        <v>25</v>
      </c>
      <c r="C1599" t="s">
        <v>132</v>
      </c>
      <c r="D1599">
        <f>Data!BU197</f>
        <v>0.5</v>
      </c>
    </row>
    <row r="1600" spans="1:4" x14ac:dyDescent="0.2">
      <c r="A1600">
        <v>2020</v>
      </c>
      <c r="B1600" t="s">
        <v>25</v>
      </c>
      <c r="C1600" t="s">
        <v>11</v>
      </c>
      <c r="D1600">
        <f>Data!BU198</f>
        <v>0.5</v>
      </c>
    </row>
    <row r="1601" spans="1:4" x14ac:dyDescent="0.2">
      <c r="A1601">
        <v>2020</v>
      </c>
      <c r="B1601" t="s">
        <v>25</v>
      </c>
      <c r="C1601" t="s">
        <v>13</v>
      </c>
      <c r="D1601">
        <f>Data!BU199</f>
        <v>0</v>
      </c>
    </row>
    <row r="1602" spans="1:4" x14ac:dyDescent="0.2">
      <c r="A1602">
        <v>2020</v>
      </c>
      <c r="B1602" t="s">
        <v>25</v>
      </c>
      <c r="C1602" t="s">
        <v>14</v>
      </c>
      <c r="D1602">
        <f>Data!BU200</f>
        <v>0</v>
      </c>
    </row>
    <row r="1603" spans="1:4" x14ac:dyDescent="0.2">
      <c r="A1603">
        <v>2020</v>
      </c>
      <c r="B1603" t="s">
        <v>25</v>
      </c>
      <c r="C1603" t="s">
        <v>15</v>
      </c>
      <c r="D1603">
        <f>Data!BU201</f>
        <v>0</v>
      </c>
    </row>
    <row r="1604" spans="1:4" x14ac:dyDescent="0.2">
      <c r="A1604">
        <v>2020</v>
      </c>
      <c r="B1604" t="s">
        <v>25</v>
      </c>
      <c r="C1604" t="s">
        <v>17</v>
      </c>
      <c r="D1604">
        <f>Data!BU202</f>
        <v>1.5</v>
      </c>
    </row>
    <row r="1605" spans="1:4" x14ac:dyDescent="0.2">
      <c r="A1605">
        <v>2020</v>
      </c>
      <c r="B1605" t="s">
        <v>25</v>
      </c>
      <c r="C1605" t="s">
        <v>19</v>
      </c>
      <c r="D1605">
        <f>Data!BU203</f>
        <v>0</v>
      </c>
    </row>
    <row r="1606" spans="1:4" x14ac:dyDescent="0.2">
      <c r="A1606">
        <v>2020</v>
      </c>
      <c r="B1606" t="s">
        <v>25</v>
      </c>
      <c r="C1606" t="s">
        <v>20</v>
      </c>
      <c r="D1606">
        <f>Data!BU204</f>
        <v>0</v>
      </c>
    </row>
    <row r="1607" spans="1:4" x14ac:dyDescent="0.2">
      <c r="A1607">
        <v>2020</v>
      </c>
      <c r="B1607" t="s">
        <v>25</v>
      </c>
      <c r="C1607" t="s">
        <v>30</v>
      </c>
      <c r="D1607">
        <f>Data!BU205</f>
        <v>0</v>
      </c>
    </row>
    <row r="1608" spans="1:4" x14ac:dyDescent="0.2">
      <c r="A1608">
        <v>2020</v>
      </c>
      <c r="B1608" t="s">
        <v>25</v>
      </c>
      <c r="C1608" t="s">
        <v>29</v>
      </c>
      <c r="D1608">
        <f>Data!BU206</f>
        <v>0</v>
      </c>
    </row>
    <row r="1609" spans="1:4" x14ac:dyDescent="0.2">
      <c r="A1609">
        <v>2020</v>
      </c>
      <c r="B1609" t="s">
        <v>25</v>
      </c>
      <c r="C1609" t="s">
        <v>74</v>
      </c>
      <c r="D1609">
        <f>Data!BU207</f>
        <v>0</v>
      </c>
    </row>
    <row r="1610" spans="1:4" x14ac:dyDescent="0.2">
      <c r="A1610">
        <v>2020</v>
      </c>
      <c r="B1610" t="s">
        <v>25</v>
      </c>
      <c r="C1610" t="s">
        <v>73</v>
      </c>
      <c r="D1610">
        <f>Data!BU208</f>
        <v>0</v>
      </c>
    </row>
    <row r="1611" spans="1:4" x14ac:dyDescent="0.2">
      <c r="A1611">
        <v>2020</v>
      </c>
      <c r="B1611" t="s">
        <v>25</v>
      </c>
      <c r="C1611" t="s">
        <v>72</v>
      </c>
      <c r="D1611">
        <f>Data!BU209</f>
        <v>0</v>
      </c>
    </row>
    <row r="1612" spans="1:4" x14ac:dyDescent="0.2">
      <c r="A1612">
        <v>2020</v>
      </c>
      <c r="B1612" t="s">
        <v>25</v>
      </c>
      <c r="C1612" t="s">
        <v>75</v>
      </c>
      <c r="D1612">
        <f>Data!BU210</f>
        <v>0</v>
      </c>
    </row>
    <row r="1613" spans="1:4" x14ac:dyDescent="0.2">
      <c r="A1613">
        <v>2020</v>
      </c>
      <c r="B1613" t="s">
        <v>25</v>
      </c>
      <c r="C1613" t="s">
        <v>28</v>
      </c>
      <c r="D1613">
        <f>Data!BU211</f>
        <v>0</v>
      </c>
    </row>
    <row r="1614" spans="1:4" x14ac:dyDescent="0.2">
      <c r="A1614">
        <v>2020</v>
      </c>
      <c r="B1614" t="s">
        <v>25</v>
      </c>
      <c r="C1614" t="s">
        <v>18</v>
      </c>
      <c r="D1614">
        <f>Data!BU212</f>
        <v>0</v>
      </c>
    </row>
    <row r="1615" spans="1:4" x14ac:dyDescent="0.2">
      <c r="A1615">
        <v>2020</v>
      </c>
      <c r="B1615" t="s">
        <v>25</v>
      </c>
      <c r="C1615" t="s">
        <v>22</v>
      </c>
      <c r="D1615">
        <f>Data!BU213</f>
        <v>0</v>
      </c>
    </row>
    <row r="1616" spans="1:4" x14ac:dyDescent="0.2">
      <c r="A1616">
        <v>2020</v>
      </c>
      <c r="B1616" t="s">
        <v>25</v>
      </c>
      <c r="C1616" t="s">
        <v>71</v>
      </c>
      <c r="D1616">
        <f>Data!BU214</f>
        <v>0</v>
      </c>
    </row>
    <row r="1617" spans="1:4" x14ac:dyDescent="0.2">
      <c r="A1617">
        <v>2021</v>
      </c>
      <c r="B1617" t="s">
        <v>25</v>
      </c>
      <c r="C1617" t="s">
        <v>6</v>
      </c>
      <c r="D1617">
        <f>Data!BW196</f>
        <v>5.5</v>
      </c>
    </row>
    <row r="1618" spans="1:4" x14ac:dyDescent="0.2">
      <c r="A1618">
        <v>2021</v>
      </c>
      <c r="B1618" t="s">
        <v>25</v>
      </c>
      <c r="C1618" t="s">
        <v>132</v>
      </c>
      <c r="D1618">
        <f>Data!BW197</f>
        <v>0.5</v>
      </c>
    </row>
    <row r="1619" spans="1:4" x14ac:dyDescent="0.2">
      <c r="A1619">
        <v>2021</v>
      </c>
      <c r="B1619" t="s">
        <v>25</v>
      </c>
      <c r="C1619" t="s">
        <v>11</v>
      </c>
      <c r="D1619">
        <f>Data!BW198</f>
        <v>0</v>
      </c>
    </row>
    <row r="1620" spans="1:4" x14ac:dyDescent="0.2">
      <c r="A1620">
        <v>2021</v>
      </c>
      <c r="B1620" t="s">
        <v>25</v>
      </c>
      <c r="C1620" t="s">
        <v>13</v>
      </c>
      <c r="D1620">
        <f>Data!BW199</f>
        <v>0</v>
      </c>
    </row>
    <row r="1621" spans="1:4" x14ac:dyDescent="0.2">
      <c r="A1621">
        <v>2021</v>
      </c>
      <c r="B1621" t="s">
        <v>25</v>
      </c>
      <c r="C1621" t="s">
        <v>14</v>
      </c>
      <c r="D1621">
        <f>Data!BW200</f>
        <v>0</v>
      </c>
    </row>
    <row r="1622" spans="1:4" x14ac:dyDescent="0.2">
      <c r="A1622">
        <v>2021</v>
      </c>
      <c r="B1622" t="s">
        <v>25</v>
      </c>
      <c r="C1622" t="s">
        <v>15</v>
      </c>
      <c r="D1622">
        <f>Data!BW201</f>
        <v>0</v>
      </c>
    </row>
    <row r="1623" spans="1:4" x14ac:dyDescent="0.2">
      <c r="A1623">
        <v>2021</v>
      </c>
      <c r="B1623" t="s">
        <v>25</v>
      </c>
      <c r="C1623" t="s">
        <v>17</v>
      </c>
      <c r="D1623">
        <f>Data!BW202</f>
        <v>2.5</v>
      </c>
    </row>
    <row r="1624" spans="1:4" x14ac:dyDescent="0.2">
      <c r="A1624">
        <v>2021</v>
      </c>
      <c r="B1624" t="s">
        <v>25</v>
      </c>
      <c r="C1624" t="s">
        <v>19</v>
      </c>
      <c r="D1624">
        <f>Data!BW203</f>
        <v>0</v>
      </c>
    </row>
    <row r="1625" spans="1:4" x14ac:dyDescent="0.2">
      <c r="A1625">
        <v>2021</v>
      </c>
      <c r="B1625" t="s">
        <v>25</v>
      </c>
      <c r="C1625" t="s">
        <v>20</v>
      </c>
      <c r="D1625">
        <f>Data!BW204</f>
        <v>0</v>
      </c>
    </row>
    <row r="1626" spans="1:4" x14ac:dyDescent="0.2">
      <c r="A1626">
        <v>2021</v>
      </c>
      <c r="B1626" t="s">
        <v>25</v>
      </c>
      <c r="C1626" t="s">
        <v>30</v>
      </c>
      <c r="D1626">
        <f>Data!BW205</f>
        <v>0</v>
      </c>
    </row>
    <row r="1627" spans="1:4" x14ac:dyDescent="0.2">
      <c r="A1627">
        <v>2021</v>
      </c>
      <c r="B1627" t="s">
        <v>25</v>
      </c>
      <c r="C1627" t="s">
        <v>29</v>
      </c>
      <c r="D1627">
        <f>Data!BW206</f>
        <v>0</v>
      </c>
    </row>
    <row r="1628" spans="1:4" x14ac:dyDescent="0.2">
      <c r="A1628">
        <v>2021</v>
      </c>
      <c r="B1628" t="s">
        <v>25</v>
      </c>
      <c r="C1628" t="s">
        <v>74</v>
      </c>
      <c r="D1628">
        <f>Data!BW207</f>
        <v>0</v>
      </c>
    </row>
    <row r="1629" spans="1:4" x14ac:dyDescent="0.2">
      <c r="A1629">
        <v>2021</v>
      </c>
      <c r="B1629" t="s">
        <v>25</v>
      </c>
      <c r="C1629" t="s">
        <v>73</v>
      </c>
      <c r="D1629">
        <f>Data!BW208</f>
        <v>0</v>
      </c>
    </row>
    <row r="1630" spans="1:4" x14ac:dyDescent="0.2">
      <c r="A1630">
        <v>2021</v>
      </c>
      <c r="B1630" t="s">
        <v>25</v>
      </c>
      <c r="C1630" t="s">
        <v>72</v>
      </c>
      <c r="D1630">
        <f>Data!BW209</f>
        <v>0</v>
      </c>
    </row>
    <row r="1631" spans="1:4" x14ac:dyDescent="0.2">
      <c r="A1631">
        <v>2021</v>
      </c>
      <c r="B1631" t="s">
        <v>25</v>
      </c>
      <c r="C1631" t="s">
        <v>75</v>
      </c>
      <c r="D1631">
        <f>Data!BW210</f>
        <v>0</v>
      </c>
    </row>
    <row r="1632" spans="1:4" x14ac:dyDescent="0.2">
      <c r="A1632">
        <v>2021</v>
      </c>
      <c r="B1632" t="s">
        <v>25</v>
      </c>
      <c r="C1632" t="s">
        <v>28</v>
      </c>
      <c r="D1632">
        <f>Data!BW211</f>
        <v>0</v>
      </c>
    </row>
    <row r="1633" spans="1:4" x14ac:dyDescent="0.2">
      <c r="A1633">
        <v>2021</v>
      </c>
      <c r="B1633" t="s">
        <v>25</v>
      </c>
      <c r="C1633" t="s">
        <v>18</v>
      </c>
      <c r="D1633">
        <f>Data!BW212</f>
        <v>0</v>
      </c>
    </row>
    <row r="1634" spans="1:4" x14ac:dyDescent="0.2">
      <c r="A1634">
        <v>2021</v>
      </c>
      <c r="B1634" t="s">
        <v>25</v>
      </c>
      <c r="C1634" t="s">
        <v>22</v>
      </c>
      <c r="D1634">
        <f>Data!BW213</f>
        <v>0</v>
      </c>
    </row>
    <row r="1635" spans="1:4" x14ac:dyDescent="0.2">
      <c r="A1635">
        <v>2021</v>
      </c>
      <c r="B1635" t="s">
        <v>25</v>
      </c>
      <c r="C1635" t="s">
        <v>71</v>
      </c>
      <c r="D1635">
        <f>Data!BW214</f>
        <v>0</v>
      </c>
    </row>
    <row r="1636" spans="1:4" x14ac:dyDescent="0.2">
      <c r="A1636">
        <v>2022</v>
      </c>
      <c r="B1636" t="s">
        <v>25</v>
      </c>
      <c r="C1636" t="s">
        <v>6</v>
      </c>
      <c r="D1636">
        <f>Data!BY196</f>
        <v>3.75</v>
      </c>
    </row>
    <row r="1637" spans="1:4" x14ac:dyDescent="0.2">
      <c r="A1637">
        <v>2022</v>
      </c>
      <c r="B1637" t="s">
        <v>25</v>
      </c>
      <c r="C1637" t="s">
        <v>132</v>
      </c>
      <c r="D1637">
        <f>Data!BY197</f>
        <v>1.5</v>
      </c>
    </row>
    <row r="1638" spans="1:4" x14ac:dyDescent="0.2">
      <c r="A1638">
        <v>2022</v>
      </c>
      <c r="B1638" t="s">
        <v>25</v>
      </c>
      <c r="C1638" t="s">
        <v>11</v>
      </c>
      <c r="D1638">
        <f>Data!BY198</f>
        <v>0</v>
      </c>
    </row>
    <row r="1639" spans="1:4" x14ac:dyDescent="0.2">
      <c r="A1639">
        <v>2022</v>
      </c>
      <c r="B1639" t="s">
        <v>25</v>
      </c>
      <c r="C1639" t="s">
        <v>13</v>
      </c>
      <c r="D1639">
        <f>Data!BY199</f>
        <v>0</v>
      </c>
    </row>
    <row r="1640" spans="1:4" x14ac:dyDescent="0.2">
      <c r="A1640">
        <v>2022</v>
      </c>
      <c r="B1640" t="s">
        <v>25</v>
      </c>
      <c r="C1640" t="s">
        <v>14</v>
      </c>
      <c r="D1640">
        <f>Data!BY200</f>
        <v>0</v>
      </c>
    </row>
    <row r="1641" spans="1:4" x14ac:dyDescent="0.2">
      <c r="A1641">
        <v>2022</v>
      </c>
      <c r="B1641" t="s">
        <v>25</v>
      </c>
      <c r="C1641" t="s">
        <v>15</v>
      </c>
      <c r="D1641">
        <f>Data!BY201</f>
        <v>0</v>
      </c>
    </row>
    <row r="1642" spans="1:4" x14ac:dyDescent="0.2">
      <c r="A1642">
        <v>2022</v>
      </c>
      <c r="B1642" t="s">
        <v>25</v>
      </c>
      <c r="C1642" t="s">
        <v>17</v>
      </c>
      <c r="D1642">
        <f>Data!BY202</f>
        <v>1.75</v>
      </c>
    </row>
    <row r="1643" spans="1:4" x14ac:dyDescent="0.2">
      <c r="A1643">
        <v>2022</v>
      </c>
      <c r="B1643" t="s">
        <v>25</v>
      </c>
      <c r="C1643" t="s">
        <v>19</v>
      </c>
      <c r="D1643">
        <f>Data!BY203</f>
        <v>0</v>
      </c>
    </row>
    <row r="1644" spans="1:4" x14ac:dyDescent="0.2">
      <c r="A1644">
        <v>2022</v>
      </c>
      <c r="B1644" t="s">
        <v>25</v>
      </c>
      <c r="C1644" t="s">
        <v>20</v>
      </c>
      <c r="D1644">
        <f>Data!BY204</f>
        <v>0</v>
      </c>
    </row>
    <row r="1645" spans="1:4" x14ac:dyDescent="0.2">
      <c r="A1645">
        <v>2022</v>
      </c>
      <c r="B1645" t="s">
        <v>25</v>
      </c>
      <c r="C1645" t="s">
        <v>30</v>
      </c>
      <c r="D1645">
        <f>Data!BY205</f>
        <v>0</v>
      </c>
    </row>
    <row r="1646" spans="1:4" x14ac:dyDescent="0.2">
      <c r="A1646">
        <v>2022</v>
      </c>
      <c r="B1646" t="s">
        <v>25</v>
      </c>
      <c r="C1646" t="s">
        <v>29</v>
      </c>
      <c r="D1646">
        <f>Data!BY206</f>
        <v>0</v>
      </c>
    </row>
    <row r="1647" spans="1:4" x14ac:dyDescent="0.2">
      <c r="A1647">
        <v>2022</v>
      </c>
      <c r="B1647" t="s">
        <v>25</v>
      </c>
      <c r="C1647" t="s">
        <v>74</v>
      </c>
      <c r="D1647">
        <f>Data!BY207</f>
        <v>0</v>
      </c>
    </row>
    <row r="1648" spans="1:4" x14ac:dyDescent="0.2">
      <c r="A1648">
        <v>2022</v>
      </c>
      <c r="B1648" t="s">
        <v>25</v>
      </c>
      <c r="C1648" t="s">
        <v>73</v>
      </c>
      <c r="D1648">
        <f>Data!BY208</f>
        <v>0</v>
      </c>
    </row>
    <row r="1649" spans="1:4" x14ac:dyDescent="0.2">
      <c r="A1649">
        <v>2022</v>
      </c>
      <c r="B1649" t="s">
        <v>25</v>
      </c>
      <c r="C1649" t="s">
        <v>72</v>
      </c>
      <c r="D1649">
        <f>Data!BY209</f>
        <v>0</v>
      </c>
    </row>
    <row r="1650" spans="1:4" x14ac:dyDescent="0.2">
      <c r="A1650">
        <v>2022</v>
      </c>
      <c r="B1650" t="s">
        <v>25</v>
      </c>
      <c r="C1650" t="s">
        <v>75</v>
      </c>
      <c r="D1650">
        <f>Data!BY210</f>
        <v>0</v>
      </c>
    </row>
    <row r="1651" spans="1:4" x14ac:dyDescent="0.2">
      <c r="A1651">
        <v>2022</v>
      </c>
      <c r="B1651" t="s">
        <v>25</v>
      </c>
      <c r="C1651" t="s">
        <v>28</v>
      </c>
      <c r="D1651">
        <f>Data!BY211</f>
        <v>0</v>
      </c>
    </row>
    <row r="1652" spans="1:4" x14ac:dyDescent="0.2">
      <c r="A1652">
        <v>2022</v>
      </c>
      <c r="B1652" t="s">
        <v>25</v>
      </c>
      <c r="C1652" t="s">
        <v>18</v>
      </c>
      <c r="D1652">
        <f>Data!BY212</f>
        <v>0</v>
      </c>
    </row>
    <row r="1653" spans="1:4" x14ac:dyDescent="0.2">
      <c r="A1653">
        <v>2022</v>
      </c>
      <c r="B1653" t="s">
        <v>25</v>
      </c>
      <c r="C1653" t="s">
        <v>22</v>
      </c>
      <c r="D1653">
        <f>Data!BY213</f>
        <v>0</v>
      </c>
    </row>
    <row r="1654" spans="1:4" x14ac:dyDescent="0.2">
      <c r="A1654">
        <v>2022</v>
      </c>
      <c r="B1654" t="s">
        <v>25</v>
      </c>
      <c r="C1654" t="s">
        <v>71</v>
      </c>
      <c r="D1654">
        <f>Data!BY214</f>
        <v>0</v>
      </c>
    </row>
    <row r="1655" spans="1:4" x14ac:dyDescent="0.2">
      <c r="A1655">
        <v>2023</v>
      </c>
      <c r="B1655" t="s">
        <v>25</v>
      </c>
      <c r="C1655" t="s">
        <v>6</v>
      </c>
      <c r="D1655">
        <f>Data!CA196</f>
        <v>8.75</v>
      </c>
    </row>
    <row r="1656" spans="1:4" x14ac:dyDescent="0.2">
      <c r="A1656">
        <v>2023</v>
      </c>
      <c r="B1656" t="s">
        <v>25</v>
      </c>
      <c r="C1656" t="s">
        <v>132</v>
      </c>
      <c r="D1656">
        <f>Data!CA197</f>
        <v>0.5</v>
      </c>
    </row>
    <row r="1657" spans="1:4" x14ac:dyDescent="0.2">
      <c r="A1657">
        <v>2023</v>
      </c>
      <c r="B1657" t="s">
        <v>25</v>
      </c>
      <c r="C1657" t="s">
        <v>11</v>
      </c>
      <c r="D1657">
        <f>Data!CA198</f>
        <v>0.5</v>
      </c>
    </row>
    <row r="1658" spans="1:4" x14ac:dyDescent="0.2">
      <c r="A1658">
        <v>2023</v>
      </c>
      <c r="B1658" t="s">
        <v>25</v>
      </c>
      <c r="C1658" t="s">
        <v>13</v>
      </c>
      <c r="D1658">
        <f>Data!CA199</f>
        <v>0</v>
      </c>
    </row>
    <row r="1659" spans="1:4" x14ac:dyDescent="0.2">
      <c r="A1659">
        <v>2023</v>
      </c>
      <c r="B1659" t="s">
        <v>25</v>
      </c>
      <c r="C1659" t="s">
        <v>14</v>
      </c>
      <c r="D1659">
        <f>Data!CA200</f>
        <v>0</v>
      </c>
    </row>
    <row r="1660" spans="1:4" x14ac:dyDescent="0.2">
      <c r="A1660">
        <v>2023</v>
      </c>
      <c r="B1660" t="s">
        <v>25</v>
      </c>
      <c r="C1660" t="s">
        <v>15</v>
      </c>
      <c r="D1660">
        <f>Data!CA201</f>
        <v>0</v>
      </c>
    </row>
    <row r="1661" spans="1:4" x14ac:dyDescent="0.2">
      <c r="A1661">
        <v>2023</v>
      </c>
      <c r="B1661" t="s">
        <v>25</v>
      </c>
      <c r="C1661" t="s">
        <v>17</v>
      </c>
      <c r="D1661">
        <f>Data!CA202</f>
        <v>3.25</v>
      </c>
    </row>
    <row r="1662" spans="1:4" x14ac:dyDescent="0.2">
      <c r="A1662">
        <v>2023</v>
      </c>
      <c r="B1662" t="s">
        <v>25</v>
      </c>
      <c r="C1662" t="s">
        <v>19</v>
      </c>
      <c r="D1662">
        <f>Data!CA203</f>
        <v>0.5</v>
      </c>
    </row>
    <row r="1663" spans="1:4" x14ac:dyDescent="0.2">
      <c r="A1663">
        <v>2023</v>
      </c>
      <c r="B1663" t="s">
        <v>25</v>
      </c>
      <c r="C1663" t="s">
        <v>20</v>
      </c>
      <c r="D1663">
        <f>Data!CA204</f>
        <v>0</v>
      </c>
    </row>
    <row r="1664" spans="1:4" x14ac:dyDescent="0.2">
      <c r="A1664">
        <v>2023</v>
      </c>
      <c r="B1664" t="s">
        <v>25</v>
      </c>
      <c r="C1664" t="s">
        <v>30</v>
      </c>
      <c r="D1664">
        <f>Data!CA205</f>
        <v>0</v>
      </c>
    </row>
    <row r="1665" spans="1:4" x14ac:dyDescent="0.2">
      <c r="A1665">
        <v>2023</v>
      </c>
      <c r="B1665" t="s">
        <v>25</v>
      </c>
      <c r="C1665" t="s">
        <v>29</v>
      </c>
      <c r="D1665">
        <f>Data!CA206</f>
        <v>0</v>
      </c>
    </row>
    <row r="1666" spans="1:4" x14ac:dyDescent="0.2">
      <c r="A1666">
        <v>2023</v>
      </c>
      <c r="B1666" t="s">
        <v>25</v>
      </c>
      <c r="C1666" t="s">
        <v>74</v>
      </c>
      <c r="D1666">
        <f>Data!CA207</f>
        <v>0</v>
      </c>
    </row>
    <row r="1667" spans="1:4" x14ac:dyDescent="0.2">
      <c r="A1667">
        <v>2023</v>
      </c>
      <c r="B1667" t="s">
        <v>25</v>
      </c>
      <c r="C1667" t="s">
        <v>73</v>
      </c>
      <c r="D1667">
        <f>Data!CA208</f>
        <v>0.5</v>
      </c>
    </row>
    <row r="1668" spans="1:4" x14ac:dyDescent="0.2">
      <c r="A1668">
        <v>2023</v>
      </c>
      <c r="B1668" t="s">
        <v>25</v>
      </c>
      <c r="C1668" t="s">
        <v>72</v>
      </c>
      <c r="D1668">
        <f>Data!CA209</f>
        <v>0.5</v>
      </c>
    </row>
    <row r="1669" spans="1:4" x14ac:dyDescent="0.2">
      <c r="A1669">
        <v>2023</v>
      </c>
      <c r="B1669" t="s">
        <v>25</v>
      </c>
      <c r="C1669" t="s">
        <v>75</v>
      </c>
      <c r="D1669">
        <f>Data!CA210</f>
        <v>0</v>
      </c>
    </row>
    <row r="1670" spans="1:4" x14ac:dyDescent="0.2">
      <c r="A1670">
        <v>2023</v>
      </c>
      <c r="B1670" t="s">
        <v>25</v>
      </c>
      <c r="C1670" t="s">
        <v>28</v>
      </c>
      <c r="D1670">
        <f>Data!CA211</f>
        <v>0</v>
      </c>
    </row>
    <row r="1671" spans="1:4" x14ac:dyDescent="0.2">
      <c r="A1671">
        <v>2023</v>
      </c>
      <c r="B1671" t="s">
        <v>25</v>
      </c>
      <c r="C1671" t="s">
        <v>18</v>
      </c>
      <c r="D1671">
        <f>Data!CA212</f>
        <v>0</v>
      </c>
    </row>
    <row r="1672" spans="1:4" x14ac:dyDescent="0.2">
      <c r="A1672">
        <v>2023</v>
      </c>
      <c r="B1672" t="s">
        <v>25</v>
      </c>
      <c r="C1672" t="s">
        <v>22</v>
      </c>
      <c r="D1672">
        <f>Data!CA213</f>
        <v>0</v>
      </c>
    </row>
    <row r="1673" spans="1:4" x14ac:dyDescent="0.2">
      <c r="A1673">
        <v>2023</v>
      </c>
      <c r="B1673" t="s">
        <v>25</v>
      </c>
      <c r="C1673" t="s">
        <v>71</v>
      </c>
      <c r="D1673">
        <f>Data!CA214</f>
        <v>0.25</v>
      </c>
    </row>
    <row r="1674" spans="1:4" x14ac:dyDescent="0.2">
      <c r="A1674">
        <v>2024</v>
      </c>
      <c r="B1674" t="s">
        <v>25</v>
      </c>
      <c r="C1674" t="s">
        <v>6</v>
      </c>
      <c r="D1674">
        <f>Data!CC196</f>
        <v>13</v>
      </c>
    </row>
    <row r="1675" spans="1:4" x14ac:dyDescent="0.2">
      <c r="A1675">
        <v>2024</v>
      </c>
      <c r="B1675" t="s">
        <v>25</v>
      </c>
      <c r="C1675" t="s">
        <v>132</v>
      </c>
      <c r="D1675">
        <f>Data!CC197</f>
        <v>0</v>
      </c>
    </row>
    <row r="1676" spans="1:4" x14ac:dyDescent="0.2">
      <c r="A1676">
        <v>2024</v>
      </c>
      <c r="B1676" t="s">
        <v>25</v>
      </c>
      <c r="C1676" t="s">
        <v>11</v>
      </c>
      <c r="D1676">
        <f>Data!CC198</f>
        <v>0.5</v>
      </c>
    </row>
    <row r="1677" spans="1:4" x14ac:dyDescent="0.2">
      <c r="A1677">
        <v>2024</v>
      </c>
      <c r="B1677" t="s">
        <v>25</v>
      </c>
      <c r="C1677" t="s">
        <v>13</v>
      </c>
      <c r="D1677">
        <f>Data!CC199</f>
        <v>0</v>
      </c>
    </row>
    <row r="1678" spans="1:4" x14ac:dyDescent="0.2">
      <c r="A1678">
        <v>2024</v>
      </c>
      <c r="B1678" t="s">
        <v>25</v>
      </c>
      <c r="C1678" t="s">
        <v>14</v>
      </c>
      <c r="D1678">
        <f>Data!CC200</f>
        <v>0</v>
      </c>
    </row>
    <row r="1679" spans="1:4" x14ac:dyDescent="0.2">
      <c r="A1679">
        <v>2024</v>
      </c>
      <c r="B1679" t="s">
        <v>25</v>
      </c>
      <c r="C1679" t="s">
        <v>15</v>
      </c>
      <c r="D1679">
        <f>Data!CC201</f>
        <v>0</v>
      </c>
    </row>
    <row r="1680" spans="1:4" x14ac:dyDescent="0.2">
      <c r="A1680">
        <v>2024</v>
      </c>
      <c r="B1680" t="s">
        <v>25</v>
      </c>
      <c r="C1680" t="s">
        <v>17</v>
      </c>
      <c r="D1680">
        <f>Data!CC202</f>
        <v>3</v>
      </c>
    </row>
    <row r="1681" spans="1:4" x14ac:dyDescent="0.2">
      <c r="A1681">
        <v>2024</v>
      </c>
      <c r="B1681" t="s">
        <v>25</v>
      </c>
      <c r="C1681" t="s">
        <v>19</v>
      </c>
      <c r="D1681">
        <f>Data!CC203</f>
        <v>0</v>
      </c>
    </row>
    <row r="1682" spans="1:4" x14ac:dyDescent="0.2">
      <c r="A1682">
        <v>2024</v>
      </c>
      <c r="B1682" t="s">
        <v>25</v>
      </c>
      <c r="C1682" t="s">
        <v>20</v>
      </c>
      <c r="D1682">
        <f>Data!CC204</f>
        <v>0</v>
      </c>
    </row>
    <row r="1683" spans="1:4" x14ac:dyDescent="0.2">
      <c r="A1683">
        <v>2024</v>
      </c>
      <c r="B1683" t="s">
        <v>25</v>
      </c>
      <c r="C1683" t="s">
        <v>30</v>
      </c>
      <c r="D1683">
        <f>Data!CC205</f>
        <v>0</v>
      </c>
    </row>
    <row r="1684" spans="1:4" x14ac:dyDescent="0.2">
      <c r="A1684">
        <v>2024</v>
      </c>
      <c r="B1684" t="s">
        <v>25</v>
      </c>
      <c r="C1684" t="s">
        <v>29</v>
      </c>
      <c r="D1684">
        <f>Data!CC206</f>
        <v>0</v>
      </c>
    </row>
    <row r="1685" spans="1:4" x14ac:dyDescent="0.2">
      <c r="A1685">
        <v>2024</v>
      </c>
      <c r="B1685" t="s">
        <v>25</v>
      </c>
      <c r="C1685" t="s">
        <v>74</v>
      </c>
      <c r="D1685">
        <f>Data!CC207</f>
        <v>0</v>
      </c>
    </row>
    <row r="1686" spans="1:4" x14ac:dyDescent="0.2">
      <c r="A1686">
        <v>2024</v>
      </c>
      <c r="B1686" t="s">
        <v>25</v>
      </c>
      <c r="C1686" t="s">
        <v>73</v>
      </c>
      <c r="D1686">
        <f>Data!CC208</f>
        <v>0</v>
      </c>
    </row>
    <row r="1687" spans="1:4" x14ac:dyDescent="0.2">
      <c r="A1687">
        <v>2024</v>
      </c>
      <c r="B1687" t="s">
        <v>25</v>
      </c>
      <c r="C1687" t="s">
        <v>72</v>
      </c>
      <c r="D1687">
        <f>Data!CC209</f>
        <v>0</v>
      </c>
    </row>
    <row r="1688" spans="1:4" x14ac:dyDescent="0.2">
      <c r="A1688">
        <v>2024</v>
      </c>
      <c r="B1688" t="s">
        <v>25</v>
      </c>
      <c r="C1688" t="s">
        <v>75</v>
      </c>
      <c r="D1688">
        <f>Data!CC210</f>
        <v>0</v>
      </c>
    </row>
    <row r="1689" spans="1:4" x14ac:dyDescent="0.2">
      <c r="A1689">
        <v>2024</v>
      </c>
      <c r="B1689" t="s">
        <v>25</v>
      </c>
      <c r="C1689" t="s">
        <v>28</v>
      </c>
      <c r="D1689">
        <f>Data!CC211</f>
        <v>0</v>
      </c>
    </row>
    <row r="1690" spans="1:4" x14ac:dyDescent="0.2">
      <c r="A1690">
        <v>2024</v>
      </c>
      <c r="B1690" t="s">
        <v>25</v>
      </c>
      <c r="C1690" t="s">
        <v>18</v>
      </c>
      <c r="D1690">
        <f>Data!CC212</f>
        <v>0</v>
      </c>
    </row>
    <row r="1691" spans="1:4" x14ac:dyDescent="0.2">
      <c r="A1691">
        <v>2024</v>
      </c>
      <c r="B1691" t="s">
        <v>25</v>
      </c>
      <c r="C1691" t="s">
        <v>22</v>
      </c>
      <c r="D1691">
        <f>Data!CC213</f>
        <v>0</v>
      </c>
    </row>
    <row r="1692" spans="1:4" x14ac:dyDescent="0.2">
      <c r="A1692">
        <v>2024</v>
      </c>
      <c r="B1692" t="s">
        <v>25</v>
      </c>
      <c r="C1692" t="s">
        <v>71</v>
      </c>
      <c r="D1692">
        <f>Data!CC214</f>
        <v>0</v>
      </c>
    </row>
    <row r="1693" spans="1:4" x14ac:dyDescent="0.2">
      <c r="A1693">
        <v>2025</v>
      </c>
      <c r="B1693" t="s">
        <v>25</v>
      </c>
      <c r="C1693" t="s">
        <v>6</v>
      </c>
      <c r="D1693">
        <f>Data!CE196</f>
        <v>9.75</v>
      </c>
    </row>
    <row r="1694" spans="1:4" x14ac:dyDescent="0.2">
      <c r="A1694">
        <v>2025</v>
      </c>
      <c r="B1694" t="s">
        <v>25</v>
      </c>
      <c r="C1694" t="s">
        <v>132</v>
      </c>
      <c r="D1694">
        <f>Data!CE197</f>
        <v>0</v>
      </c>
    </row>
    <row r="1695" spans="1:4" x14ac:dyDescent="0.2">
      <c r="A1695">
        <v>2025</v>
      </c>
      <c r="B1695" t="s">
        <v>25</v>
      </c>
      <c r="C1695" t="s">
        <v>11</v>
      </c>
      <c r="D1695">
        <f>Data!CE198</f>
        <v>0</v>
      </c>
    </row>
    <row r="1696" spans="1:4" x14ac:dyDescent="0.2">
      <c r="A1696">
        <v>2025</v>
      </c>
      <c r="B1696" t="s">
        <v>25</v>
      </c>
      <c r="C1696" t="s">
        <v>13</v>
      </c>
      <c r="D1696">
        <f>Data!CE199</f>
        <v>0</v>
      </c>
    </row>
    <row r="1697" spans="1:4" x14ac:dyDescent="0.2">
      <c r="A1697">
        <v>2025</v>
      </c>
      <c r="B1697" t="s">
        <v>25</v>
      </c>
      <c r="C1697" t="s">
        <v>14</v>
      </c>
      <c r="D1697">
        <f>Data!CE200</f>
        <v>0</v>
      </c>
    </row>
    <row r="1698" spans="1:4" x14ac:dyDescent="0.2">
      <c r="A1698">
        <v>2025</v>
      </c>
      <c r="B1698" t="s">
        <v>25</v>
      </c>
      <c r="C1698" t="s">
        <v>15</v>
      </c>
      <c r="D1698">
        <f>Data!CE201</f>
        <v>0</v>
      </c>
    </row>
    <row r="1699" spans="1:4" x14ac:dyDescent="0.2">
      <c r="A1699">
        <v>2025</v>
      </c>
      <c r="B1699" t="s">
        <v>25</v>
      </c>
      <c r="C1699" t="s">
        <v>17</v>
      </c>
      <c r="D1699">
        <f>Data!CE202</f>
        <v>2</v>
      </c>
    </row>
    <row r="1700" spans="1:4" x14ac:dyDescent="0.2">
      <c r="A1700">
        <v>2025</v>
      </c>
      <c r="B1700" t="s">
        <v>25</v>
      </c>
      <c r="C1700" t="s">
        <v>19</v>
      </c>
      <c r="D1700">
        <f>Data!CE203</f>
        <v>0</v>
      </c>
    </row>
    <row r="1701" spans="1:4" x14ac:dyDescent="0.2">
      <c r="A1701">
        <v>2025</v>
      </c>
      <c r="B1701" t="s">
        <v>25</v>
      </c>
      <c r="C1701" t="s">
        <v>20</v>
      </c>
      <c r="D1701">
        <f>Data!CE204</f>
        <v>0</v>
      </c>
    </row>
    <row r="1702" spans="1:4" x14ac:dyDescent="0.2">
      <c r="A1702">
        <v>2025</v>
      </c>
      <c r="B1702" t="s">
        <v>25</v>
      </c>
      <c r="C1702" t="s">
        <v>30</v>
      </c>
      <c r="D1702">
        <f>Data!CE205</f>
        <v>0</v>
      </c>
    </row>
    <row r="1703" spans="1:4" x14ac:dyDescent="0.2">
      <c r="A1703">
        <v>2025</v>
      </c>
      <c r="B1703" t="s">
        <v>25</v>
      </c>
      <c r="C1703" t="s">
        <v>29</v>
      </c>
      <c r="D1703">
        <f>Data!CE206</f>
        <v>0</v>
      </c>
    </row>
    <row r="1704" spans="1:4" x14ac:dyDescent="0.2">
      <c r="A1704">
        <v>2025</v>
      </c>
      <c r="B1704" t="s">
        <v>25</v>
      </c>
      <c r="C1704" t="s">
        <v>74</v>
      </c>
      <c r="D1704">
        <f>Data!CE207</f>
        <v>0</v>
      </c>
    </row>
    <row r="1705" spans="1:4" x14ac:dyDescent="0.2">
      <c r="A1705">
        <v>2025</v>
      </c>
      <c r="B1705" t="s">
        <v>25</v>
      </c>
      <c r="C1705" t="s">
        <v>73</v>
      </c>
      <c r="D1705">
        <f>Data!CE208</f>
        <v>0</v>
      </c>
    </row>
    <row r="1706" spans="1:4" x14ac:dyDescent="0.2">
      <c r="A1706">
        <v>2025</v>
      </c>
      <c r="B1706" t="s">
        <v>25</v>
      </c>
      <c r="C1706" t="s">
        <v>72</v>
      </c>
      <c r="D1706">
        <f>Data!CE209</f>
        <v>0</v>
      </c>
    </row>
    <row r="1707" spans="1:4" x14ac:dyDescent="0.2">
      <c r="A1707">
        <v>2025</v>
      </c>
      <c r="B1707" t="s">
        <v>25</v>
      </c>
      <c r="C1707" t="s">
        <v>75</v>
      </c>
      <c r="D1707">
        <f>Data!CE210</f>
        <v>0</v>
      </c>
    </row>
    <row r="1708" spans="1:4" x14ac:dyDescent="0.2">
      <c r="A1708">
        <v>2025</v>
      </c>
      <c r="B1708" t="s">
        <v>25</v>
      </c>
      <c r="C1708" t="s">
        <v>28</v>
      </c>
      <c r="D1708">
        <f>Data!CE211</f>
        <v>0</v>
      </c>
    </row>
    <row r="1709" spans="1:4" x14ac:dyDescent="0.2">
      <c r="A1709">
        <v>2025</v>
      </c>
      <c r="B1709" t="s">
        <v>25</v>
      </c>
      <c r="C1709" t="s">
        <v>18</v>
      </c>
      <c r="D1709">
        <f>Data!CE212</f>
        <v>0</v>
      </c>
    </row>
    <row r="1710" spans="1:4" x14ac:dyDescent="0.2">
      <c r="A1710">
        <v>2025</v>
      </c>
      <c r="B1710" t="s">
        <v>25</v>
      </c>
      <c r="C1710" t="s">
        <v>22</v>
      </c>
      <c r="D1710">
        <f>Data!CE213</f>
        <v>0</v>
      </c>
    </row>
    <row r="1711" spans="1:4" x14ac:dyDescent="0.2">
      <c r="A1711">
        <v>2025</v>
      </c>
      <c r="B1711" t="s">
        <v>25</v>
      </c>
      <c r="C1711" t="s">
        <v>71</v>
      </c>
      <c r="D1711">
        <f>Data!CE214</f>
        <v>0.5</v>
      </c>
    </row>
    <row r="1712" spans="1:4" x14ac:dyDescent="0.2">
      <c r="A1712">
        <v>2008</v>
      </c>
      <c r="B1712" t="s">
        <v>27</v>
      </c>
      <c r="C1712" t="s">
        <v>6</v>
      </c>
      <c r="D1712">
        <f>Data!AW310</f>
        <v>8</v>
      </c>
    </row>
    <row r="1713" spans="1:4" x14ac:dyDescent="0.2">
      <c r="A1713">
        <v>2008</v>
      </c>
      <c r="B1713" t="s">
        <v>27</v>
      </c>
      <c r="C1713" t="s">
        <v>132</v>
      </c>
      <c r="D1713">
        <f>Data!AW311</f>
        <v>0.5</v>
      </c>
    </row>
    <row r="1714" spans="1:4" x14ac:dyDescent="0.2">
      <c r="A1714">
        <v>2008</v>
      </c>
      <c r="B1714" t="s">
        <v>27</v>
      </c>
      <c r="C1714" t="s">
        <v>11</v>
      </c>
      <c r="D1714">
        <f>Data!AW312</f>
        <v>0</v>
      </c>
    </row>
    <row r="1715" spans="1:4" x14ac:dyDescent="0.2">
      <c r="A1715">
        <v>2008</v>
      </c>
      <c r="B1715" t="s">
        <v>27</v>
      </c>
      <c r="C1715" t="s">
        <v>13</v>
      </c>
      <c r="D1715">
        <f>Data!AW313</f>
        <v>2.25</v>
      </c>
    </row>
    <row r="1716" spans="1:4" x14ac:dyDescent="0.2">
      <c r="A1716">
        <v>2008</v>
      </c>
      <c r="B1716" t="s">
        <v>27</v>
      </c>
      <c r="C1716" t="s">
        <v>14</v>
      </c>
      <c r="D1716">
        <f>Data!AW314</f>
        <v>0</v>
      </c>
    </row>
    <row r="1717" spans="1:4" x14ac:dyDescent="0.2">
      <c r="A1717">
        <v>2008</v>
      </c>
      <c r="B1717" t="s">
        <v>27</v>
      </c>
      <c r="C1717" t="s">
        <v>15</v>
      </c>
      <c r="D1717">
        <f>Data!AW315</f>
        <v>0</v>
      </c>
    </row>
    <row r="1718" spans="1:4" x14ac:dyDescent="0.2">
      <c r="A1718">
        <v>2008</v>
      </c>
      <c r="B1718" t="s">
        <v>27</v>
      </c>
      <c r="C1718" t="s">
        <v>17</v>
      </c>
      <c r="D1718">
        <f>Data!AW316</f>
        <v>0</v>
      </c>
    </row>
    <row r="1719" spans="1:4" x14ac:dyDescent="0.2">
      <c r="A1719">
        <v>2008</v>
      </c>
      <c r="B1719" t="s">
        <v>27</v>
      </c>
      <c r="C1719" t="s">
        <v>19</v>
      </c>
      <c r="D1719">
        <f>Data!AW317</f>
        <v>0</v>
      </c>
    </row>
    <row r="1720" spans="1:4" x14ac:dyDescent="0.2">
      <c r="A1720">
        <v>2008</v>
      </c>
      <c r="B1720" t="s">
        <v>27</v>
      </c>
      <c r="C1720" t="s">
        <v>20</v>
      </c>
      <c r="D1720">
        <f>Data!AW318</f>
        <v>0</v>
      </c>
    </row>
    <row r="1721" spans="1:4" x14ac:dyDescent="0.2">
      <c r="A1721">
        <v>2008</v>
      </c>
      <c r="B1721" t="s">
        <v>27</v>
      </c>
      <c r="C1721" t="s">
        <v>30</v>
      </c>
      <c r="D1721">
        <f>Data!AW319</f>
        <v>0</v>
      </c>
    </row>
    <row r="1722" spans="1:4" x14ac:dyDescent="0.2">
      <c r="A1722">
        <v>2008</v>
      </c>
      <c r="B1722" t="s">
        <v>27</v>
      </c>
      <c r="C1722" t="s">
        <v>29</v>
      </c>
      <c r="D1722">
        <f>Data!AW320</f>
        <v>0</v>
      </c>
    </row>
    <row r="1723" spans="1:4" x14ac:dyDescent="0.2">
      <c r="A1723">
        <v>2008</v>
      </c>
      <c r="B1723" t="s">
        <v>27</v>
      </c>
      <c r="C1723" t="s">
        <v>74</v>
      </c>
      <c r="D1723">
        <f>Data!AW321</f>
        <v>0</v>
      </c>
    </row>
    <row r="1724" spans="1:4" x14ac:dyDescent="0.2">
      <c r="A1724">
        <v>2008</v>
      </c>
      <c r="B1724" t="s">
        <v>27</v>
      </c>
      <c r="C1724" t="s">
        <v>73</v>
      </c>
      <c r="D1724">
        <f>Data!AW322</f>
        <v>0</v>
      </c>
    </row>
    <row r="1725" spans="1:4" x14ac:dyDescent="0.2">
      <c r="A1725">
        <v>2008</v>
      </c>
      <c r="B1725" t="s">
        <v>27</v>
      </c>
      <c r="C1725" t="s">
        <v>72</v>
      </c>
      <c r="D1725">
        <f>Data!AW323</f>
        <v>0</v>
      </c>
    </row>
    <row r="1726" spans="1:4" x14ac:dyDescent="0.2">
      <c r="A1726">
        <v>2008</v>
      </c>
      <c r="B1726" t="s">
        <v>27</v>
      </c>
      <c r="C1726" t="s">
        <v>75</v>
      </c>
      <c r="D1726">
        <f>Data!AW324</f>
        <v>0</v>
      </c>
    </row>
    <row r="1727" spans="1:4" x14ac:dyDescent="0.2">
      <c r="A1727">
        <v>2008</v>
      </c>
      <c r="B1727" t="s">
        <v>27</v>
      </c>
      <c r="C1727" t="s">
        <v>28</v>
      </c>
      <c r="D1727">
        <f>Data!AW325</f>
        <v>0</v>
      </c>
    </row>
    <row r="1728" spans="1:4" x14ac:dyDescent="0.2">
      <c r="A1728">
        <v>2008</v>
      </c>
      <c r="B1728" t="s">
        <v>27</v>
      </c>
      <c r="C1728" t="s">
        <v>18</v>
      </c>
      <c r="D1728">
        <f>Data!AW326</f>
        <v>0</v>
      </c>
    </row>
    <row r="1729" spans="1:4" x14ac:dyDescent="0.2">
      <c r="A1729">
        <v>2008</v>
      </c>
      <c r="B1729" t="s">
        <v>27</v>
      </c>
      <c r="C1729" t="s">
        <v>22</v>
      </c>
      <c r="D1729">
        <f>Data!AW327</f>
        <v>0</v>
      </c>
    </row>
    <row r="1730" spans="1:4" x14ac:dyDescent="0.2">
      <c r="A1730">
        <v>2008</v>
      </c>
      <c r="B1730" t="s">
        <v>27</v>
      </c>
      <c r="C1730" t="s">
        <v>71</v>
      </c>
      <c r="D1730">
        <f>Data!AW328</f>
        <v>0</v>
      </c>
    </row>
    <row r="1731" spans="1:4" x14ac:dyDescent="0.2">
      <c r="A1731">
        <v>2009</v>
      </c>
      <c r="B1731" t="s">
        <v>27</v>
      </c>
      <c r="C1731" t="s">
        <v>6</v>
      </c>
      <c r="D1731">
        <f>Data!AY310</f>
        <v>21.25</v>
      </c>
    </row>
    <row r="1732" spans="1:4" x14ac:dyDescent="0.2">
      <c r="A1732">
        <v>2009</v>
      </c>
      <c r="B1732" t="s">
        <v>27</v>
      </c>
      <c r="C1732" t="s">
        <v>132</v>
      </c>
      <c r="D1732">
        <f>Data!AY311</f>
        <v>4</v>
      </c>
    </row>
    <row r="1733" spans="1:4" x14ac:dyDescent="0.2">
      <c r="A1733">
        <v>2009</v>
      </c>
      <c r="B1733" t="s">
        <v>27</v>
      </c>
      <c r="C1733" t="s">
        <v>11</v>
      </c>
      <c r="D1733">
        <f>Data!AY312</f>
        <v>1</v>
      </c>
    </row>
    <row r="1734" spans="1:4" x14ac:dyDescent="0.2">
      <c r="A1734">
        <v>2009</v>
      </c>
      <c r="B1734" t="s">
        <v>27</v>
      </c>
      <c r="C1734" t="s">
        <v>13</v>
      </c>
      <c r="D1734">
        <f>Data!AY313</f>
        <v>2.75</v>
      </c>
    </row>
    <row r="1735" spans="1:4" x14ac:dyDescent="0.2">
      <c r="A1735">
        <v>2009</v>
      </c>
      <c r="B1735" t="s">
        <v>27</v>
      </c>
      <c r="C1735" t="s">
        <v>14</v>
      </c>
      <c r="D1735">
        <f>Data!AY314</f>
        <v>0.75</v>
      </c>
    </row>
    <row r="1736" spans="1:4" x14ac:dyDescent="0.2">
      <c r="A1736">
        <v>2009</v>
      </c>
      <c r="B1736" t="s">
        <v>27</v>
      </c>
      <c r="C1736" t="s">
        <v>15</v>
      </c>
      <c r="D1736">
        <f>Data!AY315</f>
        <v>3.25</v>
      </c>
    </row>
    <row r="1737" spans="1:4" x14ac:dyDescent="0.2">
      <c r="A1737">
        <v>2009</v>
      </c>
      <c r="B1737" t="s">
        <v>27</v>
      </c>
      <c r="C1737" t="s">
        <v>17</v>
      </c>
      <c r="D1737">
        <f>Data!AY316</f>
        <v>0</v>
      </c>
    </row>
    <row r="1738" spans="1:4" x14ac:dyDescent="0.2">
      <c r="A1738">
        <v>2009</v>
      </c>
      <c r="B1738" t="s">
        <v>27</v>
      </c>
      <c r="C1738" t="s">
        <v>19</v>
      </c>
      <c r="D1738">
        <f>Data!AY317</f>
        <v>0</v>
      </c>
    </row>
    <row r="1739" spans="1:4" x14ac:dyDescent="0.2">
      <c r="A1739">
        <v>2009</v>
      </c>
      <c r="B1739" t="s">
        <v>27</v>
      </c>
      <c r="C1739" t="s">
        <v>20</v>
      </c>
      <c r="D1739">
        <f>Data!AY318</f>
        <v>0</v>
      </c>
    </row>
    <row r="1740" spans="1:4" x14ac:dyDescent="0.2">
      <c r="A1740">
        <v>2009</v>
      </c>
      <c r="B1740" t="s">
        <v>27</v>
      </c>
      <c r="C1740" t="s">
        <v>30</v>
      </c>
      <c r="D1740">
        <f>Data!AY319</f>
        <v>0</v>
      </c>
    </row>
    <row r="1741" spans="1:4" x14ac:dyDescent="0.2">
      <c r="A1741">
        <v>2009</v>
      </c>
      <c r="B1741" t="s">
        <v>27</v>
      </c>
      <c r="C1741" t="s">
        <v>29</v>
      </c>
      <c r="D1741">
        <f>Data!AY320</f>
        <v>0</v>
      </c>
    </row>
    <row r="1742" spans="1:4" x14ac:dyDescent="0.2">
      <c r="A1742">
        <v>2009</v>
      </c>
      <c r="B1742" t="s">
        <v>27</v>
      </c>
      <c r="C1742" t="s">
        <v>74</v>
      </c>
      <c r="D1742">
        <f>Data!AY321</f>
        <v>0</v>
      </c>
    </row>
    <row r="1743" spans="1:4" x14ac:dyDescent="0.2">
      <c r="A1743">
        <v>2009</v>
      </c>
      <c r="B1743" t="s">
        <v>27</v>
      </c>
      <c r="C1743" t="s">
        <v>73</v>
      </c>
      <c r="D1743">
        <f>Data!AY322</f>
        <v>0</v>
      </c>
    </row>
    <row r="1744" spans="1:4" x14ac:dyDescent="0.2">
      <c r="A1744">
        <v>2009</v>
      </c>
      <c r="B1744" t="s">
        <v>27</v>
      </c>
      <c r="C1744" t="s">
        <v>72</v>
      </c>
      <c r="D1744">
        <f>Data!AY323</f>
        <v>0</v>
      </c>
    </row>
    <row r="1745" spans="1:4" x14ac:dyDescent="0.2">
      <c r="A1745">
        <v>2009</v>
      </c>
      <c r="B1745" t="s">
        <v>27</v>
      </c>
      <c r="C1745" t="s">
        <v>75</v>
      </c>
      <c r="D1745">
        <f>Data!AY324</f>
        <v>0</v>
      </c>
    </row>
    <row r="1746" spans="1:4" x14ac:dyDescent="0.2">
      <c r="A1746">
        <v>2009</v>
      </c>
      <c r="B1746" t="s">
        <v>27</v>
      </c>
      <c r="C1746" t="s">
        <v>28</v>
      </c>
      <c r="D1746">
        <f>Data!AY325</f>
        <v>0</v>
      </c>
    </row>
    <row r="1747" spans="1:4" x14ac:dyDescent="0.2">
      <c r="A1747">
        <v>2009</v>
      </c>
      <c r="B1747" t="s">
        <v>27</v>
      </c>
      <c r="C1747" t="s">
        <v>18</v>
      </c>
      <c r="D1747">
        <f>Data!AY326</f>
        <v>0</v>
      </c>
    </row>
    <row r="1748" spans="1:4" x14ac:dyDescent="0.2">
      <c r="A1748">
        <v>2009</v>
      </c>
      <c r="B1748" t="s">
        <v>27</v>
      </c>
      <c r="C1748" t="s">
        <v>22</v>
      </c>
      <c r="D1748">
        <f>Data!AY327</f>
        <v>0</v>
      </c>
    </row>
    <row r="1749" spans="1:4" x14ac:dyDescent="0.2">
      <c r="A1749">
        <v>2009</v>
      </c>
      <c r="B1749" t="s">
        <v>27</v>
      </c>
      <c r="C1749" t="s">
        <v>71</v>
      </c>
      <c r="D1749">
        <f>Data!AY328</f>
        <v>0</v>
      </c>
    </row>
    <row r="1750" spans="1:4" x14ac:dyDescent="0.2">
      <c r="A1750">
        <v>2010</v>
      </c>
      <c r="B1750" t="s">
        <v>27</v>
      </c>
      <c r="C1750" t="s">
        <v>6</v>
      </c>
      <c r="D1750">
        <f>Data!BA310</f>
        <v>25</v>
      </c>
    </row>
    <row r="1751" spans="1:4" x14ac:dyDescent="0.2">
      <c r="A1751">
        <v>2010</v>
      </c>
      <c r="B1751" t="s">
        <v>27</v>
      </c>
      <c r="C1751" t="s">
        <v>132</v>
      </c>
      <c r="D1751">
        <f>Data!BA311</f>
        <v>2.5</v>
      </c>
    </row>
    <row r="1752" spans="1:4" x14ac:dyDescent="0.2">
      <c r="A1752">
        <v>2010</v>
      </c>
      <c r="B1752" t="s">
        <v>27</v>
      </c>
      <c r="C1752" t="s">
        <v>11</v>
      </c>
      <c r="D1752">
        <f>Data!BA312</f>
        <v>1</v>
      </c>
    </row>
    <row r="1753" spans="1:4" x14ac:dyDescent="0.2">
      <c r="A1753">
        <v>2010</v>
      </c>
      <c r="B1753" t="s">
        <v>27</v>
      </c>
      <c r="C1753" t="s">
        <v>13</v>
      </c>
      <c r="D1753">
        <f>Data!BA313</f>
        <v>6.25</v>
      </c>
    </row>
    <row r="1754" spans="1:4" x14ac:dyDescent="0.2">
      <c r="A1754">
        <v>2010</v>
      </c>
      <c r="B1754" t="s">
        <v>27</v>
      </c>
      <c r="C1754" t="s">
        <v>14</v>
      </c>
      <c r="D1754">
        <f>Data!BA314</f>
        <v>6.25</v>
      </c>
    </row>
    <row r="1755" spans="1:4" x14ac:dyDescent="0.2">
      <c r="A1755">
        <v>2010</v>
      </c>
      <c r="B1755" t="s">
        <v>27</v>
      </c>
      <c r="C1755" t="s">
        <v>15</v>
      </c>
      <c r="D1755">
        <f>Data!BA315</f>
        <v>1.75</v>
      </c>
    </row>
    <row r="1756" spans="1:4" x14ac:dyDescent="0.2">
      <c r="A1756">
        <v>2010</v>
      </c>
      <c r="B1756" t="s">
        <v>27</v>
      </c>
      <c r="C1756" t="s">
        <v>17</v>
      </c>
      <c r="D1756">
        <f>Data!BA316</f>
        <v>0</v>
      </c>
    </row>
    <row r="1757" spans="1:4" x14ac:dyDescent="0.2">
      <c r="A1757">
        <v>2010</v>
      </c>
      <c r="B1757" t="s">
        <v>27</v>
      </c>
      <c r="C1757" t="s">
        <v>19</v>
      </c>
      <c r="D1757">
        <f>Data!BA317</f>
        <v>0</v>
      </c>
    </row>
    <row r="1758" spans="1:4" x14ac:dyDescent="0.2">
      <c r="A1758">
        <v>2010</v>
      </c>
      <c r="B1758" t="s">
        <v>27</v>
      </c>
      <c r="C1758" t="s">
        <v>20</v>
      </c>
      <c r="D1758">
        <f>Data!BA318</f>
        <v>0</v>
      </c>
    </row>
    <row r="1759" spans="1:4" x14ac:dyDescent="0.2">
      <c r="A1759">
        <v>2010</v>
      </c>
      <c r="B1759" t="s">
        <v>27</v>
      </c>
      <c r="C1759" t="s">
        <v>30</v>
      </c>
      <c r="D1759">
        <f>Data!BA319</f>
        <v>0</v>
      </c>
    </row>
    <row r="1760" spans="1:4" x14ac:dyDescent="0.2">
      <c r="A1760">
        <v>2010</v>
      </c>
      <c r="B1760" t="s">
        <v>27</v>
      </c>
      <c r="C1760" t="s">
        <v>29</v>
      </c>
      <c r="D1760">
        <f>Data!BA320</f>
        <v>0</v>
      </c>
    </row>
    <row r="1761" spans="1:4" x14ac:dyDescent="0.2">
      <c r="A1761">
        <v>2010</v>
      </c>
      <c r="B1761" t="s">
        <v>27</v>
      </c>
      <c r="C1761" t="s">
        <v>74</v>
      </c>
      <c r="D1761">
        <f>Data!BA321</f>
        <v>0</v>
      </c>
    </row>
    <row r="1762" spans="1:4" x14ac:dyDescent="0.2">
      <c r="A1762">
        <v>2010</v>
      </c>
      <c r="B1762" t="s">
        <v>27</v>
      </c>
      <c r="C1762" t="s">
        <v>73</v>
      </c>
      <c r="D1762">
        <f>Data!BA322</f>
        <v>0</v>
      </c>
    </row>
    <row r="1763" spans="1:4" x14ac:dyDescent="0.2">
      <c r="A1763">
        <v>2010</v>
      </c>
      <c r="B1763" t="s">
        <v>27</v>
      </c>
      <c r="C1763" t="s">
        <v>72</v>
      </c>
      <c r="D1763">
        <f>Data!BA323</f>
        <v>0</v>
      </c>
    </row>
    <row r="1764" spans="1:4" x14ac:dyDescent="0.2">
      <c r="A1764">
        <v>2010</v>
      </c>
      <c r="B1764" t="s">
        <v>27</v>
      </c>
      <c r="C1764" t="s">
        <v>75</v>
      </c>
      <c r="D1764">
        <f>Data!BA324</f>
        <v>0</v>
      </c>
    </row>
    <row r="1765" spans="1:4" x14ac:dyDescent="0.2">
      <c r="A1765">
        <v>2010</v>
      </c>
      <c r="B1765" t="s">
        <v>27</v>
      </c>
      <c r="C1765" t="s">
        <v>28</v>
      </c>
      <c r="D1765">
        <f>Data!BA325</f>
        <v>0</v>
      </c>
    </row>
    <row r="1766" spans="1:4" x14ac:dyDescent="0.2">
      <c r="A1766">
        <v>2010</v>
      </c>
      <c r="B1766" t="s">
        <v>27</v>
      </c>
      <c r="C1766" t="s">
        <v>18</v>
      </c>
      <c r="D1766">
        <f>Data!BA326</f>
        <v>0</v>
      </c>
    </row>
    <row r="1767" spans="1:4" x14ac:dyDescent="0.2">
      <c r="A1767">
        <v>2010</v>
      </c>
      <c r="B1767" t="s">
        <v>27</v>
      </c>
      <c r="C1767" t="s">
        <v>22</v>
      </c>
      <c r="D1767">
        <f>Data!BA327</f>
        <v>0</v>
      </c>
    </row>
    <row r="1768" spans="1:4" x14ac:dyDescent="0.2">
      <c r="A1768">
        <v>2010</v>
      </c>
      <c r="B1768" t="s">
        <v>27</v>
      </c>
      <c r="C1768" t="s">
        <v>71</v>
      </c>
      <c r="D1768">
        <f>Data!BA328</f>
        <v>0</v>
      </c>
    </row>
    <row r="1769" spans="1:4" x14ac:dyDescent="0.2">
      <c r="A1769">
        <v>2011</v>
      </c>
      <c r="B1769" t="s">
        <v>27</v>
      </c>
      <c r="C1769" t="s">
        <v>6</v>
      </c>
      <c r="D1769">
        <f>Data!BC310</f>
        <v>17.5</v>
      </c>
    </row>
    <row r="1770" spans="1:4" x14ac:dyDescent="0.2">
      <c r="A1770">
        <v>2011</v>
      </c>
      <c r="B1770" t="s">
        <v>27</v>
      </c>
      <c r="C1770" t="s">
        <v>132</v>
      </c>
      <c r="D1770">
        <f>Data!BC311</f>
        <v>4.5</v>
      </c>
    </row>
    <row r="1771" spans="1:4" x14ac:dyDescent="0.2">
      <c r="A1771">
        <v>2011</v>
      </c>
      <c r="B1771" t="s">
        <v>27</v>
      </c>
      <c r="C1771" t="s">
        <v>11</v>
      </c>
      <c r="D1771">
        <f>Data!BC312</f>
        <v>0.5</v>
      </c>
    </row>
    <row r="1772" spans="1:4" x14ac:dyDescent="0.2">
      <c r="A1772">
        <v>2011</v>
      </c>
      <c r="B1772" t="s">
        <v>27</v>
      </c>
      <c r="C1772" t="s">
        <v>13</v>
      </c>
      <c r="D1772">
        <f>Data!BC313</f>
        <v>2.25</v>
      </c>
    </row>
    <row r="1773" spans="1:4" x14ac:dyDescent="0.2">
      <c r="A1773">
        <v>2011</v>
      </c>
      <c r="B1773" t="s">
        <v>27</v>
      </c>
      <c r="C1773" t="s">
        <v>14</v>
      </c>
      <c r="D1773">
        <f>Data!BC314</f>
        <v>2.25</v>
      </c>
    </row>
    <row r="1774" spans="1:4" x14ac:dyDescent="0.2">
      <c r="A1774">
        <v>2011</v>
      </c>
      <c r="B1774" t="s">
        <v>27</v>
      </c>
      <c r="C1774" t="s">
        <v>15</v>
      </c>
      <c r="D1774">
        <f>Data!BC315</f>
        <v>1.5</v>
      </c>
    </row>
    <row r="1775" spans="1:4" x14ac:dyDescent="0.2">
      <c r="A1775">
        <v>2011</v>
      </c>
      <c r="B1775" t="s">
        <v>27</v>
      </c>
      <c r="C1775" t="s">
        <v>17</v>
      </c>
      <c r="D1775">
        <f>Data!BC316</f>
        <v>0</v>
      </c>
    </row>
    <row r="1776" spans="1:4" x14ac:dyDescent="0.2">
      <c r="A1776">
        <v>2011</v>
      </c>
      <c r="B1776" t="s">
        <v>27</v>
      </c>
      <c r="C1776" t="s">
        <v>19</v>
      </c>
      <c r="D1776">
        <f>Data!BC317</f>
        <v>0</v>
      </c>
    </row>
    <row r="1777" spans="1:4" x14ac:dyDescent="0.2">
      <c r="A1777">
        <v>2011</v>
      </c>
      <c r="B1777" t="s">
        <v>27</v>
      </c>
      <c r="C1777" t="s">
        <v>20</v>
      </c>
      <c r="D1777">
        <f>Data!BC318</f>
        <v>0</v>
      </c>
    </row>
    <row r="1778" spans="1:4" x14ac:dyDescent="0.2">
      <c r="A1778">
        <v>2011</v>
      </c>
      <c r="B1778" t="s">
        <v>27</v>
      </c>
      <c r="C1778" t="s">
        <v>30</v>
      </c>
      <c r="D1778">
        <f>Data!BC319</f>
        <v>0</v>
      </c>
    </row>
    <row r="1779" spans="1:4" x14ac:dyDescent="0.2">
      <c r="A1779">
        <v>2011</v>
      </c>
      <c r="B1779" t="s">
        <v>27</v>
      </c>
      <c r="C1779" t="s">
        <v>29</v>
      </c>
      <c r="D1779">
        <f>Data!BC320</f>
        <v>0</v>
      </c>
    </row>
    <row r="1780" spans="1:4" x14ac:dyDescent="0.2">
      <c r="A1780">
        <v>2011</v>
      </c>
      <c r="B1780" t="s">
        <v>27</v>
      </c>
      <c r="C1780" t="s">
        <v>74</v>
      </c>
      <c r="D1780">
        <f>Data!BC321</f>
        <v>0</v>
      </c>
    </row>
    <row r="1781" spans="1:4" x14ac:dyDescent="0.2">
      <c r="A1781">
        <v>2011</v>
      </c>
      <c r="B1781" t="s">
        <v>27</v>
      </c>
      <c r="C1781" t="s">
        <v>73</v>
      </c>
      <c r="D1781">
        <f>Data!BC322</f>
        <v>0</v>
      </c>
    </row>
    <row r="1782" spans="1:4" x14ac:dyDescent="0.2">
      <c r="A1782">
        <v>2011</v>
      </c>
      <c r="B1782" t="s">
        <v>27</v>
      </c>
      <c r="C1782" t="s">
        <v>72</v>
      </c>
      <c r="D1782">
        <f>Data!BC323</f>
        <v>0</v>
      </c>
    </row>
    <row r="1783" spans="1:4" x14ac:dyDescent="0.2">
      <c r="A1783">
        <v>2011</v>
      </c>
      <c r="B1783" t="s">
        <v>27</v>
      </c>
      <c r="C1783" t="s">
        <v>75</v>
      </c>
      <c r="D1783">
        <f>Data!BC324</f>
        <v>0</v>
      </c>
    </row>
    <row r="1784" spans="1:4" x14ac:dyDescent="0.2">
      <c r="A1784">
        <v>2011</v>
      </c>
      <c r="B1784" t="s">
        <v>27</v>
      </c>
      <c r="C1784" t="s">
        <v>28</v>
      </c>
      <c r="D1784">
        <f>Data!BC325</f>
        <v>0</v>
      </c>
    </row>
    <row r="1785" spans="1:4" x14ac:dyDescent="0.2">
      <c r="A1785">
        <v>2011</v>
      </c>
      <c r="B1785" t="s">
        <v>27</v>
      </c>
      <c r="C1785" t="s">
        <v>18</v>
      </c>
      <c r="D1785">
        <f>Data!BC326</f>
        <v>0</v>
      </c>
    </row>
    <row r="1786" spans="1:4" x14ac:dyDescent="0.2">
      <c r="A1786">
        <v>2011</v>
      </c>
      <c r="B1786" t="s">
        <v>27</v>
      </c>
      <c r="C1786" t="s">
        <v>22</v>
      </c>
      <c r="D1786">
        <f>Data!BC327</f>
        <v>0</v>
      </c>
    </row>
    <row r="1787" spans="1:4" x14ac:dyDescent="0.2">
      <c r="A1787">
        <v>2011</v>
      </c>
      <c r="B1787" t="s">
        <v>27</v>
      </c>
      <c r="C1787" t="s">
        <v>71</v>
      </c>
      <c r="D1787">
        <f>Data!BC328</f>
        <v>0</v>
      </c>
    </row>
    <row r="1788" spans="1:4" x14ac:dyDescent="0.2">
      <c r="A1788">
        <v>2012</v>
      </c>
      <c r="B1788" t="s">
        <v>27</v>
      </c>
      <c r="C1788" t="s">
        <v>6</v>
      </c>
      <c r="D1788">
        <f>Data!BE310</f>
        <v>25</v>
      </c>
    </row>
    <row r="1789" spans="1:4" x14ac:dyDescent="0.2">
      <c r="A1789">
        <v>2012</v>
      </c>
      <c r="B1789" t="s">
        <v>27</v>
      </c>
      <c r="C1789" t="s">
        <v>132</v>
      </c>
      <c r="D1789">
        <f>Data!BE311</f>
        <v>2.25</v>
      </c>
    </row>
    <row r="1790" spans="1:4" x14ac:dyDescent="0.2">
      <c r="A1790">
        <v>2012</v>
      </c>
      <c r="B1790" t="s">
        <v>27</v>
      </c>
      <c r="C1790" t="s">
        <v>11</v>
      </c>
      <c r="D1790">
        <f>Data!BE312</f>
        <v>1.5</v>
      </c>
    </row>
    <row r="1791" spans="1:4" x14ac:dyDescent="0.2">
      <c r="A1791">
        <v>2012</v>
      </c>
      <c r="B1791" t="s">
        <v>27</v>
      </c>
      <c r="C1791" t="s">
        <v>13</v>
      </c>
      <c r="D1791">
        <f>Data!BE313</f>
        <v>6.25</v>
      </c>
    </row>
    <row r="1792" spans="1:4" x14ac:dyDescent="0.2">
      <c r="A1792">
        <v>2012</v>
      </c>
      <c r="B1792" t="s">
        <v>27</v>
      </c>
      <c r="C1792" t="s">
        <v>14</v>
      </c>
      <c r="D1792">
        <f>Data!BE314</f>
        <v>10</v>
      </c>
    </row>
    <row r="1793" spans="1:4" x14ac:dyDescent="0.2">
      <c r="A1793">
        <v>2012</v>
      </c>
      <c r="B1793" t="s">
        <v>27</v>
      </c>
      <c r="C1793" t="s">
        <v>15</v>
      </c>
      <c r="D1793">
        <f>Data!BE315</f>
        <v>3.75</v>
      </c>
    </row>
    <row r="1794" spans="1:4" x14ac:dyDescent="0.2">
      <c r="A1794">
        <v>2012</v>
      </c>
      <c r="B1794" t="s">
        <v>27</v>
      </c>
      <c r="C1794" t="s">
        <v>17</v>
      </c>
      <c r="D1794">
        <f>Data!BE316</f>
        <v>0</v>
      </c>
    </row>
    <row r="1795" spans="1:4" x14ac:dyDescent="0.2">
      <c r="A1795">
        <v>2012</v>
      </c>
      <c r="B1795" t="s">
        <v>27</v>
      </c>
      <c r="C1795" t="s">
        <v>19</v>
      </c>
      <c r="D1795">
        <f>Data!BE317</f>
        <v>0</v>
      </c>
    </row>
    <row r="1796" spans="1:4" x14ac:dyDescent="0.2">
      <c r="A1796">
        <v>2012</v>
      </c>
      <c r="B1796" t="s">
        <v>27</v>
      </c>
      <c r="C1796" t="s">
        <v>20</v>
      </c>
      <c r="D1796">
        <f>Data!BE318</f>
        <v>0</v>
      </c>
    </row>
    <row r="1797" spans="1:4" x14ac:dyDescent="0.2">
      <c r="A1797">
        <v>2012</v>
      </c>
      <c r="B1797" t="s">
        <v>27</v>
      </c>
      <c r="C1797" t="s">
        <v>30</v>
      </c>
      <c r="D1797">
        <f>Data!BE319</f>
        <v>0</v>
      </c>
    </row>
    <row r="1798" spans="1:4" x14ac:dyDescent="0.2">
      <c r="A1798">
        <v>2012</v>
      </c>
      <c r="B1798" t="s">
        <v>27</v>
      </c>
      <c r="C1798" t="s">
        <v>29</v>
      </c>
      <c r="D1798">
        <f>Data!BE320</f>
        <v>0</v>
      </c>
    </row>
    <row r="1799" spans="1:4" x14ac:dyDescent="0.2">
      <c r="A1799">
        <v>2012</v>
      </c>
      <c r="B1799" t="s">
        <v>27</v>
      </c>
      <c r="C1799" t="s">
        <v>74</v>
      </c>
      <c r="D1799">
        <f>Data!BE321</f>
        <v>5</v>
      </c>
    </row>
    <row r="1800" spans="1:4" x14ac:dyDescent="0.2">
      <c r="A1800">
        <v>2012</v>
      </c>
      <c r="B1800" t="s">
        <v>27</v>
      </c>
      <c r="C1800" t="s">
        <v>73</v>
      </c>
      <c r="D1800">
        <f>Data!BE322</f>
        <v>0</v>
      </c>
    </row>
    <row r="1801" spans="1:4" x14ac:dyDescent="0.2">
      <c r="A1801">
        <v>2012</v>
      </c>
      <c r="B1801" t="s">
        <v>27</v>
      </c>
      <c r="C1801" t="s">
        <v>72</v>
      </c>
      <c r="D1801">
        <f>Data!BE323</f>
        <v>0</v>
      </c>
    </row>
    <row r="1802" spans="1:4" x14ac:dyDescent="0.2">
      <c r="A1802">
        <v>2012</v>
      </c>
      <c r="B1802" t="s">
        <v>27</v>
      </c>
      <c r="C1802" t="s">
        <v>75</v>
      </c>
      <c r="D1802">
        <f>Data!BE324</f>
        <v>0</v>
      </c>
    </row>
    <row r="1803" spans="1:4" x14ac:dyDescent="0.2">
      <c r="A1803">
        <v>2012</v>
      </c>
      <c r="B1803" t="s">
        <v>27</v>
      </c>
      <c r="C1803" t="s">
        <v>28</v>
      </c>
      <c r="D1803">
        <f>Data!BE325</f>
        <v>0</v>
      </c>
    </row>
    <row r="1804" spans="1:4" x14ac:dyDescent="0.2">
      <c r="A1804">
        <v>2012</v>
      </c>
      <c r="B1804" t="s">
        <v>27</v>
      </c>
      <c r="C1804" t="s">
        <v>18</v>
      </c>
      <c r="D1804">
        <f>Data!BE326</f>
        <v>0</v>
      </c>
    </row>
    <row r="1805" spans="1:4" x14ac:dyDescent="0.2">
      <c r="A1805">
        <v>2012</v>
      </c>
      <c r="B1805" t="s">
        <v>27</v>
      </c>
      <c r="C1805" t="s">
        <v>22</v>
      </c>
      <c r="D1805">
        <f>Data!BE327</f>
        <v>0</v>
      </c>
    </row>
    <row r="1806" spans="1:4" x14ac:dyDescent="0.2">
      <c r="A1806">
        <v>2012</v>
      </c>
      <c r="B1806" t="s">
        <v>27</v>
      </c>
      <c r="C1806" t="s">
        <v>71</v>
      </c>
      <c r="D1806">
        <f>Data!BE328</f>
        <v>0</v>
      </c>
    </row>
    <row r="1807" spans="1:4" x14ac:dyDescent="0.2">
      <c r="A1807">
        <v>2013</v>
      </c>
      <c r="B1807" t="s">
        <v>27</v>
      </c>
      <c r="C1807" t="s">
        <v>6</v>
      </c>
      <c r="D1807">
        <f>Data!BG310</f>
        <v>25</v>
      </c>
    </row>
    <row r="1808" spans="1:4" x14ac:dyDescent="0.2">
      <c r="A1808">
        <v>2013</v>
      </c>
      <c r="B1808" t="s">
        <v>27</v>
      </c>
      <c r="C1808" t="s">
        <v>132</v>
      </c>
      <c r="D1808">
        <f>Data!BG311</f>
        <v>3.75</v>
      </c>
    </row>
    <row r="1809" spans="1:4" x14ac:dyDescent="0.2">
      <c r="A1809">
        <v>2013</v>
      </c>
      <c r="B1809" t="s">
        <v>27</v>
      </c>
      <c r="C1809" t="s">
        <v>11</v>
      </c>
      <c r="D1809">
        <f>Data!BG312</f>
        <v>1</v>
      </c>
    </row>
    <row r="1810" spans="1:4" x14ac:dyDescent="0.2">
      <c r="A1810">
        <v>2013</v>
      </c>
      <c r="B1810" t="s">
        <v>27</v>
      </c>
      <c r="C1810" t="s">
        <v>13</v>
      </c>
      <c r="D1810">
        <f>Data!BG313</f>
        <v>3.5</v>
      </c>
    </row>
    <row r="1811" spans="1:4" x14ac:dyDescent="0.2">
      <c r="A1811">
        <v>2013</v>
      </c>
      <c r="B1811" t="s">
        <v>27</v>
      </c>
      <c r="C1811" t="s">
        <v>14</v>
      </c>
      <c r="D1811">
        <f>Data!BG314</f>
        <v>5.5</v>
      </c>
    </row>
    <row r="1812" spans="1:4" x14ac:dyDescent="0.2">
      <c r="A1812">
        <v>2013</v>
      </c>
      <c r="B1812" t="s">
        <v>27</v>
      </c>
      <c r="C1812" t="s">
        <v>15</v>
      </c>
      <c r="D1812">
        <f>Data!BG315</f>
        <v>1.25</v>
      </c>
    </row>
    <row r="1813" spans="1:4" x14ac:dyDescent="0.2">
      <c r="A1813">
        <v>2013</v>
      </c>
      <c r="B1813" t="s">
        <v>27</v>
      </c>
      <c r="C1813" t="s">
        <v>17</v>
      </c>
      <c r="D1813">
        <f>Data!BG316</f>
        <v>0</v>
      </c>
    </row>
    <row r="1814" spans="1:4" x14ac:dyDescent="0.2">
      <c r="A1814">
        <v>2013</v>
      </c>
      <c r="B1814" t="s">
        <v>27</v>
      </c>
      <c r="C1814" t="s">
        <v>19</v>
      </c>
      <c r="D1814">
        <f>Data!BG317</f>
        <v>0</v>
      </c>
    </row>
    <row r="1815" spans="1:4" x14ac:dyDescent="0.2">
      <c r="A1815">
        <v>2013</v>
      </c>
      <c r="B1815" t="s">
        <v>27</v>
      </c>
      <c r="C1815" t="s">
        <v>20</v>
      </c>
      <c r="D1815">
        <f>Data!BG318</f>
        <v>0</v>
      </c>
    </row>
    <row r="1816" spans="1:4" x14ac:dyDescent="0.2">
      <c r="A1816">
        <v>2013</v>
      </c>
      <c r="B1816" t="s">
        <v>27</v>
      </c>
      <c r="C1816" t="s">
        <v>30</v>
      </c>
      <c r="D1816">
        <f>Data!BG319</f>
        <v>0</v>
      </c>
    </row>
    <row r="1817" spans="1:4" x14ac:dyDescent="0.2">
      <c r="A1817">
        <v>2013</v>
      </c>
      <c r="B1817" t="s">
        <v>27</v>
      </c>
      <c r="C1817" t="s">
        <v>29</v>
      </c>
      <c r="D1817">
        <f>Data!BG320</f>
        <v>0</v>
      </c>
    </row>
    <row r="1818" spans="1:4" x14ac:dyDescent="0.2">
      <c r="A1818">
        <v>2013</v>
      </c>
      <c r="B1818" t="s">
        <v>27</v>
      </c>
      <c r="C1818" t="s">
        <v>74</v>
      </c>
      <c r="D1818">
        <f>Data!BG321</f>
        <v>6.25</v>
      </c>
    </row>
    <row r="1819" spans="1:4" x14ac:dyDescent="0.2">
      <c r="A1819">
        <v>2013</v>
      </c>
      <c r="B1819" t="s">
        <v>27</v>
      </c>
      <c r="C1819" t="s">
        <v>73</v>
      </c>
      <c r="D1819">
        <f>Data!BG322</f>
        <v>0</v>
      </c>
    </row>
    <row r="1820" spans="1:4" x14ac:dyDescent="0.2">
      <c r="A1820">
        <v>2013</v>
      </c>
      <c r="B1820" t="s">
        <v>27</v>
      </c>
      <c r="C1820" t="s">
        <v>72</v>
      </c>
      <c r="D1820">
        <f>Data!BG323</f>
        <v>0</v>
      </c>
    </row>
    <row r="1821" spans="1:4" x14ac:dyDescent="0.2">
      <c r="A1821">
        <v>2013</v>
      </c>
      <c r="B1821" t="s">
        <v>27</v>
      </c>
      <c r="C1821" t="s">
        <v>75</v>
      </c>
      <c r="D1821">
        <f>Data!BG324</f>
        <v>0</v>
      </c>
    </row>
    <row r="1822" spans="1:4" x14ac:dyDescent="0.2">
      <c r="A1822">
        <v>2013</v>
      </c>
      <c r="B1822" t="s">
        <v>27</v>
      </c>
      <c r="C1822" t="s">
        <v>28</v>
      </c>
      <c r="D1822">
        <f>Data!BG325</f>
        <v>0</v>
      </c>
    </row>
    <row r="1823" spans="1:4" x14ac:dyDescent="0.2">
      <c r="A1823">
        <v>2013</v>
      </c>
      <c r="B1823" t="s">
        <v>27</v>
      </c>
      <c r="C1823" t="s">
        <v>18</v>
      </c>
      <c r="D1823">
        <f>Data!BG326</f>
        <v>0</v>
      </c>
    </row>
    <row r="1824" spans="1:4" x14ac:dyDescent="0.2">
      <c r="A1824">
        <v>2013</v>
      </c>
      <c r="B1824" t="s">
        <v>27</v>
      </c>
      <c r="C1824" t="s">
        <v>22</v>
      </c>
      <c r="D1824">
        <f>Data!BG327</f>
        <v>0</v>
      </c>
    </row>
    <row r="1825" spans="1:4" x14ac:dyDescent="0.2">
      <c r="A1825">
        <v>2013</v>
      </c>
      <c r="B1825" t="s">
        <v>27</v>
      </c>
      <c r="C1825" t="s">
        <v>71</v>
      </c>
      <c r="D1825">
        <f>Data!BG328</f>
        <v>0</v>
      </c>
    </row>
    <row r="1826" spans="1:4" x14ac:dyDescent="0.2">
      <c r="A1826">
        <v>2014</v>
      </c>
      <c r="B1826" t="s">
        <v>27</v>
      </c>
      <c r="C1826" t="s">
        <v>6</v>
      </c>
      <c r="D1826">
        <f>Data!BI310</f>
        <v>22.5</v>
      </c>
    </row>
    <row r="1827" spans="1:4" x14ac:dyDescent="0.2">
      <c r="A1827">
        <v>2014</v>
      </c>
      <c r="B1827" t="s">
        <v>27</v>
      </c>
      <c r="C1827" t="s">
        <v>132</v>
      </c>
      <c r="D1827">
        <f>Data!BI311</f>
        <v>5</v>
      </c>
    </row>
    <row r="1828" spans="1:4" x14ac:dyDescent="0.2">
      <c r="A1828">
        <v>2014</v>
      </c>
      <c r="B1828" t="s">
        <v>27</v>
      </c>
      <c r="C1828" t="s">
        <v>11</v>
      </c>
      <c r="D1828">
        <f>Data!BI312</f>
        <v>1.25</v>
      </c>
    </row>
    <row r="1829" spans="1:4" x14ac:dyDescent="0.2">
      <c r="A1829">
        <v>2014</v>
      </c>
      <c r="B1829" t="s">
        <v>27</v>
      </c>
      <c r="C1829" t="s">
        <v>13</v>
      </c>
      <c r="D1829">
        <f>Data!BI313</f>
        <v>0.75</v>
      </c>
    </row>
    <row r="1830" spans="1:4" x14ac:dyDescent="0.2">
      <c r="A1830">
        <v>2014</v>
      </c>
      <c r="B1830" t="s">
        <v>27</v>
      </c>
      <c r="C1830" t="s">
        <v>14</v>
      </c>
      <c r="D1830">
        <f>Data!BI314</f>
        <v>3.75</v>
      </c>
    </row>
    <row r="1831" spans="1:4" x14ac:dyDescent="0.2">
      <c r="A1831">
        <v>2014</v>
      </c>
      <c r="B1831" t="s">
        <v>27</v>
      </c>
      <c r="C1831" t="s">
        <v>15</v>
      </c>
      <c r="D1831">
        <f>Data!BI315</f>
        <v>0.5</v>
      </c>
    </row>
    <row r="1832" spans="1:4" x14ac:dyDescent="0.2">
      <c r="A1832">
        <v>2014</v>
      </c>
      <c r="B1832" t="s">
        <v>27</v>
      </c>
      <c r="C1832" t="s">
        <v>17</v>
      </c>
      <c r="D1832">
        <f>Data!BI316</f>
        <v>0</v>
      </c>
    </row>
    <row r="1833" spans="1:4" x14ac:dyDescent="0.2">
      <c r="A1833">
        <v>2014</v>
      </c>
      <c r="B1833" t="s">
        <v>27</v>
      </c>
      <c r="C1833" t="s">
        <v>19</v>
      </c>
      <c r="D1833">
        <f>Data!BI317</f>
        <v>0</v>
      </c>
    </row>
    <row r="1834" spans="1:4" x14ac:dyDescent="0.2">
      <c r="A1834">
        <v>2014</v>
      </c>
      <c r="B1834" t="s">
        <v>27</v>
      </c>
      <c r="C1834" t="s">
        <v>20</v>
      </c>
      <c r="D1834">
        <f>Data!BI318</f>
        <v>0</v>
      </c>
    </row>
    <row r="1835" spans="1:4" x14ac:dyDescent="0.2">
      <c r="A1835">
        <v>2014</v>
      </c>
      <c r="B1835" t="s">
        <v>27</v>
      </c>
      <c r="C1835" t="s">
        <v>30</v>
      </c>
      <c r="D1835">
        <f>Data!BI319</f>
        <v>0</v>
      </c>
    </row>
    <row r="1836" spans="1:4" x14ac:dyDescent="0.2">
      <c r="A1836">
        <v>2014</v>
      </c>
      <c r="B1836" t="s">
        <v>27</v>
      </c>
      <c r="C1836" t="s">
        <v>29</v>
      </c>
      <c r="D1836">
        <f>Data!BI320</f>
        <v>0</v>
      </c>
    </row>
    <row r="1837" spans="1:4" x14ac:dyDescent="0.2">
      <c r="A1837">
        <v>2014</v>
      </c>
      <c r="B1837" t="s">
        <v>27</v>
      </c>
      <c r="C1837" t="s">
        <v>74</v>
      </c>
      <c r="D1837">
        <f>Data!BI321</f>
        <v>5</v>
      </c>
    </row>
    <row r="1838" spans="1:4" x14ac:dyDescent="0.2">
      <c r="A1838">
        <v>2014</v>
      </c>
      <c r="B1838" t="s">
        <v>27</v>
      </c>
      <c r="C1838" t="s">
        <v>73</v>
      </c>
      <c r="D1838">
        <f>Data!BI322</f>
        <v>0</v>
      </c>
    </row>
    <row r="1839" spans="1:4" x14ac:dyDescent="0.2">
      <c r="A1839">
        <v>2014</v>
      </c>
      <c r="B1839" t="s">
        <v>27</v>
      </c>
      <c r="C1839" t="s">
        <v>72</v>
      </c>
      <c r="D1839">
        <f>Data!BI323</f>
        <v>0</v>
      </c>
    </row>
    <row r="1840" spans="1:4" x14ac:dyDescent="0.2">
      <c r="A1840">
        <v>2014</v>
      </c>
      <c r="B1840" t="s">
        <v>27</v>
      </c>
      <c r="C1840" t="s">
        <v>75</v>
      </c>
      <c r="D1840">
        <f>Data!BI324</f>
        <v>0</v>
      </c>
    </row>
    <row r="1841" spans="1:4" x14ac:dyDescent="0.2">
      <c r="A1841">
        <v>2014</v>
      </c>
      <c r="B1841" t="s">
        <v>27</v>
      </c>
      <c r="C1841" t="s">
        <v>28</v>
      </c>
      <c r="D1841">
        <f>Data!BI325</f>
        <v>0</v>
      </c>
    </row>
    <row r="1842" spans="1:4" x14ac:dyDescent="0.2">
      <c r="A1842">
        <v>2014</v>
      </c>
      <c r="B1842" t="s">
        <v>27</v>
      </c>
      <c r="C1842" t="s">
        <v>18</v>
      </c>
      <c r="D1842">
        <f>Data!BI326</f>
        <v>0</v>
      </c>
    </row>
    <row r="1843" spans="1:4" x14ac:dyDescent="0.2">
      <c r="A1843">
        <v>2014</v>
      </c>
      <c r="B1843" t="s">
        <v>27</v>
      </c>
      <c r="C1843" t="s">
        <v>22</v>
      </c>
      <c r="D1843">
        <f>Data!BI327</f>
        <v>0</v>
      </c>
    </row>
    <row r="1844" spans="1:4" x14ac:dyDescent="0.2">
      <c r="A1844">
        <v>2014</v>
      </c>
      <c r="B1844" t="s">
        <v>27</v>
      </c>
      <c r="C1844" t="s">
        <v>71</v>
      </c>
      <c r="D1844">
        <f>Data!BI328</f>
        <v>0</v>
      </c>
    </row>
    <row r="1845" spans="1:4" x14ac:dyDescent="0.2">
      <c r="A1845">
        <v>2015</v>
      </c>
      <c r="B1845" t="s">
        <v>27</v>
      </c>
      <c r="C1845" t="s">
        <v>6</v>
      </c>
      <c r="D1845">
        <f>Data!BK310</f>
        <v>22.5</v>
      </c>
    </row>
    <row r="1846" spans="1:4" x14ac:dyDescent="0.2">
      <c r="A1846">
        <v>2015</v>
      </c>
      <c r="B1846" t="s">
        <v>27</v>
      </c>
      <c r="C1846" t="s">
        <v>132</v>
      </c>
      <c r="D1846">
        <f>Data!BK311</f>
        <v>5.75</v>
      </c>
    </row>
    <row r="1847" spans="1:4" x14ac:dyDescent="0.2">
      <c r="A1847">
        <v>2015</v>
      </c>
      <c r="B1847" t="s">
        <v>27</v>
      </c>
      <c r="C1847" t="s">
        <v>11</v>
      </c>
      <c r="D1847">
        <f>Data!BK312</f>
        <v>1.75</v>
      </c>
    </row>
    <row r="1848" spans="1:4" x14ac:dyDescent="0.2">
      <c r="A1848">
        <v>2015</v>
      </c>
      <c r="B1848" t="s">
        <v>27</v>
      </c>
      <c r="C1848" t="s">
        <v>13</v>
      </c>
      <c r="D1848">
        <f>Data!BK313</f>
        <v>0.75</v>
      </c>
    </row>
    <row r="1849" spans="1:4" x14ac:dyDescent="0.2">
      <c r="A1849">
        <v>2015</v>
      </c>
      <c r="B1849" t="s">
        <v>27</v>
      </c>
      <c r="C1849" t="s">
        <v>14</v>
      </c>
      <c r="D1849">
        <f>Data!BK314</f>
        <v>1.25</v>
      </c>
    </row>
    <row r="1850" spans="1:4" x14ac:dyDescent="0.2">
      <c r="A1850">
        <v>2015</v>
      </c>
      <c r="B1850" t="s">
        <v>27</v>
      </c>
      <c r="C1850" t="s">
        <v>15</v>
      </c>
      <c r="D1850">
        <f>Data!BK315</f>
        <v>0.5</v>
      </c>
    </row>
    <row r="1851" spans="1:4" x14ac:dyDescent="0.2">
      <c r="A1851">
        <v>2015</v>
      </c>
      <c r="B1851" t="s">
        <v>27</v>
      </c>
      <c r="C1851" t="s">
        <v>17</v>
      </c>
      <c r="D1851">
        <f>Data!BK316</f>
        <v>0</v>
      </c>
    </row>
    <row r="1852" spans="1:4" x14ac:dyDescent="0.2">
      <c r="A1852">
        <v>2015</v>
      </c>
      <c r="B1852" t="s">
        <v>27</v>
      </c>
      <c r="C1852" t="s">
        <v>19</v>
      </c>
      <c r="D1852">
        <f>Data!BK317</f>
        <v>0</v>
      </c>
    </row>
    <row r="1853" spans="1:4" x14ac:dyDescent="0.2">
      <c r="A1853">
        <v>2015</v>
      </c>
      <c r="B1853" t="s">
        <v>27</v>
      </c>
      <c r="C1853" t="s">
        <v>20</v>
      </c>
      <c r="D1853">
        <f>Data!BK318</f>
        <v>0</v>
      </c>
    </row>
    <row r="1854" spans="1:4" x14ac:dyDescent="0.2">
      <c r="A1854">
        <v>2015</v>
      </c>
      <c r="B1854" t="s">
        <v>27</v>
      </c>
      <c r="C1854" t="s">
        <v>30</v>
      </c>
      <c r="D1854">
        <f>Data!BK319</f>
        <v>0</v>
      </c>
    </row>
    <row r="1855" spans="1:4" x14ac:dyDescent="0.2">
      <c r="A1855">
        <v>2015</v>
      </c>
      <c r="B1855" t="s">
        <v>27</v>
      </c>
      <c r="C1855" t="s">
        <v>29</v>
      </c>
      <c r="D1855">
        <f>Data!BK320</f>
        <v>0</v>
      </c>
    </row>
    <row r="1856" spans="1:4" x14ac:dyDescent="0.2">
      <c r="A1856">
        <v>2015</v>
      </c>
      <c r="B1856" t="s">
        <v>27</v>
      </c>
      <c r="C1856" t="s">
        <v>74</v>
      </c>
      <c r="D1856">
        <f>Data!BK321</f>
        <v>0</v>
      </c>
    </row>
    <row r="1857" spans="1:4" x14ac:dyDescent="0.2">
      <c r="A1857">
        <v>2015</v>
      </c>
      <c r="B1857" t="s">
        <v>27</v>
      </c>
      <c r="C1857" t="s">
        <v>73</v>
      </c>
      <c r="D1857">
        <f>Data!BK322</f>
        <v>0</v>
      </c>
    </row>
    <row r="1858" spans="1:4" x14ac:dyDescent="0.2">
      <c r="A1858">
        <v>2015</v>
      </c>
      <c r="B1858" t="s">
        <v>27</v>
      </c>
      <c r="C1858" t="s">
        <v>72</v>
      </c>
      <c r="D1858">
        <f>Data!BK323</f>
        <v>0</v>
      </c>
    </row>
    <row r="1859" spans="1:4" x14ac:dyDescent="0.2">
      <c r="A1859">
        <v>2015</v>
      </c>
      <c r="B1859" t="s">
        <v>27</v>
      </c>
      <c r="C1859" t="s">
        <v>75</v>
      </c>
      <c r="D1859">
        <f>Data!BK324</f>
        <v>0</v>
      </c>
    </row>
    <row r="1860" spans="1:4" x14ac:dyDescent="0.2">
      <c r="A1860">
        <v>2015</v>
      </c>
      <c r="B1860" t="s">
        <v>27</v>
      </c>
      <c r="C1860" t="s">
        <v>28</v>
      </c>
      <c r="D1860">
        <f>Data!BK325</f>
        <v>0</v>
      </c>
    </row>
    <row r="1861" spans="1:4" x14ac:dyDescent="0.2">
      <c r="A1861">
        <v>2015</v>
      </c>
      <c r="B1861" t="s">
        <v>27</v>
      </c>
      <c r="C1861" t="s">
        <v>18</v>
      </c>
      <c r="D1861">
        <f>Data!BK326</f>
        <v>0</v>
      </c>
    </row>
    <row r="1862" spans="1:4" x14ac:dyDescent="0.2">
      <c r="A1862">
        <v>2015</v>
      </c>
      <c r="B1862" t="s">
        <v>27</v>
      </c>
      <c r="C1862" t="s">
        <v>22</v>
      </c>
      <c r="D1862">
        <f>Data!BK327</f>
        <v>0</v>
      </c>
    </row>
    <row r="1863" spans="1:4" x14ac:dyDescent="0.2">
      <c r="A1863">
        <v>2015</v>
      </c>
      <c r="B1863" t="s">
        <v>27</v>
      </c>
      <c r="C1863" t="s">
        <v>71</v>
      </c>
      <c r="D1863">
        <f>Data!BK328</f>
        <v>0</v>
      </c>
    </row>
    <row r="1864" spans="1:4" x14ac:dyDescent="0.2">
      <c r="A1864">
        <v>2016</v>
      </c>
      <c r="B1864" t="s">
        <v>27</v>
      </c>
      <c r="C1864" t="s">
        <v>6</v>
      </c>
      <c r="D1864">
        <f>Data!BM310</f>
        <v>27.5</v>
      </c>
    </row>
    <row r="1865" spans="1:4" x14ac:dyDescent="0.2">
      <c r="A1865">
        <v>2016</v>
      </c>
      <c r="B1865" t="s">
        <v>27</v>
      </c>
      <c r="C1865" t="s">
        <v>132</v>
      </c>
      <c r="D1865">
        <f>Data!BM311</f>
        <v>10</v>
      </c>
    </row>
    <row r="1866" spans="1:4" x14ac:dyDescent="0.2">
      <c r="A1866">
        <v>2016</v>
      </c>
      <c r="B1866" t="s">
        <v>27</v>
      </c>
      <c r="C1866" t="s">
        <v>11</v>
      </c>
      <c r="D1866">
        <f>Data!BM312</f>
        <v>0.5</v>
      </c>
    </row>
    <row r="1867" spans="1:4" x14ac:dyDescent="0.2">
      <c r="A1867">
        <v>2016</v>
      </c>
      <c r="B1867" t="s">
        <v>27</v>
      </c>
      <c r="C1867" t="s">
        <v>13</v>
      </c>
      <c r="D1867">
        <f>Data!BM313</f>
        <v>6.25</v>
      </c>
    </row>
    <row r="1868" spans="1:4" x14ac:dyDescent="0.2">
      <c r="A1868">
        <v>2016</v>
      </c>
      <c r="B1868" t="s">
        <v>27</v>
      </c>
      <c r="C1868" t="s">
        <v>14</v>
      </c>
      <c r="D1868">
        <f>Data!BM314</f>
        <v>4.5</v>
      </c>
    </row>
    <row r="1869" spans="1:4" x14ac:dyDescent="0.2">
      <c r="A1869">
        <v>2016</v>
      </c>
      <c r="B1869" t="s">
        <v>27</v>
      </c>
      <c r="C1869" t="s">
        <v>15</v>
      </c>
      <c r="D1869">
        <f>Data!BM315</f>
        <v>0</v>
      </c>
    </row>
    <row r="1870" spans="1:4" x14ac:dyDescent="0.2">
      <c r="A1870">
        <v>2016</v>
      </c>
      <c r="B1870" t="s">
        <v>27</v>
      </c>
      <c r="C1870" t="s">
        <v>17</v>
      </c>
      <c r="D1870">
        <f>Data!BM316</f>
        <v>0</v>
      </c>
    </row>
    <row r="1871" spans="1:4" x14ac:dyDescent="0.2">
      <c r="A1871">
        <v>2016</v>
      </c>
      <c r="B1871" t="s">
        <v>27</v>
      </c>
      <c r="C1871" t="s">
        <v>19</v>
      </c>
      <c r="D1871">
        <f>Data!BM317</f>
        <v>0</v>
      </c>
    </row>
    <row r="1872" spans="1:4" x14ac:dyDescent="0.2">
      <c r="A1872">
        <v>2016</v>
      </c>
      <c r="B1872" t="s">
        <v>27</v>
      </c>
      <c r="C1872" t="s">
        <v>20</v>
      </c>
      <c r="D1872">
        <f>Data!BM318</f>
        <v>0</v>
      </c>
    </row>
    <row r="1873" spans="1:4" x14ac:dyDescent="0.2">
      <c r="A1873">
        <v>2016</v>
      </c>
      <c r="B1873" t="s">
        <v>27</v>
      </c>
      <c r="C1873" t="s">
        <v>30</v>
      </c>
      <c r="D1873">
        <f>Data!BM319</f>
        <v>0</v>
      </c>
    </row>
    <row r="1874" spans="1:4" x14ac:dyDescent="0.2">
      <c r="A1874">
        <v>2016</v>
      </c>
      <c r="B1874" t="s">
        <v>27</v>
      </c>
      <c r="C1874" t="s">
        <v>29</v>
      </c>
      <c r="D1874">
        <f>Data!BM320</f>
        <v>0</v>
      </c>
    </row>
    <row r="1875" spans="1:4" x14ac:dyDescent="0.2">
      <c r="A1875">
        <v>2016</v>
      </c>
      <c r="B1875" t="s">
        <v>27</v>
      </c>
      <c r="C1875" t="s">
        <v>74</v>
      </c>
      <c r="D1875">
        <f>Data!BM321</f>
        <v>0</v>
      </c>
    </row>
    <row r="1876" spans="1:4" x14ac:dyDescent="0.2">
      <c r="A1876">
        <v>2016</v>
      </c>
      <c r="B1876" t="s">
        <v>27</v>
      </c>
      <c r="C1876" t="s">
        <v>73</v>
      </c>
      <c r="D1876">
        <f>Data!BM322</f>
        <v>0</v>
      </c>
    </row>
    <row r="1877" spans="1:4" x14ac:dyDescent="0.2">
      <c r="A1877">
        <v>2016</v>
      </c>
      <c r="B1877" t="s">
        <v>27</v>
      </c>
      <c r="C1877" t="s">
        <v>72</v>
      </c>
      <c r="D1877">
        <f>Data!BM323</f>
        <v>0</v>
      </c>
    </row>
    <row r="1878" spans="1:4" x14ac:dyDescent="0.2">
      <c r="A1878">
        <v>2016</v>
      </c>
      <c r="B1878" t="s">
        <v>27</v>
      </c>
      <c r="C1878" t="s">
        <v>75</v>
      </c>
      <c r="D1878">
        <f>Data!BM324</f>
        <v>0</v>
      </c>
    </row>
    <row r="1879" spans="1:4" x14ac:dyDescent="0.2">
      <c r="A1879">
        <v>2016</v>
      </c>
      <c r="B1879" t="s">
        <v>27</v>
      </c>
      <c r="C1879" t="s">
        <v>28</v>
      </c>
      <c r="D1879">
        <f>Data!BM325</f>
        <v>0</v>
      </c>
    </row>
    <row r="1880" spans="1:4" x14ac:dyDescent="0.2">
      <c r="A1880">
        <v>2016</v>
      </c>
      <c r="B1880" t="s">
        <v>27</v>
      </c>
      <c r="C1880" t="s">
        <v>18</v>
      </c>
      <c r="D1880">
        <f>Data!BM326</f>
        <v>0</v>
      </c>
    </row>
    <row r="1881" spans="1:4" x14ac:dyDescent="0.2">
      <c r="A1881">
        <v>2016</v>
      </c>
      <c r="B1881" t="s">
        <v>27</v>
      </c>
      <c r="C1881" t="s">
        <v>22</v>
      </c>
      <c r="D1881">
        <f>Data!BM327</f>
        <v>0</v>
      </c>
    </row>
    <row r="1882" spans="1:4" x14ac:dyDescent="0.2">
      <c r="A1882">
        <v>2016</v>
      </c>
      <c r="B1882" t="s">
        <v>27</v>
      </c>
      <c r="C1882" t="s">
        <v>71</v>
      </c>
      <c r="D1882">
        <f>Data!BM328</f>
        <v>0</v>
      </c>
    </row>
    <row r="1883" spans="1:4" x14ac:dyDescent="0.2">
      <c r="A1883">
        <v>2017</v>
      </c>
      <c r="B1883" t="s">
        <v>27</v>
      </c>
      <c r="C1883" t="s">
        <v>6</v>
      </c>
      <c r="D1883">
        <f>Data!BO310</f>
        <v>13.75</v>
      </c>
    </row>
    <row r="1884" spans="1:4" x14ac:dyDescent="0.2">
      <c r="A1884">
        <v>2017</v>
      </c>
      <c r="B1884" t="s">
        <v>27</v>
      </c>
      <c r="C1884" t="s">
        <v>132</v>
      </c>
      <c r="D1884">
        <f>Data!BO311</f>
        <v>3.25</v>
      </c>
    </row>
    <row r="1885" spans="1:4" x14ac:dyDescent="0.2">
      <c r="A1885">
        <v>2017</v>
      </c>
      <c r="B1885" t="s">
        <v>27</v>
      </c>
      <c r="C1885" t="s">
        <v>11</v>
      </c>
      <c r="D1885">
        <f>Data!BO312</f>
        <v>0.25</v>
      </c>
    </row>
    <row r="1886" spans="1:4" x14ac:dyDescent="0.2">
      <c r="A1886">
        <v>2017</v>
      </c>
      <c r="B1886" t="s">
        <v>27</v>
      </c>
      <c r="C1886" t="s">
        <v>13</v>
      </c>
      <c r="D1886">
        <f>Data!BO313</f>
        <v>1.75</v>
      </c>
    </row>
    <row r="1887" spans="1:4" x14ac:dyDescent="0.2">
      <c r="A1887">
        <v>2017</v>
      </c>
      <c r="B1887" t="s">
        <v>27</v>
      </c>
      <c r="C1887" t="s">
        <v>14</v>
      </c>
      <c r="D1887">
        <f>Data!BO314</f>
        <v>7.5</v>
      </c>
    </row>
    <row r="1888" spans="1:4" x14ac:dyDescent="0.2">
      <c r="A1888">
        <v>2017</v>
      </c>
      <c r="B1888" t="s">
        <v>27</v>
      </c>
      <c r="C1888" t="s">
        <v>15</v>
      </c>
      <c r="D1888">
        <f>Data!BO315</f>
        <v>1.25</v>
      </c>
    </row>
    <row r="1889" spans="1:4" x14ac:dyDescent="0.2">
      <c r="A1889">
        <v>2017</v>
      </c>
      <c r="B1889" t="s">
        <v>27</v>
      </c>
      <c r="C1889" t="s">
        <v>17</v>
      </c>
      <c r="D1889">
        <f>Data!BO316</f>
        <v>0</v>
      </c>
    </row>
    <row r="1890" spans="1:4" x14ac:dyDescent="0.2">
      <c r="A1890">
        <v>2017</v>
      </c>
      <c r="B1890" t="s">
        <v>27</v>
      </c>
      <c r="C1890" t="s">
        <v>19</v>
      </c>
      <c r="D1890">
        <f>Data!BO317</f>
        <v>0</v>
      </c>
    </row>
    <row r="1891" spans="1:4" x14ac:dyDescent="0.2">
      <c r="A1891">
        <v>2017</v>
      </c>
      <c r="B1891" t="s">
        <v>27</v>
      </c>
      <c r="C1891" t="s">
        <v>20</v>
      </c>
      <c r="D1891">
        <f>Data!BO318</f>
        <v>0</v>
      </c>
    </row>
    <row r="1892" spans="1:4" x14ac:dyDescent="0.2">
      <c r="A1892">
        <v>2017</v>
      </c>
      <c r="B1892" t="s">
        <v>27</v>
      </c>
      <c r="C1892" t="s">
        <v>30</v>
      </c>
      <c r="D1892">
        <f>Data!BO319</f>
        <v>0.25</v>
      </c>
    </row>
    <row r="1893" spans="1:4" x14ac:dyDescent="0.2">
      <c r="A1893">
        <v>2017</v>
      </c>
      <c r="B1893" t="s">
        <v>27</v>
      </c>
      <c r="C1893" t="s">
        <v>29</v>
      </c>
      <c r="D1893">
        <f>Data!BO320</f>
        <v>0</v>
      </c>
    </row>
    <row r="1894" spans="1:4" x14ac:dyDescent="0.2">
      <c r="A1894">
        <v>2017</v>
      </c>
      <c r="B1894" t="s">
        <v>27</v>
      </c>
      <c r="C1894" t="s">
        <v>74</v>
      </c>
      <c r="D1894">
        <f>Data!BO321</f>
        <v>0</v>
      </c>
    </row>
    <row r="1895" spans="1:4" x14ac:dyDescent="0.2">
      <c r="A1895">
        <v>2017</v>
      </c>
      <c r="B1895" t="s">
        <v>27</v>
      </c>
      <c r="C1895" t="s">
        <v>73</v>
      </c>
      <c r="D1895">
        <f>Data!BO322</f>
        <v>0</v>
      </c>
    </row>
    <row r="1896" spans="1:4" x14ac:dyDescent="0.2">
      <c r="A1896">
        <v>2017</v>
      </c>
      <c r="B1896" t="s">
        <v>27</v>
      </c>
      <c r="C1896" t="s">
        <v>72</v>
      </c>
      <c r="D1896">
        <f>Data!BO323</f>
        <v>0</v>
      </c>
    </row>
    <row r="1897" spans="1:4" x14ac:dyDescent="0.2">
      <c r="A1897">
        <v>2017</v>
      </c>
      <c r="B1897" t="s">
        <v>27</v>
      </c>
      <c r="C1897" t="s">
        <v>75</v>
      </c>
      <c r="D1897">
        <f>Data!BO324</f>
        <v>0</v>
      </c>
    </row>
    <row r="1898" spans="1:4" x14ac:dyDescent="0.2">
      <c r="A1898">
        <v>2017</v>
      </c>
      <c r="B1898" t="s">
        <v>27</v>
      </c>
      <c r="C1898" t="s">
        <v>28</v>
      </c>
      <c r="D1898">
        <f>Data!BO325</f>
        <v>0</v>
      </c>
    </row>
    <row r="1899" spans="1:4" x14ac:dyDescent="0.2">
      <c r="A1899">
        <v>2017</v>
      </c>
      <c r="B1899" t="s">
        <v>27</v>
      </c>
      <c r="C1899" t="s">
        <v>18</v>
      </c>
      <c r="D1899">
        <f>Data!BO326</f>
        <v>0</v>
      </c>
    </row>
    <row r="1900" spans="1:4" x14ac:dyDescent="0.2">
      <c r="A1900">
        <v>2017</v>
      </c>
      <c r="B1900" t="s">
        <v>27</v>
      </c>
      <c r="C1900" t="s">
        <v>22</v>
      </c>
      <c r="D1900">
        <f>Data!BO327</f>
        <v>0</v>
      </c>
    </row>
    <row r="1901" spans="1:4" x14ac:dyDescent="0.2">
      <c r="A1901">
        <v>2017</v>
      </c>
      <c r="B1901" t="s">
        <v>27</v>
      </c>
      <c r="C1901" t="s">
        <v>71</v>
      </c>
      <c r="D1901">
        <f>Data!BO328</f>
        <v>0.25</v>
      </c>
    </row>
    <row r="1902" spans="1:4" x14ac:dyDescent="0.2">
      <c r="A1902">
        <v>2018</v>
      </c>
      <c r="B1902" t="s">
        <v>27</v>
      </c>
      <c r="C1902" t="s">
        <v>6</v>
      </c>
      <c r="D1902">
        <f>Data!BQ310</f>
        <v>7</v>
      </c>
    </row>
    <row r="1903" spans="1:4" x14ac:dyDescent="0.2">
      <c r="A1903">
        <v>2018</v>
      </c>
      <c r="B1903" t="s">
        <v>27</v>
      </c>
      <c r="C1903" t="s">
        <v>132</v>
      </c>
      <c r="D1903">
        <f>Data!BQ311</f>
        <v>3</v>
      </c>
    </row>
    <row r="1904" spans="1:4" x14ac:dyDescent="0.2">
      <c r="A1904">
        <v>2018</v>
      </c>
      <c r="B1904" t="s">
        <v>27</v>
      </c>
      <c r="C1904" t="s">
        <v>11</v>
      </c>
      <c r="D1904">
        <f>Data!BQ312</f>
        <v>3.25</v>
      </c>
    </row>
    <row r="1905" spans="1:4" x14ac:dyDescent="0.2">
      <c r="A1905">
        <v>2018</v>
      </c>
      <c r="B1905" t="s">
        <v>27</v>
      </c>
      <c r="C1905" t="s">
        <v>13</v>
      </c>
      <c r="D1905">
        <f>Data!BQ313</f>
        <v>1</v>
      </c>
    </row>
    <row r="1906" spans="1:4" x14ac:dyDescent="0.2">
      <c r="A1906">
        <v>2018</v>
      </c>
      <c r="B1906" t="s">
        <v>27</v>
      </c>
      <c r="C1906" t="s">
        <v>14</v>
      </c>
      <c r="D1906">
        <f>Data!BQ314</f>
        <v>2.75</v>
      </c>
    </row>
    <row r="1907" spans="1:4" x14ac:dyDescent="0.2">
      <c r="A1907">
        <v>2018</v>
      </c>
      <c r="B1907" t="s">
        <v>27</v>
      </c>
      <c r="C1907" t="s">
        <v>15</v>
      </c>
      <c r="D1907">
        <f>Data!BQ315</f>
        <v>1.25</v>
      </c>
    </row>
    <row r="1908" spans="1:4" x14ac:dyDescent="0.2">
      <c r="A1908">
        <v>2018</v>
      </c>
      <c r="B1908" t="s">
        <v>27</v>
      </c>
      <c r="C1908" t="s">
        <v>17</v>
      </c>
      <c r="D1908">
        <f>Data!BQ316</f>
        <v>0</v>
      </c>
    </row>
    <row r="1909" spans="1:4" x14ac:dyDescent="0.2">
      <c r="A1909">
        <v>2018</v>
      </c>
      <c r="B1909" t="s">
        <v>27</v>
      </c>
      <c r="C1909" t="s">
        <v>19</v>
      </c>
      <c r="D1909">
        <f>Data!BQ317</f>
        <v>0</v>
      </c>
    </row>
    <row r="1910" spans="1:4" x14ac:dyDescent="0.2">
      <c r="A1910">
        <v>2018</v>
      </c>
      <c r="B1910" t="s">
        <v>27</v>
      </c>
      <c r="C1910" t="s">
        <v>20</v>
      </c>
      <c r="D1910">
        <f>Data!BQ318</f>
        <v>0</v>
      </c>
    </row>
    <row r="1911" spans="1:4" x14ac:dyDescent="0.2">
      <c r="A1911">
        <v>2018</v>
      </c>
      <c r="B1911" t="s">
        <v>27</v>
      </c>
      <c r="C1911" t="s">
        <v>30</v>
      </c>
      <c r="D1911">
        <f>Data!BQ319</f>
        <v>0</v>
      </c>
    </row>
    <row r="1912" spans="1:4" x14ac:dyDescent="0.2">
      <c r="A1912">
        <v>2018</v>
      </c>
      <c r="B1912" t="s">
        <v>27</v>
      </c>
      <c r="C1912" t="s">
        <v>29</v>
      </c>
      <c r="D1912">
        <f>Data!BQ320</f>
        <v>0</v>
      </c>
    </row>
    <row r="1913" spans="1:4" x14ac:dyDescent="0.2">
      <c r="A1913">
        <v>2018</v>
      </c>
      <c r="B1913" t="s">
        <v>27</v>
      </c>
      <c r="C1913" t="s">
        <v>74</v>
      </c>
      <c r="D1913">
        <f>Data!BQ321</f>
        <v>0</v>
      </c>
    </row>
    <row r="1914" spans="1:4" x14ac:dyDescent="0.2">
      <c r="A1914">
        <v>2018</v>
      </c>
      <c r="B1914" t="s">
        <v>27</v>
      </c>
      <c r="C1914" t="s">
        <v>73</v>
      </c>
      <c r="D1914">
        <f>Data!BQ322</f>
        <v>0</v>
      </c>
    </row>
    <row r="1915" spans="1:4" x14ac:dyDescent="0.2">
      <c r="A1915">
        <v>2018</v>
      </c>
      <c r="B1915" t="s">
        <v>27</v>
      </c>
      <c r="C1915" t="s">
        <v>72</v>
      </c>
      <c r="D1915">
        <f>Data!BQ323</f>
        <v>0</v>
      </c>
    </row>
    <row r="1916" spans="1:4" x14ac:dyDescent="0.2">
      <c r="A1916">
        <v>2018</v>
      </c>
      <c r="B1916" t="s">
        <v>27</v>
      </c>
      <c r="C1916" t="s">
        <v>75</v>
      </c>
      <c r="D1916">
        <f>Data!BQ324</f>
        <v>0</v>
      </c>
    </row>
    <row r="1917" spans="1:4" x14ac:dyDescent="0.2">
      <c r="A1917">
        <v>2018</v>
      </c>
      <c r="B1917" t="s">
        <v>27</v>
      </c>
      <c r="C1917" t="s">
        <v>28</v>
      </c>
      <c r="D1917">
        <f>Data!BQ325</f>
        <v>0</v>
      </c>
    </row>
    <row r="1918" spans="1:4" x14ac:dyDescent="0.2">
      <c r="A1918">
        <v>2018</v>
      </c>
      <c r="B1918" t="s">
        <v>27</v>
      </c>
      <c r="C1918" t="s">
        <v>18</v>
      </c>
      <c r="D1918">
        <f>Data!BQ326</f>
        <v>0</v>
      </c>
    </row>
    <row r="1919" spans="1:4" x14ac:dyDescent="0.2">
      <c r="A1919">
        <v>2018</v>
      </c>
      <c r="B1919" t="s">
        <v>27</v>
      </c>
      <c r="C1919" t="s">
        <v>22</v>
      </c>
      <c r="D1919">
        <f>Data!BQ327</f>
        <v>0</v>
      </c>
    </row>
    <row r="1920" spans="1:4" x14ac:dyDescent="0.2">
      <c r="A1920">
        <v>2018</v>
      </c>
      <c r="B1920" t="s">
        <v>27</v>
      </c>
      <c r="C1920" t="s">
        <v>71</v>
      </c>
      <c r="D1920">
        <f>Data!BQ328</f>
        <v>0</v>
      </c>
    </row>
    <row r="1921" spans="1:4" x14ac:dyDescent="0.2">
      <c r="A1921">
        <v>2019</v>
      </c>
      <c r="B1921" t="s">
        <v>27</v>
      </c>
      <c r="C1921" t="s">
        <v>6</v>
      </c>
      <c r="D1921">
        <f>Data!BS310</f>
        <v>10.5</v>
      </c>
    </row>
    <row r="1922" spans="1:4" x14ac:dyDescent="0.2">
      <c r="A1922">
        <v>2019</v>
      </c>
      <c r="B1922" t="s">
        <v>27</v>
      </c>
      <c r="C1922" t="s">
        <v>132</v>
      </c>
      <c r="D1922">
        <f>Data!BS311</f>
        <v>6</v>
      </c>
    </row>
    <row r="1923" spans="1:4" x14ac:dyDescent="0.2">
      <c r="A1923">
        <v>2019</v>
      </c>
      <c r="B1923" t="s">
        <v>27</v>
      </c>
      <c r="C1923" t="s">
        <v>11</v>
      </c>
      <c r="D1923">
        <f>Data!BS312</f>
        <v>1</v>
      </c>
    </row>
    <row r="1924" spans="1:4" x14ac:dyDescent="0.2">
      <c r="A1924">
        <v>2019</v>
      </c>
      <c r="B1924" t="s">
        <v>27</v>
      </c>
      <c r="C1924" t="s">
        <v>13</v>
      </c>
      <c r="D1924">
        <f>Data!BS313</f>
        <v>6.75</v>
      </c>
    </row>
    <row r="1925" spans="1:4" x14ac:dyDescent="0.2">
      <c r="A1925">
        <v>2019</v>
      </c>
      <c r="B1925" t="s">
        <v>27</v>
      </c>
      <c r="C1925" t="s">
        <v>14</v>
      </c>
      <c r="D1925">
        <f>Data!BS314</f>
        <v>5.5</v>
      </c>
    </row>
    <row r="1926" spans="1:4" x14ac:dyDescent="0.2">
      <c r="A1926">
        <v>2019</v>
      </c>
      <c r="B1926" t="s">
        <v>27</v>
      </c>
      <c r="C1926" t="s">
        <v>15</v>
      </c>
      <c r="D1926">
        <f>Data!BS315</f>
        <v>1.25</v>
      </c>
    </row>
    <row r="1927" spans="1:4" x14ac:dyDescent="0.2">
      <c r="A1927">
        <v>2019</v>
      </c>
      <c r="B1927" t="s">
        <v>27</v>
      </c>
      <c r="C1927" t="s">
        <v>17</v>
      </c>
      <c r="D1927">
        <f>Data!BS316</f>
        <v>0</v>
      </c>
    </row>
    <row r="1928" spans="1:4" x14ac:dyDescent="0.2">
      <c r="A1928">
        <v>2019</v>
      </c>
      <c r="B1928" t="s">
        <v>27</v>
      </c>
      <c r="C1928" t="s">
        <v>19</v>
      </c>
      <c r="D1928">
        <f>Data!BS317</f>
        <v>2</v>
      </c>
    </row>
    <row r="1929" spans="1:4" x14ac:dyDescent="0.2">
      <c r="A1929">
        <v>2019</v>
      </c>
      <c r="B1929" t="s">
        <v>27</v>
      </c>
      <c r="C1929" t="s">
        <v>20</v>
      </c>
      <c r="D1929">
        <f>Data!BS318</f>
        <v>0</v>
      </c>
    </row>
    <row r="1930" spans="1:4" x14ac:dyDescent="0.2">
      <c r="A1930">
        <v>2019</v>
      </c>
      <c r="B1930" t="s">
        <v>27</v>
      </c>
      <c r="C1930" t="s">
        <v>30</v>
      </c>
      <c r="D1930">
        <f>Data!BS319</f>
        <v>0</v>
      </c>
    </row>
    <row r="1931" spans="1:4" x14ac:dyDescent="0.2">
      <c r="A1931">
        <v>2019</v>
      </c>
      <c r="B1931" t="s">
        <v>27</v>
      </c>
      <c r="C1931" t="s">
        <v>29</v>
      </c>
      <c r="D1931">
        <f>Data!BS320</f>
        <v>0</v>
      </c>
    </row>
    <row r="1932" spans="1:4" x14ac:dyDescent="0.2">
      <c r="A1932">
        <v>2019</v>
      </c>
      <c r="B1932" t="s">
        <v>27</v>
      </c>
      <c r="C1932" t="s">
        <v>74</v>
      </c>
      <c r="D1932">
        <f>Data!BS321</f>
        <v>2.5</v>
      </c>
    </row>
    <row r="1933" spans="1:4" x14ac:dyDescent="0.2">
      <c r="A1933">
        <v>2019</v>
      </c>
      <c r="B1933" t="s">
        <v>27</v>
      </c>
      <c r="C1933" t="s">
        <v>73</v>
      </c>
      <c r="D1933">
        <f>Data!BS322</f>
        <v>0</v>
      </c>
    </row>
    <row r="1934" spans="1:4" x14ac:dyDescent="0.2">
      <c r="A1934">
        <v>2019</v>
      </c>
      <c r="B1934" t="s">
        <v>27</v>
      </c>
      <c r="C1934" t="s">
        <v>72</v>
      </c>
      <c r="D1934">
        <f>Data!BS323</f>
        <v>0</v>
      </c>
    </row>
    <row r="1935" spans="1:4" x14ac:dyDescent="0.2">
      <c r="A1935">
        <v>2019</v>
      </c>
      <c r="B1935" t="s">
        <v>27</v>
      </c>
      <c r="C1935" t="s">
        <v>75</v>
      </c>
      <c r="D1935">
        <f>Data!BS324</f>
        <v>0</v>
      </c>
    </row>
    <row r="1936" spans="1:4" x14ac:dyDescent="0.2">
      <c r="A1936">
        <v>2019</v>
      </c>
      <c r="B1936" t="s">
        <v>27</v>
      </c>
      <c r="C1936" t="s">
        <v>28</v>
      </c>
      <c r="D1936">
        <f>Data!BS325</f>
        <v>0</v>
      </c>
    </row>
    <row r="1937" spans="1:4" x14ac:dyDescent="0.2">
      <c r="A1937">
        <v>2019</v>
      </c>
      <c r="B1937" t="s">
        <v>27</v>
      </c>
      <c r="C1937" t="s">
        <v>18</v>
      </c>
      <c r="D1937">
        <f>Data!BS326</f>
        <v>0</v>
      </c>
    </row>
    <row r="1938" spans="1:4" x14ac:dyDescent="0.2">
      <c r="A1938">
        <v>2019</v>
      </c>
      <c r="B1938" t="s">
        <v>27</v>
      </c>
      <c r="C1938" t="s">
        <v>22</v>
      </c>
      <c r="D1938">
        <f>Data!BS327</f>
        <v>0</v>
      </c>
    </row>
    <row r="1939" spans="1:4" x14ac:dyDescent="0.2">
      <c r="A1939">
        <v>2019</v>
      </c>
      <c r="B1939" t="s">
        <v>27</v>
      </c>
      <c r="C1939" t="s">
        <v>71</v>
      </c>
      <c r="D1939">
        <f>Data!BS328</f>
        <v>0</v>
      </c>
    </row>
    <row r="1940" spans="1:4" x14ac:dyDescent="0.2">
      <c r="A1940">
        <v>2020</v>
      </c>
      <c r="B1940" t="s">
        <v>27</v>
      </c>
      <c r="C1940" t="s">
        <v>6</v>
      </c>
      <c r="D1940">
        <f>Data!BU310</f>
        <v>31.25</v>
      </c>
    </row>
    <row r="1941" spans="1:4" x14ac:dyDescent="0.2">
      <c r="A1941">
        <v>2020</v>
      </c>
      <c r="B1941" t="s">
        <v>27</v>
      </c>
      <c r="C1941" t="s">
        <v>132</v>
      </c>
      <c r="D1941">
        <f>Data!BU311</f>
        <v>4.25</v>
      </c>
    </row>
    <row r="1942" spans="1:4" x14ac:dyDescent="0.2">
      <c r="A1942">
        <v>2020</v>
      </c>
      <c r="B1942" t="s">
        <v>27</v>
      </c>
      <c r="C1942" t="s">
        <v>11</v>
      </c>
      <c r="D1942">
        <f>Data!BU312</f>
        <v>0.5</v>
      </c>
    </row>
    <row r="1943" spans="1:4" x14ac:dyDescent="0.2">
      <c r="A1943">
        <v>2020</v>
      </c>
      <c r="B1943" t="s">
        <v>27</v>
      </c>
      <c r="C1943" t="s">
        <v>13</v>
      </c>
      <c r="D1943">
        <f>Data!BU313</f>
        <v>4.25</v>
      </c>
    </row>
    <row r="1944" spans="1:4" x14ac:dyDescent="0.2">
      <c r="A1944">
        <v>2020</v>
      </c>
      <c r="B1944" t="s">
        <v>27</v>
      </c>
      <c r="C1944" t="s">
        <v>14</v>
      </c>
      <c r="D1944">
        <f>Data!BU314</f>
        <v>7</v>
      </c>
    </row>
    <row r="1945" spans="1:4" x14ac:dyDescent="0.2">
      <c r="A1945">
        <v>2020</v>
      </c>
      <c r="B1945" t="s">
        <v>27</v>
      </c>
      <c r="C1945" t="s">
        <v>15</v>
      </c>
      <c r="D1945">
        <f>Data!BU315</f>
        <v>0.5</v>
      </c>
    </row>
    <row r="1946" spans="1:4" x14ac:dyDescent="0.2">
      <c r="A1946">
        <v>2020</v>
      </c>
      <c r="B1946" t="s">
        <v>27</v>
      </c>
      <c r="C1946" t="s">
        <v>17</v>
      </c>
      <c r="D1946">
        <f>Data!BU316</f>
        <v>0</v>
      </c>
    </row>
    <row r="1947" spans="1:4" x14ac:dyDescent="0.2">
      <c r="A1947">
        <v>2020</v>
      </c>
      <c r="B1947" t="s">
        <v>27</v>
      </c>
      <c r="C1947" t="s">
        <v>19</v>
      </c>
      <c r="D1947">
        <f>Data!BU317</f>
        <v>0</v>
      </c>
    </row>
    <row r="1948" spans="1:4" x14ac:dyDescent="0.2">
      <c r="A1948">
        <v>2020</v>
      </c>
      <c r="B1948" t="s">
        <v>27</v>
      </c>
      <c r="C1948" t="s">
        <v>20</v>
      </c>
      <c r="D1948">
        <f>Data!BU318</f>
        <v>0</v>
      </c>
    </row>
    <row r="1949" spans="1:4" x14ac:dyDescent="0.2">
      <c r="A1949">
        <v>2020</v>
      </c>
      <c r="B1949" t="s">
        <v>27</v>
      </c>
      <c r="C1949" t="s">
        <v>30</v>
      </c>
      <c r="D1949">
        <f>Data!BU319</f>
        <v>0</v>
      </c>
    </row>
    <row r="1950" spans="1:4" x14ac:dyDescent="0.2">
      <c r="A1950">
        <v>2020</v>
      </c>
      <c r="B1950" t="s">
        <v>27</v>
      </c>
      <c r="C1950" t="s">
        <v>29</v>
      </c>
      <c r="D1950">
        <f>Data!BU320</f>
        <v>0</v>
      </c>
    </row>
    <row r="1951" spans="1:4" x14ac:dyDescent="0.2">
      <c r="A1951">
        <v>2020</v>
      </c>
      <c r="B1951" t="s">
        <v>27</v>
      </c>
      <c r="C1951" t="s">
        <v>74</v>
      </c>
      <c r="D1951">
        <f>Data!BU321</f>
        <v>0</v>
      </c>
    </row>
    <row r="1952" spans="1:4" x14ac:dyDescent="0.2">
      <c r="A1952">
        <v>2020</v>
      </c>
      <c r="B1952" t="s">
        <v>27</v>
      </c>
      <c r="C1952" t="s">
        <v>73</v>
      </c>
      <c r="D1952">
        <f>Data!BU322</f>
        <v>0</v>
      </c>
    </row>
    <row r="1953" spans="1:4" x14ac:dyDescent="0.2">
      <c r="A1953">
        <v>2020</v>
      </c>
      <c r="B1953" t="s">
        <v>27</v>
      </c>
      <c r="C1953" t="s">
        <v>72</v>
      </c>
      <c r="D1953">
        <f>Data!BU323</f>
        <v>0</v>
      </c>
    </row>
    <row r="1954" spans="1:4" x14ac:dyDescent="0.2">
      <c r="A1954">
        <v>2020</v>
      </c>
      <c r="B1954" t="s">
        <v>27</v>
      </c>
      <c r="C1954" t="s">
        <v>75</v>
      </c>
      <c r="D1954">
        <f>Data!BU324</f>
        <v>0</v>
      </c>
    </row>
    <row r="1955" spans="1:4" x14ac:dyDescent="0.2">
      <c r="A1955">
        <v>2020</v>
      </c>
      <c r="B1955" t="s">
        <v>27</v>
      </c>
      <c r="C1955" t="s">
        <v>28</v>
      </c>
      <c r="D1955">
        <f>Data!BU325</f>
        <v>0</v>
      </c>
    </row>
    <row r="1956" spans="1:4" x14ac:dyDescent="0.2">
      <c r="A1956">
        <v>2020</v>
      </c>
      <c r="B1956" t="s">
        <v>27</v>
      </c>
      <c r="C1956" t="s">
        <v>18</v>
      </c>
      <c r="D1956">
        <f>Data!BU326</f>
        <v>0</v>
      </c>
    </row>
    <row r="1957" spans="1:4" x14ac:dyDescent="0.2">
      <c r="A1957">
        <v>2020</v>
      </c>
      <c r="B1957" t="s">
        <v>27</v>
      </c>
      <c r="C1957" t="s">
        <v>22</v>
      </c>
      <c r="D1957">
        <f>Data!BU327</f>
        <v>0</v>
      </c>
    </row>
    <row r="1958" spans="1:4" x14ac:dyDescent="0.2">
      <c r="A1958">
        <v>2020</v>
      </c>
      <c r="B1958" t="s">
        <v>27</v>
      </c>
      <c r="C1958" t="s">
        <v>71</v>
      </c>
      <c r="D1958">
        <f>Data!BU328</f>
        <v>0</v>
      </c>
    </row>
    <row r="1959" spans="1:4" x14ac:dyDescent="0.2">
      <c r="A1959">
        <v>2021</v>
      </c>
      <c r="B1959" t="s">
        <v>27</v>
      </c>
      <c r="C1959" t="s">
        <v>6</v>
      </c>
      <c r="D1959">
        <f>Data!BW310</f>
        <v>37.5</v>
      </c>
    </row>
    <row r="1960" spans="1:4" x14ac:dyDescent="0.2">
      <c r="A1960">
        <v>2021</v>
      </c>
      <c r="B1960" t="s">
        <v>27</v>
      </c>
      <c r="C1960" t="s">
        <v>132</v>
      </c>
      <c r="D1960">
        <f>Data!BW311</f>
        <v>20</v>
      </c>
    </row>
    <row r="1961" spans="1:4" x14ac:dyDescent="0.2">
      <c r="A1961">
        <v>2021</v>
      </c>
      <c r="B1961" t="s">
        <v>27</v>
      </c>
      <c r="C1961" t="s">
        <v>11</v>
      </c>
      <c r="D1961">
        <f>Data!BW312</f>
        <v>0.5</v>
      </c>
    </row>
    <row r="1962" spans="1:4" x14ac:dyDescent="0.2">
      <c r="A1962">
        <v>2021</v>
      </c>
      <c r="B1962" t="s">
        <v>27</v>
      </c>
      <c r="C1962" t="s">
        <v>13</v>
      </c>
      <c r="D1962">
        <f>Data!BW313</f>
        <v>3</v>
      </c>
    </row>
    <row r="1963" spans="1:4" x14ac:dyDescent="0.2">
      <c r="A1963">
        <v>2021</v>
      </c>
      <c r="B1963" t="s">
        <v>27</v>
      </c>
      <c r="C1963" t="s">
        <v>14</v>
      </c>
      <c r="D1963">
        <f>Data!BW314</f>
        <v>11.25</v>
      </c>
    </row>
    <row r="1964" spans="1:4" x14ac:dyDescent="0.2">
      <c r="A1964">
        <v>2021</v>
      </c>
      <c r="B1964" t="s">
        <v>27</v>
      </c>
      <c r="C1964" t="s">
        <v>15</v>
      </c>
      <c r="D1964">
        <f>Data!BW315</f>
        <v>3.75</v>
      </c>
    </row>
    <row r="1965" spans="1:4" x14ac:dyDescent="0.2">
      <c r="A1965">
        <v>2021</v>
      </c>
      <c r="B1965" t="s">
        <v>27</v>
      </c>
      <c r="C1965" t="s">
        <v>17</v>
      </c>
      <c r="D1965">
        <f>Data!BW316</f>
        <v>0</v>
      </c>
    </row>
    <row r="1966" spans="1:4" x14ac:dyDescent="0.2">
      <c r="A1966">
        <v>2021</v>
      </c>
      <c r="B1966" t="s">
        <v>27</v>
      </c>
      <c r="C1966" t="s">
        <v>19</v>
      </c>
      <c r="D1966">
        <f>Data!BW317</f>
        <v>0</v>
      </c>
    </row>
    <row r="1967" spans="1:4" x14ac:dyDescent="0.2">
      <c r="A1967">
        <v>2021</v>
      </c>
      <c r="B1967" t="s">
        <v>27</v>
      </c>
      <c r="C1967" t="s">
        <v>20</v>
      </c>
      <c r="D1967">
        <f>Data!BW318</f>
        <v>0</v>
      </c>
    </row>
    <row r="1968" spans="1:4" x14ac:dyDescent="0.2">
      <c r="A1968">
        <v>2021</v>
      </c>
      <c r="B1968" t="s">
        <v>27</v>
      </c>
      <c r="C1968" t="s">
        <v>30</v>
      </c>
      <c r="D1968">
        <f>Data!BW319</f>
        <v>0</v>
      </c>
    </row>
    <row r="1969" spans="1:4" x14ac:dyDescent="0.2">
      <c r="A1969">
        <v>2021</v>
      </c>
      <c r="B1969" t="s">
        <v>27</v>
      </c>
      <c r="C1969" t="s">
        <v>29</v>
      </c>
      <c r="D1969">
        <f>Data!BW320</f>
        <v>0</v>
      </c>
    </row>
    <row r="1970" spans="1:4" x14ac:dyDescent="0.2">
      <c r="A1970">
        <v>2021</v>
      </c>
      <c r="B1970" t="s">
        <v>27</v>
      </c>
      <c r="C1970" t="s">
        <v>74</v>
      </c>
      <c r="D1970">
        <f>Data!BW321</f>
        <v>0</v>
      </c>
    </row>
    <row r="1971" spans="1:4" x14ac:dyDescent="0.2">
      <c r="A1971">
        <v>2021</v>
      </c>
      <c r="B1971" t="s">
        <v>27</v>
      </c>
      <c r="C1971" t="s">
        <v>73</v>
      </c>
      <c r="D1971">
        <f>Data!BW322</f>
        <v>0</v>
      </c>
    </row>
    <row r="1972" spans="1:4" x14ac:dyDescent="0.2">
      <c r="A1972">
        <v>2021</v>
      </c>
      <c r="B1972" t="s">
        <v>27</v>
      </c>
      <c r="C1972" t="s">
        <v>72</v>
      </c>
      <c r="D1972">
        <f>Data!BW323</f>
        <v>0</v>
      </c>
    </row>
    <row r="1973" spans="1:4" x14ac:dyDescent="0.2">
      <c r="A1973">
        <v>2021</v>
      </c>
      <c r="B1973" t="s">
        <v>27</v>
      </c>
      <c r="C1973" t="s">
        <v>75</v>
      </c>
      <c r="D1973">
        <f>Data!BW324</f>
        <v>0</v>
      </c>
    </row>
    <row r="1974" spans="1:4" x14ac:dyDescent="0.2">
      <c r="A1974">
        <v>2021</v>
      </c>
      <c r="B1974" t="s">
        <v>27</v>
      </c>
      <c r="C1974" t="s">
        <v>28</v>
      </c>
      <c r="D1974">
        <f>Data!BW325</f>
        <v>0</v>
      </c>
    </row>
    <row r="1975" spans="1:4" x14ac:dyDescent="0.2">
      <c r="A1975">
        <v>2021</v>
      </c>
      <c r="B1975" t="s">
        <v>27</v>
      </c>
      <c r="C1975" t="s">
        <v>18</v>
      </c>
      <c r="D1975">
        <f>Data!BW326</f>
        <v>0</v>
      </c>
    </row>
    <row r="1976" spans="1:4" x14ac:dyDescent="0.2">
      <c r="A1976">
        <v>2021</v>
      </c>
      <c r="B1976" t="s">
        <v>27</v>
      </c>
      <c r="C1976" t="s">
        <v>22</v>
      </c>
      <c r="D1976">
        <f>Data!BW327</f>
        <v>0</v>
      </c>
    </row>
    <row r="1977" spans="1:4" x14ac:dyDescent="0.2">
      <c r="A1977">
        <v>2021</v>
      </c>
      <c r="B1977" t="s">
        <v>27</v>
      </c>
      <c r="C1977" t="s">
        <v>71</v>
      </c>
      <c r="D1977">
        <f>Data!BW328</f>
        <v>0</v>
      </c>
    </row>
    <row r="1978" spans="1:4" x14ac:dyDescent="0.2">
      <c r="A1978">
        <v>2022</v>
      </c>
      <c r="B1978" t="s">
        <v>27</v>
      </c>
      <c r="C1978" t="s">
        <v>6</v>
      </c>
      <c r="D1978">
        <f>Data!BY310</f>
        <v>38.75</v>
      </c>
    </row>
    <row r="1979" spans="1:4" x14ac:dyDescent="0.2">
      <c r="A1979">
        <v>2022</v>
      </c>
      <c r="B1979" t="s">
        <v>27</v>
      </c>
      <c r="C1979" t="s">
        <v>132</v>
      </c>
      <c r="D1979">
        <f>Data!BY311</f>
        <v>5</v>
      </c>
    </row>
    <row r="1980" spans="1:4" x14ac:dyDescent="0.2">
      <c r="A1980">
        <v>2022</v>
      </c>
      <c r="B1980" t="s">
        <v>27</v>
      </c>
      <c r="C1980" t="s">
        <v>11</v>
      </c>
      <c r="D1980">
        <f>Data!BY312</f>
        <v>1</v>
      </c>
    </row>
    <row r="1981" spans="1:4" x14ac:dyDescent="0.2">
      <c r="A1981">
        <v>2022</v>
      </c>
      <c r="B1981" t="s">
        <v>27</v>
      </c>
      <c r="C1981" t="s">
        <v>13</v>
      </c>
      <c r="D1981">
        <f>Data!BY313</f>
        <v>3</v>
      </c>
    </row>
    <row r="1982" spans="1:4" x14ac:dyDescent="0.2">
      <c r="A1982">
        <v>2022</v>
      </c>
      <c r="B1982" t="s">
        <v>27</v>
      </c>
      <c r="C1982" t="s">
        <v>14</v>
      </c>
      <c r="D1982">
        <f>Data!BY314</f>
        <v>23.75</v>
      </c>
    </row>
    <row r="1983" spans="1:4" x14ac:dyDescent="0.2">
      <c r="A1983">
        <v>2022</v>
      </c>
      <c r="B1983" t="s">
        <v>27</v>
      </c>
      <c r="C1983" t="s">
        <v>15</v>
      </c>
      <c r="D1983">
        <f>Data!BY315</f>
        <v>1.25</v>
      </c>
    </row>
    <row r="1984" spans="1:4" x14ac:dyDescent="0.2">
      <c r="A1984">
        <v>2022</v>
      </c>
      <c r="B1984" t="s">
        <v>27</v>
      </c>
      <c r="C1984" t="s">
        <v>17</v>
      </c>
      <c r="D1984">
        <f>Data!BY316</f>
        <v>0</v>
      </c>
    </row>
    <row r="1985" spans="1:4" x14ac:dyDescent="0.2">
      <c r="A1985">
        <v>2022</v>
      </c>
      <c r="B1985" t="s">
        <v>27</v>
      </c>
      <c r="C1985" t="s">
        <v>19</v>
      </c>
      <c r="D1985">
        <f>Data!BY317</f>
        <v>0</v>
      </c>
    </row>
    <row r="1986" spans="1:4" x14ac:dyDescent="0.2">
      <c r="A1986">
        <v>2022</v>
      </c>
      <c r="B1986" t="s">
        <v>27</v>
      </c>
      <c r="C1986" t="s">
        <v>20</v>
      </c>
      <c r="D1986">
        <f>Data!BY318</f>
        <v>0</v>
      </c>
    </row>
    <row r="1987" spans="1:4" x14ac:dyDescent="0.2">
      <c r="A1987">
        <v>2022</v>
      </c>
      <c r="B1987" t="s">
        <v>27</v>
      </c>
      <c r="C1987" t="s">
        <v>30</v>
      </c>
      <c r="D1987">
        <f>Data!BY319</f>
        <v>0</v>
      </c>
    </row>
    <row r="1988" spans="1:4" x14ac:dyDescent="0.2">
      <c r="A1988">
        <v>2022</v>
      </c>
      <c r="B1988" t="s">
        <v>27</v>
      </c>
      <c r="C1988" t="s">
        <v>29</v>
      </c>
      <c r="D1988">
        <f>Data!BY320</f>
        <v>0</v>
      </c>
    </row>
    <row r="1989" spans="1:4" x14ac:dyDescent="0.2">
      <c r="A1989">
        <v>2022</v>
      </c>
      <c r="B1989" t="s">
        <v>27</v>
      </c>
      <c r="C1989" t="s">
        <v>74</v>
      </c>
      <c r="D1989">
        <f>Data!BY321</f>
        <v>0</v>
      </c>
    </row>
    <row r="1990" spans="1:4" x14ac:dyDescent="0.2">
      <c r="A1990">
        <v>2022</v>
      </c>
      <c r="B1990" t="s">
        <v>27</v>
      </c>
      <c r="C1990" t="s">
        <v>73</v>
      </c>
      <c r="D1990">
        <f>Data!BY322</f>
        <v>0</v>
      </c>
    </row>
    <row r="1991" spans="1:4" x14ac:dyDescent="0.2">
      <c r="A1991">
        <v>2022</v>
      </c>
      <c r="B1991" t="s">
        <v>27</v>
      </c>
      <c r="C1991" t="s">
        <v>72</v>
      </c>
      <c r="D1991">
        <f>Data!BY323</f>
        <v>0</v>
      </c>
    </row>
    <row r="1992" spans="1:4" x14ac:dyDescent="0.2">
      <c r="A1992">
        <v>2022</v>
      </c>
      <c r="B1992" t="s">
        <v>27</v>
      </c>
      <c r="C1992" t="s">
        <v>75</v>
      </c>
      <c r="D1992">
        <f>Data!BY324</f>
        <v>0</v>
      </c>
    </row>
    <row r="1993" spans="1:4" x14ac:dyDescent="0.2">
      <c r="A1993">
        <v>2022</v>
      </c>
      <c r="B1993" t="s">
        <v>27</v>
      </c>
      <c r="C1993" t="s">
        <v>28</v>
      </c>
      <c r="D1993">
        <f>Data!BY325</f>
        <v>0</v>
      </c>
    </row>
    <row r="1994" spans="1:4" x14ac:dyDescent="0.2">
      <c r="A1994">
        <v>2022</v>
      </c>
      <c r="B1994" t="s">
        <v>27</v>
      </c>
      <c r="C1994" t="s">
        <v>18</v>
      </c>
      <c r="D1994">
        <f>Data!BY326</f>
        <v>1.75</v>
      </c>
    </row>
    <row r="1995" spans="1:4" x14ac:dyDescent="0.2">
      <c r="A1995">
        <v>2022</v>
      </c>
      <c r="B1995" t="s">
        <v>27</v>
      </c>
      <c r="C1995" t="s">
        <v>22</v>
      </c>
      <c r="D1995">
        <f>Data!BY327</f>
        <v>0</v>
      </c>
    </row>
    <row r="1996" spans="1:4" x14ac:dyDescent="0.2">
      <c r="A1996">
        <v>2022</v>
      </c>
      <c r="B1996" t="s">
        <v>27</v>
      </c>
      <c r="C1996" t="s">
        <v>71</v>
      </c>
      <c r="D1996">
        <f>Data!BY328</f>
        <v>0</v>
      </c>
    </row>
    <row r="1997" spans="1:4" x14ac:dyDescent="0.2">
      <c r="A1997">
        <v>2023</v>
      </c>
      <c r="B1997" t="s">
        <v>27</v>
      </c>
      <c r="C1997" t="s">
        <v>6</v>
      </c>
      <c r="D1997">
        <f>Data!CA310</f>
        <v>26.75</v>
      </c>
    </row>
    <row r="1998" spans="1:4" x14ac:dyDescent="0.2">
      <c r="A1998">
        <v>2023</v>
      </c>
      <c r="B1998" t="s">
        <v>27</v>
      </c>
      <c r="C1998" t="s">
        <v>132</v>
      </c>
      <c r="D1998">
        <f>Data!CA311</f>
        <v>6.25</v>
      </c>
    </row>
    <row r="1999" spans="1:4" x14ac:dyDescent="0.2">
      <c r="A1999">
        <v>2023</v>
      </c>
      <c r="B1999" t="s">
        <v>27</v>
      </c>
      <c r="C1999" t="s">
        <v>11</v>
      </c>
      <c r="D1999">
        <f>Data!CA312</f>
        <v>0.5</v>
      </c>
    </row>
    <row r="2000" spans="1:4" x14ac:dyDescent="0.2">
      <c r="A2000">
        <v>2023</v>
      </c>
      <c r="B2000" t="s">
        <v>27</v>
      </c>
      <c r="C2000" t="s">
        <v>13</v>
      </c>
      <c r="D2000">
        <f>Data!CA313</f>
        <v>1.25</v>
      </c>
    </row>
    <row r="2001" spans="1:4" x14ac:dyDescent="0.2">
      <c r="A2001">
        <v>2023</v>
      </c>
      <c r="B2001" t="s">
        <v>27</v>
      </c>
      <c r="C2001" t="s">
        <v>14</v>
      </c>
      <c r="D2001">
        <f>Data!CA314</f>
        <v>13.75</v>
      </c>
    </row>
    <row r="2002" spans="1:4" x14ac:dyDescent="0.2">
      <c r="A2002">
        <v>2023</v>
      </c>
      <c r="B2002" t="s">
        <v>27</v>
      </c>
      <c r="C2002" t="s">
        <v>15</v>
      </c>
      <c r="D2002">
        <f>Data!CA315</f>
        <v>1.25</v>
      </c>
    </row>
    <row r="2003" spans="1:4" x14ac:dyDescent="0.2">
      <c r="A2003">
        <v>2023</v>
      </c>
      <c r="B2003" t="s">
        <v>27</v>
      </c>
      <c r="C2003" t="s">
        <v>17</v>
      </c>
      <c r="D2003">
        <f>Data!CA316</f>
        <v>0</v>
      </c>
    </row>
    <row r="2004" spans="1:4" x14ac:dyDescent="0.2">
      <c r="A2004">
        <v>2023</v>
      </c>
      <c r="B2004" t="s">
        <v>27</v>
      </c>
      <c r="C2004" t="s">
        <v>19</v>
      </c>
      <c r="D2004">
        <f>Data!CA317</f>
        <v>1</v>
      </c>
    </row>
    <row r="2005" spans="1:4" x14ac:dyDescent="0.2">
      <c r="A2005">
        <v>2023</v>
      </c>
      <c r="B2005" t="s">
        <v>27</v>
      </c>
      <c r="C2005" t="s">
        <v>20</v>
      </c>
      <c r="D2005">
        <f>Data!CA318</f>
        <v>0</v>
      </c>
    </row>
    <row r="2006" spans="1:4" x14ac:dyDescent="0.2">
      <c r="A2006">
        <v>2023</v>
      </c>
      <c r="B2006" t="s">
        <v>27</v>
      </c>
      <c r="C2006" t="s">
        <v>30</v>
      </c>
      <c r="D2006">
        <f>Data!CA319</f>
        <v>0</v>
      </c>
    </row>
    <row r="2007" spans="1:4" x14ac:dyDescent="0.2">
      <c r="A2007">
        <v>2023</v>
      </c>
      <c r="B2007" t="s">
        <v>27</v>
      </c>
      <c r="C2007" t="s">
        <v>29</v>
      </c>
      <c r="D2007">
        <f>Data!CA320</f>
        <v>0</v>
      </c>
    </row>
    <row r="2008" spans="1:4" x14ac:dyDescent="0.2">
      <c r="A2008">
        <v>2023</v>
      </c>
      <c r="B2008" t="s">
        <v>27</v>
      </c>
      <c r="C2008" t="s">
        <v>74</v>
      </c>
      <c r="D2008">
        <f>Data!CA321</f>
        <v>0</v>
      </c>
    </row>
    <row r="2009" spans="1:4" x14ac:dyDescent="0.2">
      <c r="A2009">
        <v>2023</v>
      </c>
      <c r="B2009" t="s">
        <v>27</v>
      </c>
      <c r="C2009" t="s">
        <v>73</v>
      </c>
      <c r="D2009">
        <f>Data!CA322</f>
        <v>0</v>
      </c>
    </row>
    <row r="2010" spans="1:4" x14ac:dyDescent="0.2">
      <c r="A2010">
        <v>2023</v>
      </c>
      <c r="B2010" t="s">
        <v>27</v>
      </c>
      <c r="C2010" t="s">
        <v>72</v>
      </c>
      <c r="D2010">
        <f>Data!CA323</f>
        <v>0.75</v>
      </c>
    </row>
    <row r="2011" spans="1:4" x14ac:dyDescent="0.2">
      <c r="A2011">
        <v>2023</v>
      </c>
      <c r="B2011" t="s">
        <v>27</v>
      </c>
      <c r="C2011" t="s">
        <v>75</v>
      </c>
      <c r="D2011">
        <f>Data!CA324</f>
        <v>0</v>
      </c>
    </row>
    <row r="2012" spans="1:4" x14ac:dyDescent="0.2">
      <c r="A2012">
        <v>2023</v>
      </c>
      <c r="B2012" t="s">
        <v>27</v>
      </c>
      <c r="C2012" t="s">
        <v>28</v>
      </c>
      <c r="D2012">
        <f>Data!CA325</f>
        <v>0</v>
      </c>
    </row>
    <row r="2013" spans="1:4" x14ac:dyDescent="0.2">
      <c r="A2013">
        <v>2023</v>
      </c>
      <c r="B2013" t="s">
        <v>27</v>
      </c>
      <c r="C2013" t="s">
        <v>18</v>
      </c>
      <c r="D2013">
        <f>Data!CA326</f>
        <v>0</v>
      </c>
    </row>
    <row r="2014" spans="1:4" x14ac:dyDescent="0.2">
      <c r="A2014">
        <v>2023</v>
      </c>
      <c r="B2014" t="s">
        <v>27</v>
      </c>
      <c r="C2014" t="s">
        <v>22</v>
      </c>
      <c r="D2014">
        <f>Data!CA327</f>
        <v>0</v>
      </c>
    </row>
    <row r="2015" spans="1:4" x14ac:dyDescent="0.2">
      <c r="A2015">
        <v>2023</v>
      </c>
      <c r="B2015" t="s">
        <v>27</v>
      </c>
      <c r="C2015" t="s">
        <v>71</v>
      </c>
      <c r="D2015">
        <f>Data!CA328</f>
        <v>0</v>
      </c>
    </row>
    <row r="2016" spans="1:4" x14ac:dyDescent="0.2">
      <c r="A2016">
        <v>2024</v>
      </c>
      <c r="B2016" t="s">
        <v>27</v>
      </c>
      <c r="C2016" t="s">
        <v>6</v>
      </c>
      <c r="D2016">
        <f>Data!CC310</f>
        <v>25</v>
      </c>
    </row>
    <row r="2017" spans="1:4" x14ac:dyDescent="0.2">
      <c r="A2017">
        <v>2024</v>
      </c>
      <c r="B2017" t="s">
        <v>27</v>
      </c>
      <c r="C2017" t="s">
        <v>132</v>
      </c>
      <c r="D2017">
        <f>Data!CC311</f>
        <v>3</v>
      </c>
    </row>
    <row r="2018" spans="1:4" x14ac:dyDescent="0.2">
      <c r="A2018">
        <v>2024</v>
      </c>
      <c r="B2018" t="s">
        <v>27</v>
      </c>
      <c r="C2018" t="s">
        <v>11</v>
      </c>
      <c r="D2018">
        <f>Data!CC312</f>
        <v>0.25</v>
      </c>
    </row>
    <row r="2019" spans="1:4" x14ac:dyDescent="0.2">
      <c r="A2019">
        <v>2024</v>
      </c>
      <c r="B2019" t="s">
        <v>27</v>
      </c>
      <c r="C2019" t="s">
        <v>13</v>
      </c>
      <c r="D2019">
        <f>Data!CC313</f>
        <v>5</v>
      </c>
    </row>
    <row r="2020" spans="1:4" x14ac:dyDescent="0.2">
      <c r="A2020">
        <v>2024</v>
      </c>
      <c r="B2020" t="s">
        <v>27</v>
      </c>
      <c r="C2020" t="s">
        <v>14</v>
      </c>
      <c r="D2020">
        <f>Data!CC314</f>
        <v>7.5</v>
      </c>
    </row>
    <row r="2021" spans="1:4" x14ac:dyDescent="0.2">
      <c r="A2021">
        <v>2024</v>
      </c>
      <c r="B2021" t="s">
        <v>27</v>
      </c>
      <c r="C2021" t="s">
        <v>15</v>
      </c>
      <c r="D2021">
        <f>Data!CC315</f>
        <v>0</v>
      </c>
    </row>
    <row r="2022" spans="1:4" x14ac:dyDescent="0.2">
      <c r="A2022">
        <v>2024</v>
      </c>
      <c r="B2022" t="s">
        <v>27</v>
      </c>
      <c r="C2022" t="s">
        <v>17</v>
      </c>
      <c r="D2022">
        <f>Data!CC316</f>
        <v>0</v>
      </c>
    </row>
    <row r="2023" spans="1:4" x14ac:dyDescent="0.2">
      <c r="A2023">
        <v>2024</v>
      </c>
      <c r="B2023" t="s">
        <v>27</v>
      </c>
      <c r="C2023" t="s">
        <v>19</v>
      </c>
      <c r="D2023">
        <f>Data!CC317</f>
        <v>0</v>
      </c>
    </row>
    <row r="2024" spans="1:4" x14ac:dyDescent="0.2">
      <c r="A2024">
        <v>2024</v>
      </c>
      <c r="B2024" t="s">
        <v>27</v>
      </c>
      <c r="C2024" t="s">
        <v>20</v>
      </c>
      <c r="D2024">
        <f>Data!CC318</f>
        <v>0</v>
      </c>
    </row>
    <row r="2025" spans="1:4" x14ac:dyDescent="0.2">
      <c r="A2025">
        <v>2024</v>
      </c>
      <c r="B2025" t="s">
        <v>27</v>
      </c>
      <c r="C2025" t="s">
        <v>30</v>
      </c>
      <c r="D2025">
        <f>Data!CC319</f>
        <v>0</v>
      </c>
    </row>
    <row r="2026" spans="1:4" x14ac:dyDescent="0.2">
      <c r="A2026">
        <v>2024</v>
      </c>
      <c r="B2026" t="s">
        <v>27</v>
      </c>
      <c r="C2026" t="s">
        <v>29</v>
      </c>
      <c r="D2026">
        <f>Data!CC320</f>
        <v>0</v>
      </c>
    </row>
    <row r="2027" spans="1:4" x14ac:dyDescent="0.2">
      <c r="A2027">
        <v>2024</v>
      </c>
      <c r="B2027" t="s">
        <v>27</v>
      </c>
      <c r="C2027" t="s">
        <v>74</v>
      </c>
      <c r="D2027">
        <f>Data!CC321</f>
        <v>0.25</v>
      </c>
    </row>
    <row r="2028" spans="1:4" x14ac:dyDescent="0.2">
      <c r="A2028">
        <v>2024</v>
      </c>
      <c r="B2028" t="s">
        <v>27</v>
      </c>
      <c r="C2028" t="s">
        <v>73</v>
      </c>
      <c r="D2028">
        <f>Data!CC322</f>
        <v>0</v>
      </c>
    </row>
    <row r="2029" spans="1:4" x14ac:dyDescent="0.2">
      <c r="A2029">
        <v>2024</v>
      </c>
      <c r="B2029" t="s">
        <v>27</v>
      </c>
      <c r="C2029" t="s">
        <v>72</v>
      </c>
      <c r="D2029">
        <f>Data!CC323</f>
        <v>0.25</v>
      </c>
    </row>
    <row r="2030" spans="1:4" x14ac:dyDescent="0.2">
      <c r="A2030">
        <v>2024</v>
      </c>
      <c r="B2030" t="s">
        <v>27</v>
      </c>
      <c r="C2030" t="s">
        <v>75</v>
      </c>
      <c r="D2030">
        <f>Data!CC324</f>
        <v>0</v>
      </c>
    </row>
    <row r="2031" spans="1:4" x14ac:dyDescent="0.2">
      <c r="A2031">
        <v>2024</v>
      </c>
      <c r="B2031" t="s">
        <v>27</v>
      </c>
      <c r="C2031" t="s">
        <v>28</v>
      </c>
      <c r="D2031">
        <f>Data!CC325</f>
        <v>0</v>
      </c>
    </row>
    <row r="2032" spans="1:4" x14ac:dyDescent="0.2">
      <c r="A2032">
        <v>2024</v>
      </c>
      <c r="B2032" t="s">
        <v>27</v>
      </c>
      <c r="C2032" t="s">
        <v>18</v>
      </c>
      <c r="D2032">
        <f>Data!CC326</f>
        <v>0</v>
      </c>
    </row>
    <row r="2033" spans="1:4" x14ac:dyDescent="0.2">
      <c r="A2033">
        <v>2024</v>
      </c>
      <c r="B2033" t="s">
        <v>27</v>
      </c>
      <c r="C2033" t="s">
        <v>22</v>
      </c>
      <c r="D2033">
        <f>Data!CC327</f>
        <v>0</v>
      </c>
    </row>
    <row r="2034" spans="1:4" x14ac:dyDescent="0.2">
      <c r="A2034">
        <v>2024</v>
      </c>
      <c r="B2034" t="s">
        <v>27</v>
      </c>
      <c r="C2034" t="s">
        <v>71</v>
      </c>
      <c r="D2034">
        <f>Data!CC328</f>
        <v>0</v>
      </c>
    </row>
    <row r="2035" spans="1:4" x14ac:dyDescent="0.2">
      <c r="A2035">
        <v>2025</v>
      </c>
      <c r="B2035" t="s">
        <v>27</v>
      </c>
      <c r="C2035" t="s">
        <v>6</v>
      </c>
      <c r="D2035">
        <f>Data!CE310</f>
        <v>27.5</v>
      </c>
    </row>
    <row r="2036" spans="1:4" x14ac:dyDescent="0.2">
      <c r="A2036">
        <v>2025</v>
      </c>
      <c r="B2036" t="s">
        <v>27</v>
      </c>
      <c r="C2036" t="s">
        <v>132</v>
      </c>
      <c r="D2036">
        <f>Data!CE311</f>
        <v>8</v>
      </c>
    </row>
    <row r="2037" spans="1:4" x14ac:dyDescent="0.2">
      <c r="A2037">
        <v>2025</v>
      </c>
      <c r="B2037" t="s">
        <v>27</v>
      </c>
      <c r="C2037" t="s">
        <v>11</v>
      </c>
      <c r="D2037">
        <f>Data!CE312</f>
        <v>1.25</v>
      </c>
    </row>
    <row r="2038" spans="1:4" x14ac:dyDescent="0.2">
      <c r="A2038">
        <v>2025</v>
      </c>
      <c r="B2038" t="s">
        <v>27</v>
      </c>
      <c r="C2038" t="s">
        <v>13</v>
      </c>
      <c r="D2038">
        <f>Data!CE313</f>
        <v>2.25</v>
      </c>
    </row>
    <row r="2039" spans="1:4" x14ac:dyDescent="0.2">
      <c r="A2039">
        <v>2025</v>
      </c>
      <c r="B2039" t="s">
        <v>27</v>
      </c>
      <c r="C2039" t="s">
        <v>14</v>
      </c>
      <c r="D2039">
        <f>Data!CE314</f>
        <v>18.75</v>
      </c>
    </row>
    <row r="2040" spans="1:4" x14ac:dyDescent="0.2">
      <c r="A2040">
        <v>2025</v>
      </c>
      <c r="B2040" t="s">
        <v>27</v>
      </c>
      <c r="C2040" t="s">
        <v>15</v>
      </c>
      <c r="D2040">
        <f>Data!CE315</f>
        <v>2.5</v>
      </c>
    </row>
    <row r="2041" spans="1:4" x14ac:dyDescent="0.2">
      <c r="A2041">
        <v>2025</v>
      </c>
      <c r="B2041" t="s">
        <v>27</v>
      </c>
      <c r="C2041" t="s">
        <v>17</v>
      </c>
      <c r="D2041">
        <f>Data!CE316</f>
        <v>0</v>
      </c>
    </row>
    <row r="2042" spans="1:4" x14ac:dyDescent="0.2">
      <c r="A2042">
        <v>2025</v>
      </c>
      <c r="B2042" t="s">
        <v>27</v>
      </c>
      <c r="C2042" t="s">
        <v>19</v>
      </c>
      <c r="D2042">
        <f>Data!CE317</f>
        <v>0.5</v>
      </c>
    </row>
    <row r="2043" spans="1:4" x14ac:dyDescent="0.2">
      <c r="A2043">
        <v>2025</v>
      </c>
      <c r="B2043" t="s">
        <v>27</v>
      </c>
      <c r="C2043" t="s">
        <v>20</v>
      </c>
      <c r="D2043">
        <f>Data!CE318</f>
        <v>0</v>
      </c>
    </row>
    <row r="2044" spans="1:4" x14ac:dyDescent="0.2">
      <c r="A2044">
        <v>2025</v>
      </c>
      <c r="B2044" t="s">
        <v>27</v>
      </c>
      <c r="C2044" t="s">
        <v>30</v>
      </c>
      <c r="D2044">
        <f>Data!CE319</f>
        <v>0</v>
      </c>
    </row>
    <row r="2045" spans="1:4" x14ac:dyDescent="0.2">
      <c r="A2045">
        <v>2025</v>
      </c>
      <c r="B2045" t="s">
        <v>27</v>
      </c>
      <c r="C2045" t="s">
        <v>29</v>
      </c>
      <c r="D2045">
        <f>Data!CE320</f>
        <v>0</v>
      </c>
    </row>
    <row r="2046" spans="1:4" x14ac:dyDescent="0.2">
      <c r="A2046">
        <v>2025</v>
      </c>
      <c r="B2046" t="s">
        <v>27</v>
      </c>
      <c r="C2046" t="s">
        <v>74</v>
      </c>
      <c r="D2046">
        <f>Data!CE321</f>
        <v>0</v>
      </c>
    </row>
    <row r="2047" spans="1:4" x14ac:dyDescent="0.2">
      <c r="A2047">
        <v>2025</v>
      </c>
      <c r="B2047" t="s">
        <v>27</v>
      </c>
      <c r="C2047" t="s">
        <v>73</v>
      </c>
      <c r="D2047">
        <f>Data!CE322</f>
        <v>0</v>
      </c>
    </row>
    <row r="2048" spans="1:4" x14ac:dyDescent="0.2">
      <c r="A2048">
        <v>2025</v>
      </c>
      <c r="B2048" t="s">
        <v>27</v>
      </c>
      <c r="C2048" t="s">
        <v>72</v>
      </c>
      <c r="D2048">
        <f>Data!CE323</f>
        <v>0</v>
      </c>
    </row>
    <row r="2049" spans="1:4" x14ac:dyDescent="0.2">
      <c r="A2049">
        <v>2025</v>
      </c>
      <c r="B2049" t="s">
        <v>27</v>
      </c>
      <c r="C2049" t="s">
        <v>75</v>
      </c>
      <c r="D2049">
        <f>Data!CE324</f>
        <v>0</v>
      </c>
    </row>
    <row r="2050" spans="1:4" x14ac:dyDescent="0.2">
      <c r="A2050">
        <v>2025</v>
      </c>
      <c r="B2050" t="s">
        <v>27</v>
      </c>
      <c r="C2050" t="s">
        <v>28</v>
      </c>
      <c r="D2050">
        <f>Data!CE325</f>
        <v>0</v>
      </c>
    </row>
    <row r="2051" spans="1:4" x14ac:dyDescent="0.2">
      <c r="A2051">
        <v>2025</v>
      </c>
      <c r="B2051" t="s">
        <v>27</v>
      </c>
      <c r="C2051" t="s">
        <v>18</v>
      </c>
      <c r="D2051">
        <f>Data!CE326</f>
        <v>2.5</v>
      </c>
    </row>
    <row r="2052" spans="1:4" x14ac:dyDescent="0.2">
      <c r="A2052">
        <v>2025</v>
      </c>
      <c r="B2052" t="s">
        <v>27</v>
      </c>
      <c r="C2052" t="s">
        <v>22</v>
      </c>
      <c r="D2052">
        <f>Data!CE327</f>
        <v>0</v>
      </c>
    </row>
    <row r="2053" spans="1:4" x14ac:dyDescent="0.2">
      <c r="A2053">
        <v>2025</v>
      </c>
      <c r="B2053" t="s">
        <v>27</v>
      </c>
      <c r="C2053" t="s">
        <v>71</v>
      </c>
      <c r="D2053">
        <f>Data!CE328</f>
        <v>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B347-548F-4D46-9DE2-83F175D15170}">
  <dimension ref="A1:C109"/>
  <sheetViews>
    <sheetView workbookViewId="0">
      <selection activeCell="F108" sqref="F108"/>
    </sheetView>
  </sheetViews>
  <sheetFormatPr baseColWidth="10" defaultColWidth="8.83203125" defaultRowHeight="15" x14ac:dyDescent="0.2"/>
  <cols>
    <col min="3" max="3" width="15.6640625" bestFit="1" customWidth="1"/>
  </cols>
  <sheetData>
    <row r="1" spans="1:3" x14ac:dyDescent="0.2">
      <c r="A1" t="s">
        <v>89</v>
      </c>
      <c r="B1" t="s">
        <v>62</v>
      </c>
      <c r="C1" t="s">
        <v>23</v>
      </c>
    </row>
    <row r="2" spans="1:3" x14ac:dyDescent="0.2">
      <c r="A2">
        <v>2008</v>
      </c>
      <c r="B2" t="s">
        <v>5</v>
      </c>
      <c r="C2">
        <f>Data!G107</f>
        <v>16.5</v>
      </c>
    </row>
    <row r="3" spans="1:3" x14ac:dyDescent="0.2">
      <c r="A3">
        <v>2009</v>
      </c>
      <c r="B3" t="s">
        <v>5</v>
      </c>
      <c r="C3">
        <f>Data!I107</f>
        <v>41</v>
      </c>
    </row>
    <row r="4" spans="1:3" x14ac:dyDescent="0.2">
      <c r="A4">
        <v>2010</v>
      </c>
      <c r="B4" t="s">
        <v>5</v>
      </c>
      <c r="C4">
        <f>Data!K107</f>
        <v>56.5</v>
      </c>
    </row>
    <row r="5" spans="1:3" x14ac:dyDescent="0.2">
      <c r="A5">
        <v>2011</v>
      </c>
      <c r="B5" t="s">
        <v>5</v>
      </c>
      <c r="C5">
        <f>Data!M107</f>
        <v>25.25</v>
      </c>
    </row>
    <row r="6" spans="1:3" x14ac:dyDescent="0.2">
      <c r="A6">
        <v>2012</v>
      </c>
      <c r="B6" t="s">
        <v>5</v>
      </c>
      <c r="C6">
        <f>Data!O107</f>
        <v>56.5</v>
      </c>
    </row>
    <row r="7" spans="1:3" x14ac:dyDescent="0.2">
      <c r="A7">
        <v>2013</v>
      </c>
      <c r="B7" t="s">
        <v>5</v>
      </c>
      <c r="C7">
        <f>Data!Q107</f>
        <v>54</v>
      </c>
    </row>
    <row r="8" spans="1:3" x14ac:dyDescent="0.2">
      <c r="A8">
        <v>2014</v>
      </c>
      <c r="B8" t="s">
        <v>5</v>
      </c>
      <c r="C8">
        <f>Data!S107</f>
        <v>51.75</v>
      </c>
    </row>
    <row r="9" spans="1:3" x14ac:dyDescent="0.2">
      <c r="A9">
        <v>2015</v>
      </c>
      <c r="B9" t="s">
        <v>5</v>
      </c>
      <c r="C9">
        <f>Data!U107</f>
        <v>34.5</v>
      </c>
    </row>
    <row r="10" spans="1:3" x14ac:dyDescent="0.2">
      <c r="A10">
        <v>2016</v>
      </c>
      <c r="B10" t="s">
        <v>5</v>
      </c>
      <c r="C10">
        <f>Data!W107</f>
        <v>57</v>
      </c>
    </row>
    <row r="11" spans="1:3" x14ac:dyDescent="0.2">
      <c r="A11">
        <v>2017</v>
      </c>
      <c r="B11" t="s">
        <v>5</v>
      </c>
      <c r="C11">
        <f>Data!Y107</f>
        <v>40.75</v>
      </c>
    </row>
    <row r="12" spans="1:3" x14ac:dyDescent="0.2">
      <c r="A12">
        <v>2018</v>
      </c>
      <c r="B12" t="s">
        <v>5</v>
      </c>
      <c r="C12">
        <f>Data!AA107</f>
        <v>44.5</v>
      </c>
    </row>
    <row r="13" spans="1:3" x14ac:dyDescent="0.2">
      <c r="A13">
        <v>2019</v>
      </c>
      <c r="B13" t="s">
        <v>5</v>
      </c>
      <c r="C13">
        <f>Data!AC107</f>
        <v>66</v>
      </c>
    </row>
    <row r="14" spans="1:3" x14ac:dyDescent="0.2">
      <c r="A14">
        <v>2020</v>
      </c>
      <c r="B14" t="s">
        <v>5</v>
      </c>
      <c r="C14">
        <f>Data!AE107</f>
        <v>42.75</v>
      </c>
    </row>
    <row r="15" spans="1:3" x14ac:dyDescent="0.2">
      <c r="A15">
        <v>2021</v>
      </c>
      <c r="B15" t="s">
        <v>5</v>
      </c>
      <c r="C15">
        <f>Data!AG107</f>
        <v>31</v>
      </c>
    </row>
    <row r="16" spans="1:3" x14ac:dyDescent="0.2">
      <c r="A16">
        <v>2022</v>
      </c>
      <c r="B16" t="s">
        <v>5</v>
      </c>
      <c r="C16">
        <f>Data!AI107</f>
        <v>24.75</v>
      </c>
    </row>
    <row r="17" spans="1:3" x14ac:dyDescent="0.2">
      <c r="A17">
        <v>2023</v>
      </c>
      <c r="B17" t="s">
        <v>5</v>
      </c>
      <c r="C17">
        <f>Data!AK107</f>
        <v>34.5</v>
      </c>
    </row>
    <row r="18" spans="1:3" x14ac:dyDescent="0.2">
      <c r="A18">
        <v>2024</v>
      </c>
      <c r="B18" t="s">
        <v>5</v>
      </c>
      <c r="C18">
        <f>Data!AM107</f>
        <v>38.75</v>
      </c>
    </row>
    <row r="19" spans="1:3" x14ac:dyDescent="0.2">
      <c r="A19">
        <v>2025</v>
      </c>
      <c r="B19" t="s">
        <v>5</v>
      </c>
      <c r="C19">
        <f>Data!AO107</f>
        <v>55.25</v>
      </c>
    </row>
    <row r="20" spans="1:3" x14ac:dyDescent="0.2">
      <c r="A20">
        <v>2008</v>
      </c>
      <c r="B20" t="s">
        <v>7</v>
      </c>
      <c r="C20">
        <f>Data!AW107</f>
        <v>19.5</v>
      </c>
    </row>
    <row r="21" spans="1:3" x14ac:dyDescent="0.2">
      <c r="A21">
        <v>2009</v>
      </c>
      <c r="B21" t="s">
        <v>7</v>
      </c>
      <c r="C21">
        <f>Data!AY107</f>
        <v>24.25</v>
      </c>
    </row>
    <row r="22" spans="1:3" x14ac:dyDescent="0.2">
      <c r="A22">
        <v>2010</v>
      </c>
      <c r="B22" t="s">
        <v>7</v>
      </c>
      <c r="C22">
        <f>Data!BA107</f>
        <v>52.5</v>
      </c>
    </row>
    <row r="23" spans="1:3" x14ac:dyDescent="0.2">
      <c r="A23">
        <v>2011</v>
      </c>
      <c r="B23" t="s">
        <v>7</v>
      </c>
      <c r="C23">
        <f>Data!BC107</f>
        <v>27</v>
      </c>
    </row>
    <row r="24" spans="1:3" x14ac:dyDescent="0.2">
      <c r="A24">
        <v>2012</v>
      </c>
      <c r="B24" t="s">
        <v>7</v>
      </c>
      <c r="C24">
        <f>Data!BE107</f>
        <v>60.5</v>
      </c>
    </row>
    <row r="25" spans="1:3" x14ac:dyDescent="0.2">
      <c r="A25">
        <v>2013</v>
      </c>
      <c r="B25" t="s">
        <v>7</v>
      </c>
      <c r="C25">
        <f>Data!BG107</f>
        <v>15.75</v>
      </c>
    </row>
    <row r="26" spans="1:3" x14ac:dyDescent="0.2">
      <c r="A26">
        <v>2014</v>
      </c>
      <c r="B26" t="s">
        <v>7</v>
      </c>
      <c r="C26">
        <f>Data!BI107</f>
        <v>16.75</v>
      </c>
    </row>
    <row r="27" spans="1:3" x14ac:dyDescent="0.2">
      <c r="A27">
        <v>2015</v>
      </c>
      <c r="B27" t="s">
        <v>7</v>
      </c>
      <c r="C27">
        <f>Data!BK107</f>
        <v>10.75</v>
      </c>
    </row>
    <row r="28" spans="1:3" x14ac:dyDescent="0.2">
      <c r="A28">
        <v>2016</v>
      </c>
      <c r="B28" t="s">
        <v>7</v>
      </c>
      <c r="C28">
        <f>Data!BM107</f>
        <v>54.5</v>
      </c>
    </row>
    <row r="29" spans="1:3" x14ac:dyDescent="0.2">
      <c r="A29">
        <v>2017</v>
      </c>
      <c r="B29" t="s">
        <v>7</v>
      </c>
      <c r="C29">
        <f>Data!BO107</f>
        <v>28.75</v>
      </c>
    </row>
    <row r="30" spans="1:3" x14ac:dyDescent="0.2">
      <c r="A30">
        <v>2018</v>
      </c>
      <c r="B30" t="s">
        <v>7</v>
      </c>
      <c r="C30">
        <f>Data!BQ107</f>
        <v>29.5</v>
      </c>
    </row>
    <row r="31" spans="1:3" x14ac:dyDescent="0.2">
      <c r="A31">
        <v>2019</v>
      </c>
      <c r="B31" t="s">
        <v>7</v>
      </c>
      <c r="C31">
        <f>Data!BS107</f>
        <v>58</v>
      </c>
    </row>
    <row r="32" spans="1:3" x14ac:dyDescent="0.2">
      <c r="A32">
        <v>2020</v>
      </c>
      <c r="B32" t="s">
        <v>7</v>
      </c>
      <c r="C32">
        <f>Data!BU107</f>
        <v>21.5</v>
      </c>
    </row>
    <row r="33" spans="1:3" x14ac:dyDescent="0.2">
      <c r="A33">
        <v>2021</v>
      </c>
      <c r="B33" t="s">
        <v>7</v>
      </c>
      <c r="C33">
        <f>Data!BW107</f>
        <v>27.5</v>
      </c>
    </row>
    <row r="34" spans="1:3" x14ac:dyDescent="0.2">
      <c r="A34">
        <v>2022</v>
      </c>
      <c r="B34" t="s">
        <v>7</v>
      </c>
      <c r="C34">
        <f>Data!BY107</f>
        <v>34.75</v>
      </c>
    </row>
    <row r="35" spans="1:3" x14ac:dyDescent="0.2">
      <c r="A35">
        <v>2023</v>
      </c>
      <c r="B35" t="s">
        <v>7</v>
      </c>
      <c r="C35">
        <f>Data!CA107</f>
        <v>25.5</v>
      </c>
    </row>
    <row r="36" spans="1:3" x14ac:dyDescent="0.2">
      <c r="A36">
        <v>2024</v>
      </c>
      <c r="B36" t="s">
        <v>7</v>
      </c>
      <c r="C36">
        <f>Data!CC107</f>
        <v>16.5</v>
      </c>
    </row>
    <row r="37" spans="1:3" x14ac:dyDescent="0.2">
      <c r="A37">
        <v>2025</v>
      </c>
      <c r="B37" t="s">
        <v>7</v>
      </c>
      <c r="C37">
        <f>Data!CE107</f>
        <v>13.5</v>
      </c>
    </row>
    <row r="38" spans="1:3" x14ac:dyDescent="0.2">
      <c r="A38">
        <v>2008</v>
      </c>
      <c r="B38" t="s">
        <v>24</v>
      </c>
      <c r="C38">
        <f>Data!G216</f>
        <v>2.75</v>
      </c>
    </row>
    <row r="39" spans="1:3" x14ac:dyDescent="0.2">
      <c r="A39">
        <v>2009</v>
      </c>
      <c r="B39" t="s">
        <v>24</v>
      </c>
      <c r="C39">
        <f>Data!I216</f>
        <v>12</v>
      </c>
    </row>
    <row r="40" spans="1:3" x14ac:dyDescent="0.2">
      <c r="A40">
        <v>2010</v>
      </c>
      <c r="B40" t="s">
        <v>24</v>
      </c>
      <c r="C40">
        <f>Data!K216</f>
        <v>28.75</v>
      </c>
    </row>
    <row r="41" spans="1:3" x14ac:dyDescent="0.2">
      <c r="A41">
        <v>2011</v>
      </c>
      <c r="B41" t="s">
        <v>24</v>
      </c>
      <c r="C41">
        <f>Data!M216</f>
        <v>6</v>
      </c>
    </row>
    <row r="42" spans="1:3" x14ac:dyDescent="0.2">
      <c r="A42">
        <v>2012</v>
      </c>
      <c r="B42" t="s">
        <v>24</v>
      </c>
      <c r="C42">
        <f>Data!O216</f>
        <v>24.75</v>
      </c>
    </row>
    <row r="43" spans="1:3" x14ac:dyDescent="0.2">
      <c r="A43">
        <v>2013</v>
      </c>
      <c r="B43" t="s">
        <v>24</v>
      </c>
      <c r="C43">
        <f>Data!Q216</f>
        <v>11.25</v>
      </c>
    </row>
    <row r="44" spans="1:3" x14ac:dyDescent="0.2">
      <c r="A44">
        <v>2014</v>
      </c>
      <c r="B44" t="s">
        <v>24</v>
      </c>
      <c r="C44">
        <f>Data!S216</f>
        <v>16.75</v>
      </c>
    </row>
    <row r="45" spans="1:3" x14ac:dyDescent="0.2">
      <c r="A45">
        <v>2015</v>
      </c>
      <c r="B45" t="s">
        <v>24</v>
      </c>
      <c r="C45">
        <f>Data!U216</f>
        <v>5.5</v>
      </c>
    </row>
    <row r="46" spans="1:3" x14ac:dyDescent="0.2">
      <c r="A46">
        <v>2016</v>
      </c>
      <c r="B46" t="s">
        <v>24</v>
      </c>
      <c r="C46">
        <f>Data!W216</f>
        <v>28.5</v>
      </c>
    </row>
    <row r="47" spans="1:3" x14ac:dyDescent="0.2">
      <c r="A47">
        <v>2017</v>
      </c>
      <c r="B47" t="s">
        <v>24</v>
      </c>
      <c r="C47">
        <f>Data!Y216</f>
        <v>40</v>
      </c>
    </row>
    <row r="48" spans="1:3" x14ac:dyDescent="0.2">
      <c r="A48">
        <v>2018</v>
      </c>
      <c r="B48" t="s">
        <v>24</v>
      </c>
      <c r="C48">
        <f>Data!AA216</f>
        <v>27</v>
      </c>
    </row>
    <row r="49" spans="1:3" x14ac:dyDescent="0.2">
      <c r="A49">
        <v>2019</v>
      </c>
      <c r="B49" t="s">
        <v>24</v>
      </c>
      <c r="C49">
        <f>Data!AC216</f>
        <v>33</v>
      </c>
    </row>
    <row r="50" spans="1:3" x14ac:dyDescent="0.2">
      <c r="A50">
        <v>2020</v>
      </c>
      <c r="B50" t="s">
        <v>24</v>
      </c>
      <c r="C50">
        <f>Data!AE216</f>
        <v>15</v>
      </c>
    </row>
    <row r="51" spans="1:3" x14ac:dyDescent="0.2">
      <c r="A51">
        <v>2021</v>
      </c>
      <c r="B51" t="s">
        <v>24</v>
      </c>
      <c r="C51">
        <f>Data!AG216</f>
        <v>18</v>
      </c>
    </row>
    <row r="52" spans="1:3" x14ac:dyDescent="0.2">
      <c r="A52">
        <v>2022</v>
      </c>
      <c r="B52" t="s">
        <v>24</v>
      </c>
      <c r="C52">
        <f>Data!AI216</f>
        <v>27.5</v>
      </c>
    </row>
    <row r="53" spans="1:3" x14ac:dyDescent="0.2">
      <c r="A53">
        <v>2023</v>
      </c>
      <c r="B53" t="s">
        <v>24</v>
      </c>
      <c r="C53">
        <f>Data!AK216</f>
        <v>23.5</v>
      </c>
    </row>
    <row r="54" spans="1:3" x14ac:dyDescent="0.2">
      <c r="A54">
        <v>2024</v>
      </c>
      <c r="B54" t="s">
        <v>24</v>
      </c>
      <c r="C54">
        <f>Data!AM216</f>
        <v>8.5</v>
      </c>
    </row>
    <row r="55" spans="1:3" x14ac:dyDescent="0.2">
      <c r="A55">
        <v>2025</v>
      </c>
      <c r="B55" t="s">
        <v>24</v>
      </c>
      <c r="C55">
        <f>Data!AO216</f>
        <v>35.25</v>
      </c>
    </row>
    <row r="56" spans="1:3" x14ac:dyDescent="0.2">
      <c r="A56">
        <v>2008</v>
      </c>
      <c r="B56" t="s">
        <v>25</v>
      </c>
      <c r="C56">
        <f>Data!AW216</f>
        <v>11.75</v>
      </c>
    </row>
    <row r="57" spans="1:3" x14ac:dyDescent="0.2">
      <c r="A57">
        <v>2009</v>
      </c>
      <c r="B57" t="s">
        <v>25</v>
      </c>
      <c r="C57">
        <f>Data!AY216</f>
        <v>10</v>
      </c>
    </row>
    <row r="58" spans="1:3" x14ac:dyDescent="0.2">
      <c r="A58">
        <v>2010</v>
      </c>
      <c r="B58" t="s">
        <v>25</v>
      </c>
      <c r="C58">
        <f>Data!BA216</f>
        <v>30.5</v>
      </c>
    </row>
    <row r="59" spans="1:3" x14ac:dyDescent="0.2">
      <c r="A59">
        <v>2011</v>
      </c>
      <c r="B59" t="s">
        <v>25</v>
      </c>
      <c r="C59">
        <f>Data!BC216</f>
        <v>16.25</v>
      </c>
    </row>
    <row r="60" spans="1:3" x14ac:dyDescent="0.2">
      <c r="A60">
        <v>2012</v>
      </c>
      <c r="B60" t="s">
        <v>25</v>
      </c>
      <c r="C60">
        <f>Data!BE216</f>
        <v>33.25</v>
      </c>
    </row>
    <row r="61" spans="1:3" x14ac:dyDescent="0.2">
      <c r="A61">
        <v>2013</v>
      </c>
      <c r="B61" t="s">
        <v>25</v>
      </c>
      <c r="C61">
        <f>Data!BG216</f>
        <v>11</v>
      </c>
    </row>
    <row r="62" spans="1:3" x14ac:dyDescent="0.2">
      <c r="A62">
        <v>2014</v>
      </c>
      <c r="B62" t="s">
        <v>25</v>
      </c>
      <c r="C62">
        <f>Data!BI216</f>
        <v>43.5</v>
      </c>
    </row>
    <row r="63" spans="1:3" x14ac:dyDescent="0.2">
      <c r="A63">
        <v>2015</v>
      </c>
      <c r="B63" t="s">
        <v>25</v>
      </c>
      <c r="C63">
        <f>Data!BK216</f>
        <v>5</v>
      </c>
    </row>
    <row r="64" spans="1:3" x14ac:dyDescent="0.2">
      <c r="A64">
        <v>2016</v>
      </c>
      <c r="B64" t="s">
        <v>25</v>
      </c>
      <c r="C64">
        <f>Data!BM216</f>
        <v>40.5</v>
      </c>
    </row>
    <row r="65" spans="1:3" x14ac:dyDescent="0.2">
      <c r="A65">
        <v>2017</v>
      </c>
      <c r="B65" t="s">
        <v>25</v>
      </c>
      <c r="C65">
        <f>Data!BO216</f>
        <v>6.75</v>
      </c>
    </row>
    <row r="66" spans="1:3" x14ac:dyDescent="0.2">
      <c r="A66">
        <v>2018</v>
      </c>
      <c r="B66" t="s">
        <v>25</v>
      </c>
      <c r="C66">
        <f>Data!BQ216</f>
        <v>11.75</v>
      </c>
    </row>
    <row r="67" spans="1:3" x14ac:dyDescent="0.2">
      <c r="A67">
        <v>2019</v>
      </c>
      <c r="B67" t="s">
        <v>25</v>
      </c>
      <c r="C67">
        <f>Data!BS216</f>
        <v>15.5</v>
      </c>
    </row>
    <row r="68" spans="1:3" x14ac:dyDescent="0.2">
      <c r="A68">
        <v>2020</v>
      </c>
      <c r="B68" t="s">
        <v>25</v>
      </c>
      <c r="C68">
        <f>Data!BU216</f>
        <v>7.5</v>
      </c>
    </row>
    <row r="69" spans="1:3" x14ac:dyDescent="0.2">
      <c r="A69">
        <v>2021</v>
      </c>
      <c r="B69" t="s">
        <v>25</v>
      </c>
      <c r="C69">
        <f>Data!BW216</f>
        <v>8.5</v>
      </c>
    </row>
    <row r="70" spans="1:3" x14ac:dyDescent="0.2">
      <c r="A70">
        <v>2022</v>
      </c>
      <c r="B70" t="s">
        <v>25</v>
      </c>
      <c r="C70">
        <f>Data!BY216</f>
        <v>7</v>
      </c>
    </row>
    <row r="71" spans="1:3" x14ac:dyDescent="0.2">
      <c r="A71">
        <v>2023</v>
      </c>
      <c r="B71" t="s">
        <v>25</v>
      </c>
      <c r="C71">
        <f>Data!CA216</f>
        <v>14.75</v>
      </c>
    </row>
    <row r="72" spans="1:3" x14ac:dyDescent="0.2">
      <c r="A72">
        <v>2024</v>
      </c>
      <c r="B72" t="s">
        <v>25</v>
      </c>
      <c r="C72">
        <f>Data!CC216</f>
        <v>16.5</v>
      </c>
    </row>
    <row r="73" spans="1:3" x14ac:dyDescent="0.2">
      <c r="A73">
        <v>2025</v>
      </c>
      <c r="B73" t="s">
        <v>25</v>
      </c>
      <c r="C73">
        <f>Data!CE216</f>
        <v>12.25</v>
      </c>
    </row>
    <row r="74" spans="1:3" x14ac:dyDescent="0.2">
      <c r="A74">
        <v>2008</v>
      </c>
      <c r="B74" t="s">
        <v>26</v>
      </c>
      <c r="C74">
        <f>Data!G330</f>
        <v>26.75</v>
      </c>
    </row>
    <row r="75" spans="1:3" x14ac:dyDescent="0.2">
      <c r="A75">
        <v>2009</v>
      </c>
      <c r="B75" t="s">
        <v>26</v>
      </c>
      <c r="C75">
        <f>Data!I330</f>
        <v>30.75</v>
      </c>
    </row>
    <row r="76" spans="1:3" x14ac:dyDescent="0.2">
      <c r="A76">
        <v>2010</v>
      </c>
      <c r="B76" t="s">
        <v>26</v>
      </c>
      <c r="C76">
        <f>Data!K330</f>
        <v>49.5</v>
      </c>
    </row>
    <row r="77" spans="1:3" x14ac:dyDescent="0.2">
      <c r="A77">
        <v>2011</v>
      </c>
      <c r="B77" t="s">
        <v>26</v>
      </c>
      <c r="C77">
        <f>Data!M330</f>
        <v>48.75</v>
      </c>
    </row>
    <row r="78" spans="1:3" x14ac:dyDescent="0.2">
      <c r="A78">
        <v>2012</v>
      </c>
      <c r="B78" t="s">
        <v>26</v>
      </c>
      <c r="C78">
        <f>Data!O330</f>
        <v>54.75</v>
      </c>
    </row>
    <row r="79" spans="1:3" x14ac:dyDescent="0.2">
      <c r="A79">
        <v>2013</v>
      </c>
      <c r="B79" t="s">
        <v>26</v>
      </c>
      <c r="C79">
        <f>Data!Q330</f>
        <v>41</v>
      </c>
    </row>
    <row r="80" spans="1:3" x14ac:dyDescent="0.2">
      <c r="A80">
        <v>2014</v>
      </c>
      <c r="B80" t="s">
        <v>26</v>
      </c>
      <c r="C80">
        <f>Data!S330</f>
        <v>42.25</v>
      </c>
    </row>
    <row r="81" spans="1:3" x14ac:dyDescent="0.2">
      <c r="A81">
        <v>2015</v>
      </c>
      <c r="B81" t="s">
        <v>26</v>
      </c>
      <c r="C81">
        <f>Data!U330</f>
        <v>39</v>
      </c>
    </row>
    <row r="82" spans="1:3" x14ac:dyDescent="0.2">
      <c r="A82">
        <v>2016</v>
      </c>
      <c r="B82" t="s">
        <v>26</v>
      </c>
      <c r="C82">
        <f>Data!W330</f>
        <v>42.25</v>
      </c>
    </row>
    <row r="83" spans="1:3" x14ac:dyDescent="0.2">
      <c r="A83">
        <v>2017</v>
      </c>
      <c r="B83" t="s">
        <v>26</v>
      </c>
      <c r="C83">
        <f>Data!Y330</f>
        <v>32</v>
      </c>
    </row>
    <row r="84" spans="1:3" x14ac:dyDescent="0.2">
      <c r="A84">
        <v>2018</v>
      </c>
      <c r="B84" t="s">
        <v>26</v>
      </c>
      <c r="C84">
        <f>Data!AA330</f>
        <v>27.75</v>
      </c>
    </row>
    <row r="85" spans="1:3" x14ac:dyDescent="0.2">
      <c r="A85">
        <v>2019</v>
      </c>
      <c r="B85" t="s">
        <v>26</v>
      </c>
      <c r="C85">
        <f>Data!AC330</f>
        <v>49.5</v>
      </c>
    </row>
    <row r="86" spans="1:3" x14ac:dyDescent="0.2">
      <c r="A86">
        <v>2020</v>
      </c>
      <c r="B86" t="s">
        <v>26</v>
      </c>
      <c r="C86">
        <f>Data!AE330</f>
        <v>23</v>
      </c>
    </row>
    <row r="87" spans="1:3" x14ac:dyDescent="0.2">
      <c r="A87">
        <v>2021</v>
      </c>
      <c r="B87" t="s">
        <v>26</v>
      </c>
      <c r="C87">
        <f>Data!AG330</f>
        <v>36</v>
      </c>
    </row>
    <row r="88" spans="1:3" x14ac:dyDescent="0.2">
      <c r="A88">
        <v>2022</v>
      </c>
      <c r="B88" t="s">
        <v>26</v>
      </c>
      <c r="C88">
        <f>Data!AI330</f>
        <v>32.75</v>
      </c>
    </row>
    <row r="89" spans="1:3" x14ac:dyDescent="0.2">
      <c r="A89">
        <v>2023</v>
      </c>
      <c r="B89" t="s">
        <v>26</v>
      </c>
      <c r="C89">
        <f>Data!AK330</f>
        <v>34.75</v>
      </c>
    </row>
    <row r="90" spans="1:3" x14ac:dyDescent="0.2">
      <c r="A90">
        <v>2024</v>
      </c>
      <c r="B90" t="s">
        <v>26</v>
      </c>
      <c r="C90">
        <f>Data!AM330</f>
        <v>40</v>
      </c>
    </row>
    <row r="91" spans="1:3" x14ac:dyDescent="0.2">
      <c r="A91">
        <v>2025</v>
      </c>
      <c r="B91" t="s">
        <v>26</v>
      </c>
      <c r="C91">
        <f>Data!AO330</f>
        <v>40</v>
      </c>
    </row>
    <row r="92" spans="1:3" x14ac:dyDescent="0.2">
      <c r="A92">
        <v>2008</v>
      </c>
      <c r="B92" t="s">
        <v>27</v>
      </c>
      <c r="C92">
        <f>Data!AW330</f>
        <v>10.75</v>
      </c>
    </row>
    <row r="93" spans="1:3" x14ac:dyDescent="0.2">
      <c r="A93">
        <v>2009</v>
      </c>
      <c r="B93" t="s">
        <v>27</v>
      </c>
      <c r="C93">
        <f>Data!AY330</f>
        <v>33</v>
      </c>
    </row>
    <row r="94" spans="1:3" x14ac:dyDescent="0.2">
      <c r="A94">
        <v>2010</v>
      </c>
      <c r="B94" t="s">
        <v>27</v>
      </c>
      <c r="C94">
        <f>Data!BA330</f>
        <v>42.75</v>
      </c>
    </row>
    <row r="95" spans="1:3" x14ac:dyDescent="0.2">
      <c r="A95">
        <v>2011</v>
      </c>
      <c r="B95" t="s">
        <v>27</v>
      </c>
      <c r="C95">
        <f>Data!BC330</f>
        <v>28.5</v>
      </c>
    </row>
    <row r="96" spans="1:3" x14ac:dyDescent="0.2">
      <c r="A96">
        <v>2012</v>
      </c>
      <c r="B96" t="s">
        <v>27</v>
      </c>
      <c r="C96">
        <f>Data!BE330</f>
        <v>53.75</v>
      </c>
    </row>
    <row r="97" spans="1:3" x14ac:dyDescent="0.2">
      <c r="A97">
        <v>2013</v>
      </c>
      <c r="B97" t="s">
        <v>27</v>
      </c>
      <c r="C97">
        <f>Data!BG330</f>
        <v>46.25</v>
      </c>
    </row>
    <row r="98" spans="1:3" x14ac:dyDescent="0.2">
      <c r="A98">
        <v>2014</v>
      </c>
      <c r="B98" t="s">
        <v>27</v>
      </c>
      <c r="C98">
        <f>Data!BI330</f>
        <v>38.75</v>
      </c>
    </row>
    <row r="99" spans="1:3" x14ac:dyDescent="0.2">
      <c r="A99">
        <v>2015</v>
      </c>
      <c r="B99" t="s">
        <v>27</v>
      </c>
      <c r="C99">
        <f>Data!BK330</f>
        <v>32.5</v>
      </c>
    </row>
    <row r="100" spans="1:3" x14ac:dyDescent="0.2">
      <c r="A100">
        <v>2016</v>
      </c>
      <c r="B100" t="s">
        <v>27</v>
      </c>
      <c r="C100">
        <f>Data!BM330</f>
        <v>48.75</v>
      </c>
    </row>
    <row r="101" spans="1:3" x14ac:dyDescent="0.2">
      <c r="A101">
        <v>2017</v>
      </c>
      <c r="B101" t="s">
        <v>27</v>
      </c>
      <c r="C101">
        <f>Data!BO330</f>
        <v>28.25</v>
      </c>
    </row>
    <row r="102" spans="1:3" x14ac:dyDescent="0.2">
      <c r="A102">
        <v>2018</v>
      </c>
      <c r="B102" t="s">
        <v>27</v>
      </c>
      <c r="C102">
        <f>Data!BQ330</f>
        <v>18.25</v>
      </c>
    </row>
    <row r="103" spans="1:3" x14ac:dyDescent="0.2">
      <c r="A103">
        <v>2019</v>
      </c>
      <c r="B103" t="s">
        <v>27</v>
      </c>
      <c r="C103">
        <f>Data!BS330</f>
        <v>35.5</v>
      </c>
    </row>
    <row r="104" spans="1:3" x14ac:dyDescent="0.2">
      <c r="A104">
        <v>2020</v>
      </c>
      <c r="B104" t="s">
        <v>27</v>
      </c>
      <c r="C104">
        <f>Data!BU330</f>
        <v>47.75</v>
      </c>
    </row>
    <row r="105" spans="1:3" x14ac:dyDescent="0.2">
      <c r="A105">
        <v>2021</v>
      </c>
      <c r="B105" t="s">
        <v>27</v>
      </c>
      <c r="C105">
        <f>Data!BW330</f>
        <v>76</v>
      </c>
    </row>
    <row r="106" spans="1:3" x14ac:dyDescent="0.2">
      <c r="A106">
        <v>2022</v>
      </c>
      <c r="B106" t="s">
        <v>27</v>
      </c>
      <c r="C106">
        <f>Data!BY330</f>
        <v>74.5</v>
      </c>
    </row>
    <row r="107" spans="1:3" x14ac:dyDescent="0.2">
      <c r="A107">
        <v>2023</v>
      </c>
      <c r="B107" t="s">
        <v>27</v>
      </c>
      <c r="C107">
        <f>Data!CA330</f>
        <v>51.5</v>
      </c>
    </row>
    <row r="108" spans="1:3" x14ac:dyDescent="0.2">
      <c r="A108">
        <v>2024</v>
      </c>
      <c r="B108" t="s">
        <v>27</v>
      </c>
      <c r="C108">
        <f>Data!CC330</f>
        <v>41.75</v>
      </c>
    </row>
    <row r="109" spans="1:3" x14ac:dyDescent="0.2">
      <c r="A109">
        <v>2025</v>
      </c>
      <c r="B109" t="s">
        <v>27</v>
      </c>
      <c r="C109">
        <f>Data!CE330</f>
        <v>64.25</v>
      </c>
    </row>
  </sheetData>
  <sortState xmlns:xlrd2="http://schemas.microsoft.com/office/spreadsheetml/2017/richdata2" ref="A2:C109">
    <sortCondition ref="B1:B109"/>
  </sortState>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54D6C-5D40-4203-9E9F-6CA44F8C36E8}">
  <dimension ref="A1:J101"/>
  <sheetViews>
    <sheetView topLeftCell="A82" workbookViewId="0">
      <selection activeCell="C100" sqref="C100"/>
    </sheetView>
  </sheetViews>
  <sheetFormatPr baseColWidth="10" defaultColWidth="8.83203125" defaultRowHeight="15" x14ac:dyDescent="0.2"/>
  <cols>
    <col min="2" max="2" width="11.1640625" bestFit="1" customWidth="1"/>
    <col min="3" max="3" width="127.1640625" bestFit="1" customWidth="1"/>
  </cols>
  <sheetData>
    <row r="1" spans="1:10" ht="16" thickBot="1" x14ac:dyDescent="0.25">
      <c r="A1" s="55" t="s">
        <v>89</v>
      </c>
      <c r="B1" s="56" t="s">
        <v>91</v>
      </c>
      <c r="C1" s="57" t="s">
        <v>90</v>
      </c>
    </row>
    <row r="2" spans="1:10" x14ac:dyDescent="0.2">
      <c r="A2" s="62">
        <v>2007</v>
      </c>
      <c r="B2" s="65">
        <v>39220</v>
      </c>
      <c r="C2" s="3" t="s">
        <v>134</v>
      </c>
    </row>
    <row r="3" spans="1:10" x14ac:dyDescent="0.2">
      <c r="A3" s="63"/>
      <c r="B3" s="66"/>
      <c r="C3" s="5" t="s">
        <v>137</v>
      </c>
    </row>
    <row r="4" spans="1:10" ht="16" thickBot="1" x14ac:dyDescent="0.25">
      <c r="A4" s="64"/>
      <c r="B4" s="67"/>
      <c r="C4" s="8" t="s">
        <v>136</v>
      </c>
    </row>
    <row r="5" spans="1:10" ht="16" thickBot="1" x14ac:dyDescent="0.25">
      <c r="A5" s="29">
        <v>2008</v>
      </c>
      <c r="B5" s="30">
        <v>39555</v>
      </c>
      <c r="C5" s="3" t="s">
        <v>135</v>
      </c>
      <c r="G5" s="28"/>
      <c r="H5" s="27"/>
      <c r="I5" s="27"/>
      <c r="J5" s="27"/>
    </row>
    <row r="6" spans="1:10" ht="16" thickBot="1" x14ac:dyDescent="0.25">
      <c r="A6" s="53">
        <v>2009</v>
      </c>
      <c r="B6" s="54">
        <v>39920</v>
      </c>
      <c r="C6" s="9"/>
      <c r="G6" s="28"/>
      <c r="H6" s="27"/>
      <c r="I6" s="27"/>
      <c r="J6" s="27"/>
    </row>
    <row r="7" spans="1:10" ht="16" thickBot="1" x14ac:dyDescent="0.25">
      <c r="A7" s="31">
        <v>2010</v>
      </c>
      <c r="B7" s="32">
        <v>40282</v>
      </c>
      <c r="C7" s="5"/>
      <c r="G7" s="28"/>
      <c r="H7" s="27"/>
      <c r="I7" s="27"/>
      <c r="J7" s="27"/>
    </row>
    <row r="8" spans="1:10" ht="16" thickBot="1" x14ac:dyDescent="0.25">
      <c r="A8" s="53">
        <v>2011</v>
      </c>
      <c r="B8" s="54">
        <v>40654</v>
      </c>
      <c r="C8" s="9"/>
      <c r="G8" s="28"/>
      <c r="H8" s="27"/>
      <c r="I8" s="27"/>
      <c r="J8" s="27"/>
    </row>
    <row r="9" spans="1:10" ht="16" thickBot="1" x14ac:dyDescent="0.25">
      <c r="A9" s="33">
        <v>2012</v>
      </c>
      <c r="B9" s="34">
        <v>41012</v>
      </c>
      <c r="C9" s="8"/>
      <c r="G9" s="28"/>
      <c r="H9" s="27"/>
      <c r="I9" s="27"/>
      <c r="J9" s="27"/>
    </row>
    <row r="10" spans="1:10" x14ac:dyDescent="0.2">
      <c r="A10" s="62">
        <v>2013</v>
      </c>
      <c r="B10" s="65">
        <v>41387</v>
      </c>
      <c r="C10" s="3" t="s">
        <v>92</v>
      </c>
      <c r="G10" s="27"/>
      <c r="H10" s="27"/>
      <c r="I10" s="27"/>
      <c r="J10" s="27"/>
    </row>
    <row r="11" spans="1:10" x14ac:dyDescent="0.2">
      <c r="A11" s="63"/>
      <c r="B11" s="66"/>
      <c r="C11" s="5" t="s">
        <v>93</v>
      </c>
      <c r="G11" s="27"/>
      <c r="H11" s="27"/>
      <c r="I11" s="27"/>
      <c r="J11" s="27"/>
    </row>
    <row r="12" spans="1:10" x14ac:dyDescent="0.2">
      <c r="A12" s="63"/>
      <c r="B12" s="66"/>
      <c r="C12" s="5" t="s">
        <v>95</v>
      </c>
      <c r="G12" s="27"/>
      <c r="H12" s="27"/>
      <c r="I12" s="27"/>
      <c r="J12" s="27"/>
    </row>
    <row r="13" spans="1:10" x14ac:dyDescent="0.2">
      <c r="A13" s="63"/>
      <c r="B13" s="66"/>
      <c r="C13" s="5" t="s">
        <v>94</v>
      </c>
      <c r="G13" s="27"/>
      <c r="H13" s="27"/>
      <c r="I13" s="27"/>
      <c r="J13" s="27"/>
    </row>
    <row r="14" spans="1:10" x14ac:dyDescent="0.2">
      <c r="A14" s="63"/>
      <c r="B14" s="66"/>
      <c r="C14" s="5" t="s">
        <v>96</v>
      </c>
      <c r="G14" s="27"/>
      <c r="H14" s="27"/>
      <c r="I14" s="27"/>
      <c r="J14" s="27"/>
    </row>
    <row r="15" spans="1:10" ht="16" thickBot="1" x14ac:dyDescent="0.25">
      <c r="A15" s="64"/>
      <c r="B15" s="67"/>
      <c r="C15" s="8" t="s">
        <v>97</v>
      </c>
      <c r="G15" s="27"/>
      <c r="H15" s="27"/>
      <c r="I15" s="27"/>
      <c r="J15" s="27"/>
    </row>
    <row r="16" spans="1:10" x14ac:dyDescent="0.2">
      <c r="A16" s="62">
        <v>2014</v>
      </c>
      <c r="B16" s="65">
        <v>41752</v>
      </c>
      <c r="C16" s="3" t="s">
        <v>102</v>
      </c>
    </row>
    <row r="17" spans="1:3" x14ac:dyDescent="0.2">
      <c r="A17" s="63"/>
      <c r="B17" s="66"/>
      <c r="C17" s="5" t="s">
        <v>32</v>
      </c>
    </row>
    <row r="18" spans="1:3" x14ac:dyDescent="0.2">
      <c r="A18" s="63"/>
      <c r="B18" s="66"/>
      <c r="C18" s="5" t="s">
        <v>33</v>
      </c>
    </row>
    <row r="19" spans="1:3" x14ac:dyDescent="0.2">
      <c r="A19" s="63"/>
      <c r="B19" s="66"/>
      <c r="C19" s="5" t="s">
        <v>98</v>
      </c>
    </row>
    <row r="20" spans="1:3" x14ac:dyDescent="0.2">
      <c r="A20" s="63"/>
      <c r="B20" s="66"/>
      <c r="C20" s="5" t="s">
        <v>99</v>
      </c>
    </row>
    <row r="21" spans="1:3" x14ac:dyDescent="0.2">
      <c r="A21" s="63"/>
      <c r="B21" s="66"/>
      <c r="C21" s="5" t="s">
        <v>100</v>
      </c>
    </row>
    <row r="22" spans="1:3" ht="16" thickBot="1" x14ac:dyDescent="0.25">
      <c r="A22" s="64"/>
      <c r="B22" s="67"/>
      <c r="C22" s="8" t="s">
        <v>101</v>
      </c>
    </row>
    <row r="23" spans="1:3" x14ac:dyDescent="0.2">
      <c r="A23" s="62">
        <v>2015</v>
      </c>
      <c r="B23" s="65">
        <v>42109</v>
      </c>
      <c r="C23" s="3" t="s">
        <v>103</v>
      </c>
    </row>
    <row r="24" spans="1:3" x14ac:dyDescent="0.2">
      <c r="A24" s="63"/>
      <c r="B24" s="66"/>
      <c r="C24" s="5" t="s">
        <v>104</v>
      </c>
    </row>
    <row r="25" spans="1:3" x14ac:dyDescent="0.2">
      <c r="A25" s="63"/>
      <c r="B25" s="66"/>
      <c r="C25" s="5" t="s">
        <v>105</v>
      </c>
    </row>
    <row r="26" spans="1:3" ht="16" thickBot="1" x14ac:dyDescent="0.25">
      <c r="A26" s="64"/>
      <c r="B26" s="67"/>
      <c r="C26" s="8" t="s">
        <v>109</v>
      </c>
    </row>
    <row r="27" spans="1:3" x14ac:dyDescent="0.2">
      <c r="A27" s="62">
        <v>2016</v>
      </c>
      <c r="B27" s="65">
        <v>42487</v>
      </c>
      <c r="C27" s="3" t="s">
        <v>106</v>
      </c>
    </row>
    <row r="28" spans="1:3" x14ac:dyDescent="0.2">
      <c r="A28" s="63"/>
      <c r="B28" s="66"/>
      <c r="C28" s="5" t="s">
        <v>34</v>
      </c>
    </row>
    <row r="29" spans="1:3" x14ac:dyDescent="0.2">
      <c r="A29" s="63"/>
      <c r="B29" s="66"/>
      <c r="C29" s="5" t="s">
        <v>35</v>
      </c>
    </row>
    <row r="30" spans="1:3" x14ac:dyDescent="0.2">
      <c r="A30" s="63"/>
      <c r="B30" s="66"/>
      <c r="C30" s="5" t="s">
        <v>36</v>
      </c>
    </row>
    <row r="31" spans="1:3" x14ac:dyDescent="0.2">
      <c r="A31" s="63"/>
      <c r="B31" s="66"/>
      <c r="C31" s="5" t="s">
        <v>37</v>
      </c>
    </row>
    <row r="32" spans="1:3" x14ac:dyDescent="0.2">
      <c r="A32" s="63"/>
      <c r="B32" s="66"/>
      <c r="C32" s="5" t="s">
        <v>108</v>
      </c>
    </row>
    <row r="33" spans="1:3" x14ac:dyDescent="0.2">
      <c r="A33" s="63"/>
      <c r="B33" s="66"/>
      <c r="C33" s="5" t="s">
        <v>38</v>
      </c>
    </row>
    <row r="34" spans="1:3" x14ac:dyDescent="0.2">
      <c r="A34" s="63"/>
      <c r="B34" s="66"/>
      <c r="C34" s="5" t="s">
        <v>39</v>
      </c>
    </row>
    <row r="35" spans="1:3" x14ac:dyDescent="0.2">
      <c r="A35" s="63"/>
      <c r="B35" s="66"/>
      <c r="C35" s="5" t="s">
        <v>107</v>
      </c>
    </row>
    <row r="36" spans="1:3" x14ac:dyDescent="0.2">
      <c r="A36" s="63"/>
      <c r="B36" s="66"/>
      <c r="C36" s="5" t="s">
        <v>40</v>
      </c>
    </row>
    <row r="37" spans="1:3" x14ac:dyDescent="0.2">
      <c r="A37" s="63"/>
      <c r="B37" s="66"/>
      <c r="C37" s="5" t="s">
        <v>41</v>
      </c>
    </row>
    <row r="38" spans="1:3" x14ac:dyDescent="0.2">
      <c r="A38" s="63"/>
      <c r="B38" s="66"/>
      <c r="C38" s="5" t="s">
        <v>42</v>
      </c>
    </row>
    <row r="39" spans="1:3" x14ac:dyDescent="0.2">
      <c r="A39" s="63"/>
      <c r="B39" s="66"/>
      <c r="C39" s="5" t="s">
        <v>43</v>
      </c>
    </row>
    <row r="40" spans="1:3" ht="16" thickBot="1" x14ac:dyDescent="0.25">
      <c r="A40" s="64"/>
      <c r="B40" s="67"/>
      <c r="C40" s="8" t="s">
        <v>44</v>
      </c>
    </row>
    <row r="41" spans="1:3" x14ac:dyDescent="0.2">
      <c r="A41" s="62">
        <v>2017</v>
      </c>
      <c r="B41" s="65">
        <v>42846</v>
      </c>
      <c r="C41" s="3" t="s">
        <v>110</v>
      </c>
    </row>
    <row r="42" spans="1:3" x14ac:dyDescent="0.2">
      <c r="A42" s="63"/>
      <c r="B42" s="66"/>
      <c r="C42" s="5" t="s">
        <v>45</v>
      </c>
    </row>
    <row r="43" spans="1:3" x14ac:dyDescent="0.2">
      <c r="A43" s="63"/>
      <c r="B43" s="66"/>
      <c r="C43" s="5" t="s">
        <v>46</v>
      </c>
    </row>
    <row r="44" spans="1:3" x14ac:dyDescent="0.2">
      <c r="A44" s="63"/>
      <c r="B44" s="66"/>
      <c r="C44" s="5" t="s">
        <v>111</v>
      </c>
    </row>
    <row r="45" spans="1:3" x14ac:dyDescent="0.2">
      <c r="A45" s="63"/>
      <c r="B45" s="66"/>
      <c r="C45" s="5" t="s">
        <v>47</v>
      </c>
    </row>
    <row r="46" spans="1:3" x14ac:dyDescent="0.2">
      <c r="A46" s="63"/>
      <c r="B46" s="66"/>
      <c r="C46" s="5" t="s">
        <v>48</v>
      </c>
    </row>
    <row r="47" spans="1:3" ht="16" thickBot="1" x14ac:dyDescent="0.25">
      <c r="A47" s="64"/>
      <c r="B47" s="67"/>
      <c r="C47" s="8" t="s">
        <v>49</v>
      </c>
    </row>
    <row r="48" spans="1:3" x14ac:dyDescent="0.2">
      <c r="A48" s="62">
        <v>2018</v>
      </c>
      <c r="B48" s="65">
        <v>43222</v>
      </c>
      <c r="C48" s="3" t="s">
        <v>112</v>
      </c>
    </row>
    <row r="49" spans="1:3" x14ac:dyDescent="0.2">
      <c r="A49" s="63"/>
      <c r="B49" s="66"/>
      <c r="C49" s="5" t="s">
        <v>50</v>
      </c>
    </row>
    <row r="50" spans="1:3" x14ac:dyDescent="0.2">
      <c r="A50" s="63"/>
      <c r="B50" s="66"/>
      <c r="C50" s="5" t="s">
        <v>113</v>
      </c>
    </row>
    <row r="51" spans="1:3" x14ac:dyDescent="0.2">
      <c r="A51" s="63"/>
      <c r="B51" s="66"/>
      <c r="C51" s="5" t="s">
        <v>114</v>
      </c>
    </row>
    <row r="52" spans="1:3" x14ac:dyDescent="0.2">
      <c r="A52" s="63"/>
      <c r="B52" s="66"/>
      <c r="C52" s="5" t="s">
        <v>51</v>
      </c>
    </row>
    <row r="53" spans="1:3" x14ac:dyDescent="0.2">
      <c r="A53" s="63"/>
      <c r="B53" s="66"/>
      <c r="C53" s="5" t="s">
        <v>48</v>
      </c>
    </row>
    <row r="54" spans="1:3" ht="16" thickBot="1" x14ac:dyDescent="0.25">
      <c r="A54" s="63"/>
      <c r="B54" s="66"/>
      <c r="C54" s="5" t="s">
        <v>49</v>
      </c>
    </row>
    <row r="55" spans="1:3" x14ac:dyDescent="0.2">
      <c r="A55" s="62">
        <v>2019</v>
      </c>
      <c r="B55" s="65">
        <v>43580</v>
      </c>
      <c r="C55" s="3" t="s">
        <v>52</v>
      </c>
    </row>
    <row r="56" spans="1:3" x14ac:dyDescent="0.2">
      <c r="A56" s="63"/>
      <c r="B56" s="66"/>
      <c r="C56" s="5" t="s">
        <v>53</v>
      </c>
    </row>
    <row r="57" spans="1:3" x14ac:dyDescent="0.2">
      <c r="A57" s="63"/>
      <c r="B57" s="66"/>
      <c r="C57" s="5" t="s">
        <v>115</v>
      </c>
    </row>
    <row r="58" spans="1:3" x14ac:dyDescent="0.2">
      <c r="A58" s="63"/>
      <c r="B58" s="66"/>
      <c r="C58" s="35" t="s">
        <v>164</v>
      </c>
    </row>
    <row r="59" spans="1:3" x14ac:dyDescent="0.2">
      <c r="A59" s="63"/>
      <c r="B59" s="66"/>
      <c r="C59" s="5" t="s">
        <v>54</v>
      </c>
    </row>
    <row r="60" spans="1:3" x14ac:dyDescent="0.2">
      <c r="A60" s="63"/>
      <c r="B60" s="66"/>
      <c r="C60" s="5" t="s">
        <v>55</v>
      </c>
    </row>
    <row r="61" spans="1:3" ht="16" thickBot="1" x14ac:dyDescent="0.25">
      <c r="A61" s="64"/>
      <c r="B61" s="67"/>
      <c r="C61" s="8" t="s">
        <v>56</v>
      </c>
    </row>
    <row r="62" spans="1:3" x14ac:dyDescent="0.2">
      <c r="A62" s="62">
        <v>2020</v>
      </c>
      <c r="B62" s="65">
        <v>43941</v>
      </c>
      <c r="C62" s="3" t="s">
        <v>116</v>
      </c>
    </row>
    <row r="63" spans="1:3" x14ac:dyDescent="0.2">
      <c r="A63" s="63"/>
      <c r="B63" s="66"/>
      <c r="C63" s="5" t="s">
        <v>57</v>
      </c>
    </row>
    <row r="64" spans="1:3" x14ac:dyDescent="0.2">
      <c r="A64" s="63"/>
      <c r="B64" s="66"/>
      <c r="C64" s="5" t="s">
        <v>117</v>
      </c>
    </row>
    <row r="65" spans="1:3" ht="16" thickBot="1" x14ac:dyDescent="0.25">
      <c r="A65" s="64"/>
      <c r="B65" s="67"/>
      <c r="C65" s="8" t="s">
        <v>118</v>
      </c>
    </row>
    <row r="66" spans="1:3" x14ac:dyDescent="0.2">
      <c r="A66" s="62">
        <v>2021</v>
      </c>
      <c r="B66" s="65">
        <v>44306</v>
      </c>
      <c r="C66" s="3" t="s">
        <v>119</v>
      </c>
    </row>
    <row r="67" spans="1:3" x14ac:dyDescent="0.2">
      <c r="A67" s="63"/>
      <c r="B67" s="66"/>
      <c r="C67" s="5" t="s">
        <v>59</v>
      </c>
    </row>
    <row r="68" spans="1:3" x14ac:dyDescent="0.2">
      <c r="A68" s="63"/>
      <c r="B68" s="66"/>
      <c r="C68" s="5" t="s">
        <v>120</v>
      </c>
    </row>
    <row r="69" spans="1:3" x14ac:dyDescent="0.2">
      <c r="A69" s="63"/>
      <c r="B69" s="66"/>
      <c r="C69" s="5" t="s">
        <v>121</v>
      </c>
    </row>
    <row r="70" spans="1:3" ht="16" thickBot="1" x14ac:dyDescent="0.25">
      <c r="A70" s="64"/>
      <c r="B70" s="67"/>
      <c r="C70" s="8" t="s">
        <v>122</v>
      </c>
    </row>
    <row r="71" spans="1:3" x14ac:dyDescent="0.2">
      <c r="A71" s="62">
        <v>2022</v>
      </c>
      <c r="B71" s="65">
        <v>44676</v>
      </c>
      <c r="C71" s="3" t="s">
        <v>60</v>
      </c>
    </row>
    <row r="72" spans="1:3" x14ac:dyDescent="0.2">
      <c r="A72" s="63"/>
      <c r="B72" s="66"/>
      <c r="C72" s="5" t="s">
        <v>61</v>
      </c>
    </row>
    <row r="73" spans="1:3" x14ac:dyDescent="0.2">
      <c r="A73" s="63"/>
      <c r="B73" s="66"/>
      <c r="C73" s="5" t="s">
        <v>123</v>
      </c>
    </row>
    <row r="74" spans="1:3" x14ac:dyDescent="0.2">
      <c r="A74" s="63"/>
      <c r="B74" s="66"/>
      <c r="C74" s="5" t="s">
        <v>124</v>
      </c>
    </row>
    <row r="75" spans="1:3" x14ac:dyDescent="0.2">
      <c r="A75" s="63"/>
      <c r="B75" s="66"/>
      <c r="C75" s="5" t="s">
        <v>125</v>
      </c>
    </row>
    <row r="76" spans="1:3" x14ac:dyDescent="0.2">
      <c r="A76" s="63"/>
      <c r="B76" s="66"/>
      <c r="C76" s="5" t="s">
        <v>126</v>
      </c>
    </row>
    <row r="77" spans="1:3" ht="16" thickBot="1" x14ac:dyDescent="0.25">
      <c r="A77" s="64"/>
      <c r="B77" s="67"/>
      <c r="C77" s="8" t="s">
        <v>58</v>
      </c>
    </row>
    <row r="78" spans="1:3" x14ac:dyDescent="0.2">
      <c r="A78" s="62">
        <v>2023</v>
      </c>
      <c r="B78" s="65">
        <v>45035</v>
      </c>
      <c r="C78" s="3" t="s">
        <v>76</v>
      </c>
    </row>
    <row r="79" spans="1:3" x14ac:dyDescent="0.2">
      <c r="A79" s="63"/>
      <c r="B79" s="66"/>
      <c r="C79" s="5" t="s">
        <v>77</v>
      </c>
    </row>
    <row r="80" spans="1:3" x14ac:dyDescent="0.2">
      <c r="A80" s="63"/>
      <c r="B80" s="66"/>
      <c r="C80" s="5" t="s">
        <v>78</v>
      </c>
    </row>
    <row r="81" spans="1:3" x14ac:dyDescent="0.2">
      <c r="A81" s="63"/>
      <c r="B81" s="66"/>
      <c r="C81" s="5" t="s">
        <v>79</v>
      </c>
    </row>
    <row r="82" spans="1:3" x14ac:dyDescent="0.2">
      <c r="A82" s="63"/>
      <c r="B82" s="66"/>
      <c r="C82" s="5" t="s">
        <v>80</v>
      </c>
    </row>
    <row r="83" spans="1:3" ht="16" thickBot="1" x14ac:dyDescent="0.25">
      <c r="A83" s="63"/>
      <c r="B83" s="66"/>
      <c r="C83" s="5" t="s">
        <v>81</v>
      </c>
    </row>
    <row r="84" spans="1:3" x14ac:dyDescent="0.2">
      <c r="A84" s="62">
        <v>2024</v>
      </c>
      <c r="B84" s="65">
        <v>45392</v>
      </c>
      <c r="C84" s="3" t="s">
        <v>152</v>
      </c>
    </row>
    <row r="85" spans="1:3" x14ac:dyDescent="0.2">
      <c r="A85" s="63"/>
      <c r="B85" s="66"/>
      <c r="C85" s="5" t="s">
        <v>156</v>
      </c>
    </row>
    <row r="86" spans="1:3" x14ac:dyDescent="0.2">
      <c r="A86" s="63"/>
      <c r="B86" s="66"/>
      <c r="C86" s="5" t="s">
        <v>153</v>
      </c>
    </row>
    <row r="87" spans="1:3" x14ac:dyDescent="0.2">
      <c r="A87" s="63"/>
      <c r="B87" s="66"/>
      <c r="C87" s="5" t="s">
        <v>154</v>
      </c>
    </row>
    <row r="88" spans="1:3" x14ac:dyDescent="0.2">
      <c r="A88" s="63"/>
      <c r="B88" s="66"/>
      <c r="C88" s="5" t="s">
        <v>155</v>
      </c>
    </row>
    <row r="89" spans="1:3" x14ac:dyDescent="0.2">
      <c r="A89" s="63"/>
      <c r="B89" s="66"/>
      <c r="C89" s="5" t="s">
        <v>160</v>
      </c>
    </row>
    <row r="90" spans="1:3" x14ac:dyDescent="0.2">
      <c r="A90" s="63"/>
      <c r="B90" s="66"/>
      <c r="C90" s="5" t="s">
        <v>157</v>
      </c>
    </row>
    <row r="91" spans="1:3" x14ac:dyDescent="0.2">
      <c r="A91" s="63"/>
      <c r="B91" s="66"/>
      <c r="C91" s="5" t="s">
        <v>158</v>
      </c>
    </row>
    <row r="92" spans="1:3" x14ac:dyDescent="0.2">
      <c r="A92" s="63"/>
      <c r="B92" s="66"/>
      <c r="C92" s="5" t="s">
        <v>159</v>
      </c>
    </row>
    <row r="93" spans="1:3" ht="16" thickBot="1" x14ac:dyDescent="0.25">
      <c r="A93" s="64"/>
      <c r="B93" s="67"/>
      <c r="C93" s="8" t="s">
        <v>161</v>
      </c>
    </row>
    <row r="94" spans="1:3" x14ac:dyDescent="0.2">
      <c r="A94" s="62">
        <v>2025</v>
      </c>
      <c r="B94" s="65">
        <v>45771</v>
      </c>
      <c r="C94" s="3" t="s">
        <v>163</v>
      </c>
    </row>
    <row r="95" spans="1:3" x14ac:dyDescent="0.2">
      <c r="A95" s="63"/>
      <c r="B95" s="69"/>
      <c r="C95" s="5" t="s">
        <v>78</v>
      </c>
    </row>
    <row r="96" spans="1:3" x14ac:dyDescent="0.2">
      <c r="A96" s="63"/>
      <c r="B96" s="69"/>
      <c r="C96" s="5" t="s">
        <v>165</v>
      </c>
    </row>
    <row r="97" spans="1:3" x14ac:dyDescent="0.2">
      <c r="A97" s="63"/>
      <c r="B97" s="69"/>
      <c r="C97" s="5" t="s">
        <v>169</v>
      </c>
    </row>
    <row r="98" spans="1:3" x14ac:dyDescent="0.2">
      <c r="A98" s="63"/>
      <c r="B98" s="69"/>
      <c r="C98" s="5" t="s">
        <v>168</v>
      </c>
    </row>
    <row r="99" spans="1:3" x14ac:dyDescent="0.2">
      <c r="A99" s="63"/>
      <c r="B99" s="69"/>
      <c r="C99" s="5" t="s">
        <v>166</v>
      </c>
    </row>
    <row r="100" spans="1:3" x14ac:dyDescent="0.2">
      <c r="A100" s="63"/>
      <c r="B100" s="69"/>
      <c r="C100" s="5" t="s">
        <v>171</v>
      </c>
    </row>
    <row r="101" spans="1:3" ht="16" thickBot="1" x14ac:dyDescent="0.25">
      <c r="A101" s="64"/>
      <c r="B101" s="67"/>
      <c r="C101" s="8" t="s">
        <v>167</v>
      </c>
    </row>
  </sheetData>
  <mergeCells count="28">
    <mergeCell ref="A94:A101"/>
    <mergeCell ref="B94:B101"/>
    <mergeCell ref="A84:A93"/>
    <mergeCell ref="B84:B93"/>
    <mergeCell ref="B78:B83"/>
    <mergeCell ref="A66:A70"/>
    <mergeCell ref="A71:A77"/>
    <mergeCell ref="A78:A83"/>
    <mergeCell ref="B66:B70"/>
    <mergeCell ref="B71:B77"/>
    <mergeCell ref="A62:A65"/>
    <mergeCell ref="B62:B65"/>
    <mergeCell ref="A27:A40"/>
    <mergeCell ref="B27:B40"/>
    <mergeCell ref="A41:A47"/>
    <mergeCell ref="A48:A54"/>
    <mergeCell ref="B48:B54"/>
    <mergeCell ref="B41:B47"/>
    <mergeCell ref="A23:A26"/>
    <mergeCell ref="B23:B26"/>
    <mergeCell ref="A2:A4"/>
    <mergeCell ref="B2:B4"/>
    <mergeCell ref="A55:A61"/>
    <mergeCell ref="B55:B61"/>
    <mergeCell ref="B10:B15"/>
    <mergeCell ref="A10:A15"/>
    <mergeCell ref="A16:A22"/>
    <mergeCell ref="B16:B22"/>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1B807-87AB-4663-88C0-8C2A3E7E1384}">
  <dimension ref="A1:L137"/>
  <sheetViews>
    <sheetView topLeftCell="A13" workbookViewId="0">
      <selection activeCell="B93" sqref="B93"/>
    </sheetView>
  </sheetViews>
  <sheetFormatPr baseColWidth="10" defaultColWidth="8.83203125" defaultRowHeight="15" x14ac:dyDescent="0.2"/>
  <cols>
    <col min="1" max="1" width="4.1640625" bestFit="1" customWidth="1"/>
    <col min="2" max="2" width="18.83203125" customWidth="1"/>
    <col min="3" max="3" width="14.5" customWidth="1"/>
    <col min="4" max="4" width="14.83203125" customWidth="1"/>
    <col min="5" max="5" width="15" customWidth="1"/>
    <col min="6" max="6" width="15.83203125" bestFit="1" customWidth="1"/>
  </cols>
  <sheetData>
    <row r="1" spans="1:12" ht="16" thickBot="1" x14ac:dyDescent="0.25">
      <c r="A1" s="45" t="s">
        <v>62</v>
      </c>
      <c r="B1" s="46" t="s">
        <v>4</v>
      </c>
      <c r="C1" s="46" t="s">
        <v>127</v>
      </c>
      <c r="D1" s="46" t="s">
        <v>128</v>
      </c>
      <c r="E1" s="46" t="s">
        <v>129</v>
      </c>
      <c r="F1" s="47" t="s">
        <v>130</v>
      </c>
    </row>
    <row r="2" spans="1:12" x14ac:dyDescent="0.2">
      <c r="A2" s="37" t="s">
        <v>5</v>
      </c>
      <c r="B2" s="38" t="s">
        <v>6</v>
      </c>
      <c r="C2" s="38"/>
      <c r="D2" s="38"/>
      <c r="E2" s="38"/>
      <c r="F2" s="39"/>
    </row>
    <row r="3" spans="1:12" ht="16" thickBot="1" x14ac:dyDescent="0.25">
      <c r="A3" s="40" t="s">
        <v>5</v>
      </c>
      <c r="B3" s="36" t="s">
        <v>132</v>
      </c>
      <c r="C3" s="36"/>
      <c r="D3" s="36"/>
      <c r="E3" s="36"/>
      <c r="F3" s="41"/>
      <c r="J3" s="14"/>
      <c r="K3" s="14"/>
      <c r="L3" s="14"/>
    </row>
    <row r="4" spans="1:12" x14ac:dyDescent="0.2">
      <c r="A4" s="40" t="s">
        <v>5</v>
      </c>
      <c r="B4" s="36" t="s">
        <v>11</v>
      </c>
      <c r="C4" s="36"/>
      <c r="D4" s="36"/>
      <c r="E4" s="36"/>
      <c r="F4" s="41"/>
      <c r="J4" s="16"/>
      <c r="K4" s="17">
        <v>2</v>
      </c>
      <c r="L4" s="18"/>
    </row>
    <row r="5" spans="1:12" x14ac:dyDescent="0.2">
      <c r="A5" s="40" t="s">
        <v>5</v>
      </c>
      <c r="B5" s="36" t="s">
        <v>13</v>
      </c>
      <c r="C5" s="36"/>
      <c r="D5" s="36"/>
      <c r="E5" s="36"/>
      <c r="F5" s="41"/>
      <c r="J5" s="19">
        <v>3</v>
      </c>
      <c r="K5" s="15" t="s">
        <v>0</v>
      </c>
      <c r="L5" s="20">
        <v>1</v>
      </c>
    </row>
    <row r="6" spans="1:12" x14ac:dyDescent="0.2">
      <c r="A6" s="40" t="s">
        <v>5</v>
      </c>
      <c r="B6" s="36" t="s">
        <v>14</v>
      </c>
      <c r="C6" s="36"/>
      <c r="D6" s="36"/>
      <c r="E6" s="36"/>
      <c r="F6" s="41"/>
      <c r="J6" s="19"/>
      <c r="K6" s="15">
        <v>4</v>
      </c>
      <c r="L6" s="20"/>
    </row>
    <row r="7" spans="1:12" x14ac:dyDescent="0.2">
      <c r="A7" s="40" t="s">
        <v>5</v>
      </c>
      <c r="B7" s="36" t="s">
        <v>15</v>
      </c>
      <c r="C7" s="36"/>
      <c r="D7" s="36"/>
      <c r="E7" s="36"/>
      <c r="F7" s="41"/>
      <c r="J7" s="60" t="s">
        <v>1</v>
      </c>
      <c r="K7" s="61"/>
      <c r="L7" s="68"/>
    </row>
    <row r="8" spans="1:12" x14ac:dyDescent="0.2">
      <c r="A8" s="40" t="s">
        <v>5</v>
      </c>
      <c r="B8" s="36" t="s">
        <v>17</v>
      </c>
      <c r="C8" s="36"/>
      <c r="D8" s="36"/>
      <c r="E8" s="36"/>
      <c r="F8" s="41"/>
      <c r="J8" s="4"/>
      <c r="L8" s="5"/>
    </row>
    <row r="9" spans="1:12" x14ac:dyDescent="0.2">
      <c r="A9" s="40" t="s">
        <v>5</v>
      </c>
      <c r="B9" s="36" t="s">
        <v>19</v>
      </c>
      <c r="C9" s="36"/>
      <c r="D9" s="36"/>
      <c r="E9" s="36"/>
      <c r="F9" s="41"/>
      <c r="J9" s="19"/>
      <c r="K9" s="15" t="s">
        <v>8</v>
      </c>
      <c r="L9" s="20"/>
    </row>
    <row r="10" spans="1:12" x14ac:dyDescent="0.2">
      <c r="A10" s="40" t="s">
        <v>5</v>
      </c>
      <c r="B10" s="36" t="s">
        <v>20</v>
      </c>
      <c r="C10" s="36"/>
      <c r="D10" s="36"/>
      <c r="E10" s="36"/>
      <c r="F10" s="41"/>
      <c r="J10" s="19" t="s">
        <v>9</v>
      </c>
      <c r="K10" s="15" t="s">
        <v>0</v>
      </c>
      <c r="L10" s="20" t="s">
        <v>10</v>
      </c>
    </row>
    <row r="11" spans="1:12" x14ac:dyDescent="0.2">
      <c r="A11" s="40" t="s">
        <v>5</v>
      </c>
      <c r="B11" s="36" t="s">
        <v>30</v>
      </c>
      <c r="C11" s="36"/>
      <c r="D11" s="36"/>
      <c r="E11" s="36"/>
      <c r="F11" s="41"/>
      <c r="J11" s="19"/>
      <c r="K11" s="15" t="s">
        <v>12</v>
      </c>
      <c r="L11" s="20"/>
    </row>
    <row r="12" spans="1:12" ht="16" thickBot="1" x14ac:dyDescent="0.25">
      <c r="A12" s="40" t="s">
        <v>5</v>
      </c>
      <c r="B12" s="36" t="s">
        <v>29</v>
      </c>
      <c r="C12" s="36"/>
      <c r="D12" s="36"/>
      <c r="E12" s="36"/>
      <c r="F12" s="41"/>
      <c r="J12" s="6"/>
      <c r="K12" s="7"/>
      <c r="L12" s="8"/>
    </row>
    <row r="13" spans="1:12" x14ac:dyDescent="0.2">
      <c r="A13" s="40" t="s">
        <v>5</v>
      </c>
      <c r="B13" s="36" t="s">
        <v>74</v>
      </c>
      <c r="C13" s="36"/>
      <c r="D13" s="36"/>
      <c r="E13" s="36"/>
      <c r="F13" s="41"/>
    </row>
    <row r="14" spans="1:12" x14ac:dyDescent="0.2">
      <c r="A14" s="40" t="s">
        <v>5</v>
      </c>
      <c r="B14" s="36" t="s">
        <v>73</v>
      </c>
      <c r="C14" s="36"/>
      <c r="D14" s="36"/>
      <c r="E14" s="36"/>
      <c r="F14" s="41"/>
      <c r="K14" s="51" t="s">
        <v>16</v>
      </c>
    </row>
    <row r="15" spans="1:12" x14ac:dyDescent="0.2">
      <c r="A15" s="40" t="s">
        <v>5</v>
      </c>
      <c r="B15" s="36" t="s">
        <v>72</v>
      </c>
      <c r="C15" s="36"/>
      <c r="D15" s="36"/>
      <c r="E15" s="36"/>
      <c r="F15" s="41"/>
    </row>
    <row r="16" spans="1:12" x14ac:dyDescent="0.2">
      <c r="A16" s="40" t="s">
        <v>5</v>
      </c>
      <c r="B16" s="36" t="s">
        <v>75</v>
      </c>
      <c r="C16" s="36"/>
      <c r="D16" s="36"/>
      <c r="E16" s="36"/>
      <c r="F16" s="41"/>
    </row>
    <row r="17" spans="1:6" x14ac:dyDescent="0.2">
      <c r="A17" s="40" t="s">
        <v>5</v>
      </c>
      <c r="B17" s="36" t="s">
        <v>28</v>
      </c>
      <c r="C17" s="36"/>
      <c r="D17" s="36"/>
      <c r="E17" s="36"/>
      <c r="F17" s="41"/>
    </row>
    <row r="18" spans="1:6" x14ac:dyDescent="0.2">
      <c r="A18" s="40" t="s">
        <v>5</v>
      </c>
      <c r="B18" s="36" t="s">
        <v>18</v>
      </c>
      <c r="C18" s="36"/>
      <c r="D18" s="36"/>
      <c r="E18" s="36"/>
      <c r="F18" s="41"/>
    </row>
    <row r="19" spans="1:6" x14ac:dyDescent="0.2">
      <c r="A19" s="40" t="s">
        <v>5</v>
      </c>
      <c r="B19" s="36" t="s">
        <v>22</v>
      </c>
      <c r="C19" s="36"/>
      <c r="D19" s="36"/>
      <c r="E19" s="36"/>
      <c r="F19" s="41"/>
    </row>
    <row r="20" spans="1:6" ht="16" thickBot="1" x14ac:dyDescent="0.25">
      <c r="A20" s="42" t="s">
        <v>5</v>
      </c>
      <c r="B20" s="43" t="s">
        <v>71</v>
      </c>
      <c r="C20" s="43"/>
      <c r="D20" s="43"/>
      <c r="E20" s="43"/>
      <c r="F20" s="44"/>
    </row>
    <row r="21" spans="1:6" x14ac:dyDescent="0.2">
      <c r="A21" s="37" t="s">
        <v>24</v>
      </c>
      <c r="B21" s="38" t="s">
        <v>6</v>
      </c>
      <c r="C21" s="38"/>
      <c r="D21" s="38"/>
      <c r="E21" s="38"/>
      <c r="F21" s="39"/>
    </row>
    <row r="22" spans="1:6" x14ac:dyDescent="0.2">
      <c r="A22" s="40" t="s">
        <v>24</v>
      </c>
      <c r="B22" s="36" t="s">
        <v>132</v>
      </c>
      <c r="C22" s="36"/>
      <c r="D22" s="36"/>
      <c r="E22" s="36"/>
      <c r="F22" s="41"/>
    </row>
    <row r="23" spans="1:6" x14ac:dyDescent="0.2">
      <c r="A23" s="40" t="s">
        <v>24</v>
      </c>
      <c r="B23" s="36" t="s">
        <v>11</v>
      </c>
      <c r="C23" s="36"/>
      <c r="D23" s="36"/>
      <c r="E23" s="36"/>
      <c r="F23" s="41"/>
    </row>
    <row r="24" spans="1:6" x14ac:dyDescent="0.2">
      <c r="A24" s="40" t="s">
        <v>24</v>
      </c>
      <c r="B24" s="36" t="s">
        <v>13</v>
      </c>
      <c r="C24" s="36"/>
      <c r="D24" s="36"/>
      <c r="E24" s="36"/>
      <c r="F24" s="41"/>
    </row>
    <row r="25" spans="1:6" x14ac:dyDescent="0.2">
      <c r="A25" s="40" t="s">
        <v>24</v>
      </c>
      <c r="B25" s="36" t="s">
        <v>14</v>
      </c>
      <c r="C25" s="36"/>
      <c r="D25" s="36"/>
      <c r="E25" s="36"/>
      <c r="F25" s="41"/>
    </row>
    <row r="26" spans="1:6" x14ac:dyDescent="0.2">
      <c r="A26" s="40" t="s">
        <v>24</v>
      </c>
      <c r="B26" s="36" t="s">
        <v>15</v>
      </c>
      <c r="C26" s="36"/>
      <c r="D26" s="36"/>
      <c r="E26" s="36"/>
      <c r="F26" s="41"/>
    </row>
    <row r="27" spans="1:6" x14ac:dyDescent="0.2">
      <c r="A27" s="40" t="s">
        <v>24</v>
      </c>
      <c r="B27" s="36" t="s">
        <v>17</v>
      </c>
      <c r="C27" s="36"/>
      <c r="D27" s="36"/>
      <c r="E27" s="36"/>
      <c r="F27" s="41"/>
    </row>
    <row r="28" spans="1:6" x14ac:dyDescent="0.2">
      <c r="A28" s="40" t="s">
        <v>24</v>
      </c>
      <c r="B28" s="36" t="s">
        <v>19</v>
      </c>
      <c r="C28" s="36"/>
      <c r="D28" s="36"/>
      <c r="E28" s="36"/>
      <c r="F28" s="41"/>
    </row>
    <row r="29" spans="1:6" x14ac:dyDescent="0.2">
      <c r="A29" s="40" t="s">
        <v>24</v>
      </c>
      <c r="B29" s="36" t="s">
        <v>20</v>
      </c>
      <c r="C29" s="36"/>
      <c r="D29" s="36"/>
      <c r="E29" s="36"/>
      <c r="F29" s="41"/>
    </row>
    <row r="30" spans="1:6" x14ac:dyDescent="0.2">
      <c r="A30" s="40" t="s">
        <v>24</v>
      </c>
      <c r="B30" s="36" t="s">
        <v>30</v>
      </c>
      <c r="C30" s="36"/>
      <c r="D30" s="36"/>
      <c r="E30" s="36"/>
      <c r="F30" s="41"/>
    </row>
    <row r="31" spans="1:6" x14ac:dyDescent="0.2">
      <c r="A31" s="40" t="s">
        <v>24</v>
      </c>
      <c r="B31" s="36" t="s">
        <v>29</v>
      </c>
      <c r="C31" s="36"/>
      <c r="D31" s="36"/>
      <c r="E31" s="36"/>
      <c r="F31" s="41"/>
    </row>
    <row r="32" spans="1:6" x14ac:dyDescent="0.2">
      <c r="A32" s="40" t="s">
        <v>24</v>
      </c>
      <c r="B32" s="36" t="s">
        <v>74</v>
      </c>
      <c r="C32" s="36"/>
      <c r="D32" s="36"/>
      <c r="E32" s="36"/>
      <c r="F32" s="41"/>
    </row>
    <row r="33" spans="1:6" x14ac:dyDescent="0.2">
      <c r="A33" s="40" t="s">
        <v>24</v>
      </c>
      <c r="B33" s="36" t="s">
        <v>73</v>
      </c>
      <c r="C33" s="36"/>
      <c r="D33" s="36"/>
      <c r="E33" s="36"/>
      <c r="F33" s="41"/>
    </row>
    <row r="34" spans="1:6" x14ac:dyDescent="0.2">
      <c r="A34" s="40" t="s">
        <v>24</v>
      </c>
      <c r="B34" s="36" t="s">
        <v>72</v>
      </c>
      <c r="C34" s="36"/>
      <c r="D34" s="36"/>
      <c r="E34" s="36"/>
      <c r="F34" s="41"/>
    </row>
    <row r="35" spans="1:6" x14ac:dyDescent="0.2">
      <c r="A35" s="40" t="s">
        <v>24</v>
      </c>
      <c r="B35" s="36" t="s">
        <v>75</v>
      </c>
      <c r="C35" s="36"/>
      <c r="D35" s="36"/>
      <c r="E35" s="36"/>
      <c r="F35" s="41"/>
    </row>
    <row r="36" spans="1:6" x14ac:dyDescent="0.2">
      <c r="A36" s="40" t="s">
        <v>24</v>
      </c>
      <c r="B36" s="36" t="s">
        <v>28</v>
      </c>
      <c r="C36" s="36"/>
      <c r="D36" s="36"/>
      <c r="E36" s="36"/>
      <c r="F36" s="41"/>
    </row>
    <row r="37" spans="1:6" x14ac:dyDescent="0.2">
      <c r="A37" s="40" t="s">
        <v>24</v>
      </c>
      <c r="B37" s="36" t="s">
        <v>18</v>
      </c>
      <c r="C37" s="36"/>
      <c r="D37" s="36"/>
      <c r="E37" s="36"/>
      <c r="F37" s="41"/>
    </row>
    <row r="38" spans="1:6" x14ac:dyDescent="0.2">
      <c r="A38" s="40" t="s">
        <v>24</v>
      </c>
      <c r="B38" s="36" t="s">
        <v>22</v>
      </c>
      <c r="C38" s="36"/>
      <c r="D38" s="36"/>
      <c r="E38" s="36"/>
      <c r="F38" s="41"/>
    </row>
    <row r="39" spans="1:6" ht="16" thickBot="1" x14ac:dyDescent="0.25">
      <c r="A39" s="42" t="s">
        <v>24</v>
      </c>
      <c r="B39" s="43" t="s">
        <v>71</v>
      </c>
      <c r="C39" s="43"/>
      <c r="D39" s="43"/>
      <c r="E39" s="43"/>
      <c r="F39" s="44"/>
    </row>
    <row r="41" spans="1:6" x14ac:dyDescent="0.2">
      <c r="A41" s="15"/>
      <c r="B41" s="52" t="s">
        <v>133</v>
      </c>
      <c r="C41" s="15"/>
      <c r="D41" s="15"/>
      <c r="E41" s="15"/>
      <c r="F41" s="15"/>
    </row>
    <row r="42" spans="1:6" x14ac:dyDescent="0.2">
      <c r="A42" s="15"/>
      <c r="B42" s="15"/>
      <c r="C42" s="15"/>
      <c r="D42" s="15"/>
      <c r="E42" s="15"/>
      <c r="F42" s="15"/>
    </row>
    <row r="43" spans="1:6" x14ac:dyDescent="0.2">
      <c r="A43" s="15"/>
      <c r="B43" s="15"/>
      <c r="C43" s="15"/>
      <c r="D43" s="15"/>
      <c r="E43" s="15"/>
      <c r="F43" s="15"/>
    </row>
    <row r="44" spans="1:6" x14ac:dyDescent="0.2">
      <c r="A44" s="15"/>
      <c r="B44" s="15"/>
      <c r="C44" s="15"/>
      <c r="D44" s="15"/>
      <c r="E44" s="15"/>
      <c r="F44" s="15"/>
    </row>
    <row r="45" spans="1:6" x14ac:dyDescent="0.2">
      <c r="A45" s="15"/>
      <c r="B45" s="15"/>
      <c r="C45" s="15"/>
      <c r="D45" s="15"/>
      <c r="E45" s="15"/>
      <c r="F45" s="15"/>
    </row>
    <row r="46" spans="1:6" x14ac:dyDescent="0.2">
      <c r="A46" s="15"/>
      <c r="B46" s="15"/>
      <c r="C46" s="15"/>
      <c r="D46" s="15"/>
      <c r="E46" s="15"/>
      <c r="F46" s="15"/>
    </row>
    <row r="47" spans="1:6" x14ac:dyDescent="0.2">
      <c r="A47" s="15"/>
      <c r="B47" s="15"/>
      <c r="C47" s="15"/>
      <c r="D47" s="15"/>
      <c r="E47" s="15"/>
      <c r="F47" s="15"/>
    </row>
    <row r="48" spans="1:6" ht="16" thickBot="1" x14ac:dyDescent="0.25"/>
    <row r="49" spans="1:6" ht="16" thickBot="1" x14ac:dyDescent="0.25">
      <c r="A49" s="48" t="s">
        <v>62</v>
      </c>
      <c r="B49" s="49" t="s">
        <v>4</v>
      </c>
      <c r="C49" s="49" t="s">
        <v>127</v>
      </c>
      <c r="D49" s="49" t="s">
        <v>128</v>
      </c>
      <c r="E49" s="49" t="s">
        <v>129</v>
      </c>
      <c r="F49" s="50" t="s">
        <v>130</v>
      </c>
    </row>
    <row r="50" spans="1:6" x14ac:dyDescent="0.2">
      <c r="A50" s="37" t="s">
        <v>26</v>
      </c>
      <c r="B50" s="38" t="s">
        <v>6</v>
      </c>
      <c r="C50" s="38"/>
      <c r="D50" s="38"/>
      <c r="E50" s="38"/>
      <c r="F50" s="39"/>
    </row>
    <row r="51" spans="1:6" x14ac:dyDescent="0.2">
      <c r="A51" s="40" t="s">
        <v>26</v>
      </c>
      <c r="B51" s="36" t="s">
        <v>132</v>
      </c>
      <c r="C51" s="36"/>
      <c r="D51" s="36"/>
      <c r="E51" s="36"/>
      <c r="F51" s="41"/>
    </row>
    <row r="52" spans="1:6" x14ac:dyDescent="0.2">
      <c r="A52" s="40" t="s">
        <v>26</v>
      </c>
      <c r="B52" s="36" t="s">
        <v>11</v>
      </c>
      <c r="C52" s="36"/>
      <c r="D52" s="36"/>
      <c r="E52" s="36"/>
      <c r="F52" s="41"/>
    </row>
    <row r="53" spans="1:6" x14ac:dyDescent="0.2">
      <c r="A53" s="40" t="s">
        <v>26</v>
      </c>
      <c r="B53" s="36" t="s">
        <v>13</v>
      </c>
      <c r="C53" s="36"/>
      <c r="D53" s="36"/>
      <c r="E53" s="36"/>
      <c r="F53" s="41"/>
    </row>
    <row r="54" spans="1:6" x14ac:dyDescent="0.2">
      <c r="A54" s="40" t="s">
        <v>26</v>
      </c>
      <c r="B54" s="36" t="s">
        <v>14</v>
      </c>
      <c r="C54" s="36"/>
      <c r="D54" s="36"/>
      <c r="E54" s="36"/>
      <c r="F54" s="41"/>
    </row>
    <row r="55" spans="1:6" x14ac:dyDescent="0.2">
      <c r="A55" s="40" t="s">
        <v>26</v>
      </c>
      <c r="B55" s="36" t="s">
        <v>15</v>
      </c>
      <c r="C55" s="36"/>
      <c r="D55" s="36"/>
      <c r="E55" s="36"/>
      <c r="F55" s="41"/>
    </row>
    <row r="56" spans="1:6" x14ac:dyDescent="0.2">
      <c r="A56" s="40" t="s">
        <v>26</v>
      </c>
      <c r="B56" s="36" t="s">
        <v>17</v>
      </c>
      <c r="C56" s="36"/>
      <c r="D56" s="36"/>
      <c r="E56" s="36"/>
      <c r="F56" s="41"/>
    </row>
    <row r="57" spans="1:6" x14ac:dyDescent="0.2">
      <c r="A57" s="40" t="s">
        <v>26</v>
      </c>
      <c r="B57" s="36" t="s">
        <v>19</v>
      </c>
      <c r="C57" s="36"/>
      <c r="D57" s="36"/>
      <c r="E57" s="36"/>
      <c r="F57" s="41"/>
    </row>
    <row r="58" spans="1:6" x14ac:dyDescent="0.2">
      <c r="A58" s="40" t="s">
        <v>26</v>
      </c>
      <c r="B58" s="36" t="s">
        <v>20</v>
      </c>
      <c r="C58" s="36"/>
      <c r="D58" s="36"/>
      <c r="E58" s="36"/>
      <c r="F58" s="41"/>
    </row>
    <row r="59" spans="1:6" x14ac:dyDescent="0.2">
      <c r="A59" s="40" t="s">
        <v>26</v>
      </c>
      <c r="B59" s="36" t="s">
        <v>30</v>
      </c>
      <c r="C59" s="36"/>
      <c r="D59" s="36"/>
      <c r="E59" s="36"/>
      <c r="F59" s="41"/>
    </row>
    <row r="60" spans="1:6" x14ac:dyDescent="0.2">
      <c r="A60" s="40" t="s">
        <v>26</v>
      </c>
      <c r="B60" s="36" t="s">
        <v>29</v>
      </c>
      <c r="C60" s="36"/>
      <c r="D60" s="36"/>
      <c r="E60" s="36"/>
      <c r="F60" s="41"/>
    </row>
    <row r="61" spans="1:6" x14ac:dyDescent="0.2">
      <c r="A61" s="40" t="s">
        <v>26</v>
      </c>
      <c r="B61" s="36" t="s">
        <v>74</v>
      </c>
      <c r="C61" s="36"/>
      <c r="D61" s="36"/>
      <c r="E61" s="36"/>
      <c r="F61" s="41"/>
    </row>
    <row r="62" spans="1:6" x14ac:dyDescent="0.2">
      <c r="A62" s="40" t="s">
        <v>26</v>
      </c>
      <c r="B62" s="36" t="s">
        <v>73</v>
      </c>
      <c r="C62" s="36"/>
      <c r="D62" s="36"/>
      <c r="E62" s="36"/>
      <c r="F62" s="41"/>
    </row>
    <row r="63" spans="1:6" x14ac:dyDescent="0.2">
      <c r="A63" s="40" t="s">
        <v>26</v>
      </c>
      <c r="B63" s="36" t="s">
        <v>72</v>
      </c>
      <c r="C63" s="36"/>
      <c r="D63" s="36"/>
      <c r="E63" s="36"/>
      <c r="F63" s="41"/>
    </row>
    <row r="64" spans="1:6" x14ac:dyDescent="0.2">
      <c r="A64" s="40" t="s">
        <v>26</v>
      </c>
      <c r="B64" s="36" t="s">
        <v>75</v>
      </c>
      <c r="C64" s="36"/>
      <c r="D64" s="36"/>
      <c r="E64" s="36"/>
      <c r="F64" s="41"/>
    </row>
    <row r="65" spans="1:6" x14ac:dyDescent="0.2">
      <c r="A65" s="40" t="s">
        <v>26</v>
      </c>
      <c r="B65" s="36" t="s">
        <v>28</v>
      </c>
      <c r="C65" s="36"/>
      <c r="D65" s="36"/>
      <c r="E65" s="36"/>
      <c r="F65" s="41"/>
    </row>
    <row r="66" spans="1:6" x14ac:dyDescent="0.2">
      <c r="A66" s="40" t="s">
        <v>26</v>
      </c>
      <c r="B66" s="36" t="s">
        <v>18</v>
      </c>
      <c r="C66" s="36"/>
      <c r="D66" s="36"/>
      <c r="E66" s="36"/>
      <c r="F66" s="41"/>
    </row>
    <row r="67" spans="1:6" x14ac:dyDescent="0.2">
      <c r="A67" s="40" t="s">
        <v>26</v>
      </c>
      <c r="B67" s="36" t="s">
        <v>22</v>
      </c>
      <c r="C67" s="36"/>
      <c r="D67" s="36"/>
      <c r="E67" s="36"/>
      <c r="F67" s="41"/>
    </row>
    <row r="68" spans="1:6" ht="16" thickBot="1" x14ac:dyDescent="0.25">
      <c r="A68" s="42" t="s">
        <v>26</v>
      </c>
      <c r="B68" s="43" t="s">
        <v>71</v>
      </c>
      <c r="C68" s="43"/>
      <c r="D68" s="43"/>
      <c r="E68" s="43"/>
      <c r="F68" s="44"/>
    </row>
    <row r="69" spans="1:6" x14ac:dyDescent="0.2">
      <c r="A69" s="37" t="s">
        <v>7</v>
      </c>
      <c r="B69" s="38" t="s">
        <v>6</v>
      </c>
      <c r="C69" s="38"/>
      <c r="D69" s="38"/>
      <c r="E69" s="38"/>
      <c r="F69" s="39"/>
    </row>
    <row r="70" spans="1:6" x14ac:dyDescent="0.2">
      <c r="A70" s="40" t="s">
        <v>7</v>
      </c>
      <c r="B70" s="36" t="s">
        <v>132</v>
      </c>
      <c r="C70" s="36"/>
      <c r="D70" s="36"/>
      <c r="E70" s="36"/>
      <c r="F70" s="41"/>
    </row>
    <row r="71" spans="1:6" x14ac:dyDescent="0.2">
      <c r="A71" s="40" t="s">
        <v>7</v>
      </c>
      <c r="B71" s="36" t="s">
        <v>11</v>
      </c>
      <c r="C71" s="36"/>
      <c r="D71" s="36"/>
      <c r="E71" s="36"/>
      <c r="F71" s="41"/>
    </row>
    <row r="72" spans="1:6" x14ac:dyDescent="0.2">
      <c r="A72" s="40" t="s">
        <v>7</v>
      </c>
      <c r="B72" s="36" t="s">
        <v>13</v>
      </c>
      <c r="C72" s="36"/>
      <c r="D72" s="36"/>
      <c r="E72" s="36"/>
      <c r="F72" s="41"/>
    </row>
    <row r="73" spans="1:6" x14ac:dyDescent="0.2">
      <c r="A73" s="40" t="s">
        <v>7</v>
      </c>
      <c r="B73" s="36" t="s">
        <v>14</v>
      </c>
      <c r="C73" s="36"/>
      <c r="D73" s="36"/>
      <c r="E73" s="36"/>
      <c r="F73" s="41"/>
    </row>
    <row r="74" spans="1:6" x14ac:dyDescent="0.2">
      <c r="A74" s="40" t="s">
        <v>7</v>
      </c>
      <c r="B74" s="36" t="s">
        <v>15</v>
      </c>
      <c r="C74" s="36"/>
      <c r="D74" s="36"/>
      <c r="E74" s="36"/>
      <c r="F74" s="41"/>
    </row>
    <row r="75" spans="1:6" x14ac:dyDescent="0.2">
      <c r="A75" s="40" t="s">
        <v>7</v>
      </c>
      <c r="B75" s="36" t="s">
        <v>17</v>
      </c>
      <c r="C75" s="36"/>
      <c r="D75" s="36"/>
      <c r="E75" s="36"/>
      <c r="F75" s="41"/>
    </row>
    <row r="76" spans="1:6" x14ac:dyDescent="0.2">
      <c r="A76" s="40" t="s">
        <v>7</v>
      </c>
      <c r="B76" s="36" t="s">
        <v>19</v>
      </c>
      <c r="C76" s="36"/>
      <c r="D76" s="36"/>
      <c r="E76" s="36"/>
      <c r="F76" s="41"/>
    </row>
    <row r="77" spans="1:6" x14ac:dyDescent="0.2">
      <c r="A77" s="40" t="s">
        <v>7</v>
      </c>
      <c r="B77" s="36" t="s">
        <v>20</v>
      </c>
      <c r="C77" s="36"/>
      <c r="D77" s="36"/>
      <c r="E77" s="36"/>
      <c r="F77" s="41"/>
    </row>
    <row r="78" spans="1:6" x14ac:dyDescent="0.2">
      <c r="A78" s="40" t="s">
        <v>7</v>
      </c>
      <c r="B78" s="36" t="s">
        <v>30</v>
      </c>
      <c r="C78" s="36"/>
      <c r="D78" s="36"/>
      <c r="E78" s="36"/>
      <c r="F78" s="41"/>
    </row>
    <row r="79" spans="1:6" x14ac:dyDescent="0.2">
      <c r="A79" s="40" t="s">
        <v>7</v>
      </c>
      <c r="B79" s="36" t="s">
        <v>29</v>
      </c>
      <c r="C79" s="36"/>
      <c r="D79" s="36"/>
      <c r="E79" s="36"/>
      <c r="F79" s="41"/>
    </row>
    <row r="80" spans="1:6" x14ac:dyDescent="0.2">
      <c r="A80" s="40" t="s">
        <v>7</v>
      </c>
      <c r="B80" s="36" t="s">
        <v>74</v>
      </c>
      <c r="C80" s="36"/>
      <c r="D80" s="36"/>
      <c r="E80" s="36"/>
      <c r="F80" s="41"/>
    </row>
    <row r="81" spans="1:6" x14ac:dyDescent="0.2">
      <c r="A81" s="40" t="s">
        <v>7</v>
      </c>
      <c r="B81" s="36" t="s">
        <v>73</v>
      </c>
      <c r="C81" s="36"/>
      <c r="D81" s="36"/>
      <c r="E81" s="36"/>
      <c r="F81" s="41"/>
    </row>
    <row r="82" spans="1:6" x14ac:dyDescent="0.2">
      <c r="A82" s="40" t="s">
        <v>7</v>
      </c>
      <c r="B82" s="36" t="s">
        <v>72</v>
      </c>
      <c r="C82" s="36"/>
      <c r="D82" s="36"/>
      <c r="E82" s="36"/>
      <c r="F82" s="41"/>
    </row>
    <row r="83" spans="1:6" x14ac:dyDescent="0.2">
      <c r="A83" s="40" t="s">
        <v>7</v>
      </c>
      <c r="B83" s="36" t="s">
        <v>75</v>
      </c>
      <c r="C83" s="36"/>
      <c r="D83" s="36"/>
      <c r="E83" s="36"/>
      <c r="F83" s="41"/>
    </row>
    <row r="84" spans="1:6" x14ac:dyDescent="0.2">
      <c r="A84" s="40" t="s">
        <v>7</v>
      </c>
      <c r="B84" s="36" t="s">
        <v>28</v>
      </c>
      <c r="C84" s="36"/>
      <c r="D84" s="36"/>
      <c r="E84" s="36"/>
      <c r="F84" s="41"/>
    </row>
    <row r="85" spans="1:6" x14ac:dyDescent="0.2">
      <c r="A85" s="40" t="s">
        <v>7</v>
      </c>
      <c r="B85" s="36" t="s">
        <v>18</v>
      </c>
      <c r="C85" s="36"/>
      <c r="D85" s="36"/>
      <c r="E85" s="36"/>
      <c r="F85" s="41"/>
    </row>
    <row r="86" spans="1:6" x14ac:dyDescent="0.2">
      <c r="A86" s="40" t="s">
        <v>7</v>
      </c>
      <c r="B86" s="36" t="s">
        <v>22</v>
      </c>
      <c r="C86" s="36"/>
      <c r="D86" s="36"/>
      <c r="E86" s="36"/>
      <c r="F86" s="41"/>
    </row>
    <row r="87" spans="1:6" ht="16" thickBot="1" x14ac:dyDescent="0.25">
      <c r="A87" s="42" t="s">
        <v>7</v>
      </c>
      <c r="B87" s="43" t="s">
        <v>71</v>
      </c>
      <c r="C87" s="43"/>
      <c r="D87" s="43"/>
      <c r="E87" s="43"/>
      <c r="F87" s="44"/>
    </row>
    <row r="89" spans="1:6" x14ac:dyDescent="0.2">
      <c r="B89" s="52" t="s">
        <v>133</v>
      </c>
    </row>
    <row r="90" spans="1:6" x14ac:dyDescent="0.2">
      <c r="B90" s="52"/>
    </row>
    <row r="91" spans="1:6" x14ac:dyDescent="0.2">
      <c r="B91" s="52"/>
    </row>
    <row r="96" spans="1:6" ht="16" thickBot="1" x14ac:dyDescent="0.25"/>
    <row r="97" spans="1:6" ht="16" thickBot="1" x14ac:dyDescent="0.25">
      <c r="A97" s="48" t="s">
        <v>62</v>
      </c>
      <c r="B97" s="49" t="s">
        <v>4</v>
      </c>
      <c r="C97" s="49" t="s">
        <v>127</v>
      </c>
      <c r="D97" s="49" t="s">
        <v>128</v>
      </c>
      <c r="E97" s="49" t="s">
        <v>129</v>
      </c>
      <c r="F97" s="50" t="s">
        <v>130</v>
      </c>
    </row>
    <row r="98" spans="1:6" x14ac:dyDescent="0.2">
      <c r="A98" s="37" t="s">
        <v>25</v>
      </c>
      <c r="B98" s="38" t="s">
        <v>6</v>
      </c>
      <c r="C98" s="38"/>
      <c r="D98" s="38"/>
      <c r="E98" s="38"/>
      <c r="F98" s="39"/>
    </row>
    <row r="99" spans="1:6" x14ac:dyDescent="0.2">
      <c r="A99" s="40" t="s">
        <v>25</v>
      </c>
      <c r="B99" s="36" t="s">
        <v>132</v>
      </c>
      <c r="C99" s="36"/>
      <c r="D99" s="36"/>
      <c r="E99" s="36"/>
      <c r="F99" s="41"/>
    </row>
    <row r="100" spans="1:6" x14ac:dyDescent="0.2">
      <c r="A100" s="40" t="s">
        <v>25</v>
      </c>
      <c r="B100" s="36" t="s">
        <v>11</v>
      </c>
      <c r="C100" s="36"/>
      <c r="D100" s="36"/>
      <c r="E100" s="36"/>
      <c r="F100" s="41"/>
    </row>
    <row r="101" spans="1:6" x14ac:dyDescent="0.2">
      <c r="A101" s="40" t="s">
        <v>25</v>
      </c>
      <c r="B101" s="36" t="s">
        <v>13</v>
      </c>
      <c r="C101" s="36"/>
      <c r="D101" s="36"/>
      <c r="E101" s="36"/>
      <c r="F101" s="41"/>
    </row>
    <row r="102" spans="1:6" x14ac:dyDescent="0.2">
      <c r="A102" s="40" t="s">
        <v>25</v>
      </c>
      <c r="B102" s="36" t="s">
        <v>14</v>
      </c>
      <c r="C102" s="36"/>
      <c r="D102" s="36"/>
      <c r="E102" s="36"/>
      <c r="F102" s="41"/>
    </row>
    <row r="103" spans="1:6" x14ac:dyDescent="0.2">
      <c r="A103" s="40" t="s">
        <v>25</v>
      </c>
      <c r="B103" s="36" t="s">
        <v>15</v>
      </c>
      <c r="C103" s="36"/>
      <c r="D103" s="36"/>
      <c r="E103" s="36"/>
      <c r="F103" s="41"/>
    </row>
    <row r="104" spans="1:6" x14ac:dyDescent="0.2">
      <c r="A104" s="40" t="s">
        <v>25</v>
      </c>
      <c r="B104" s="36" t="s">
        <v>17</v>
      </c>
      <c r="C104" s="36"/>
      <c r="D104" s="36"/>
      <c r="E104" s="36"/>
      <c r="F104" s="41"/>
    </row>
    <row r="105" spans="1:6" x14ac:dyDescent="0.2">
      <c r="A105" s="40" t="s">
        <v>25</v>
      </c>
      <c r="B105" s="36" t="s">
        <v>19</v>
      </c>
      <c r="C105" s="36"/>
      <c r="D105" s="36"/>
      <c r="E105" s="36"/>
      <c r="F105" s="41"/>
    </row>
    <row r="106" spans="1:6" x14ac:dyDescent="0.2">
      <c r="A106" s="40" t="s">
        <v>25</v>
      </c>
      <c r="B106" s="36" t="s">
        <v>20</v>
      </c>
      <c r="C106" s="36"/>
      <c r="D106" s="36"/>
      <c r="E106" s="36"/>
      <c r="F106" s="41"/>
    </row>
    <row r="107" spans="1:6" x14ac:dyDescent="0.2">
      <c r="A107" s="40" t="s">
        <v>25</v>
      </c>
      <c r="B107" s="36" t="s">
        <v>30</v>
      </c>
      <c r="C107" s="36"/>
      <c r="D107" s="36"/>
      <c r="E107" s="36"/>
      <c r="F107" s="41"/>
    </row>
    <row r="108" spans="1:6" x14ac:dyDescent="0.2">
      <c r="A108" s="40" t="s">
        <v>25</v>
      </c>
      <c r="B108" s="36" t="s">
        <v>29</v>
      </c>
      <c r="C108" s="36"/>
      <c r="D108" s="36"/>
      <c r="E108" s="36"/>
      <c r="F108" s="41"/>
    </row>
    <row r="109" spans="1:6" x14ac:dyDescent="0.2">
      <c r="A109" s="40" t="s">
        <v>25</v>
      </c>
      <c r="B109" s="36" t="s">
        <v>74</v>
      </c>
      <c r="C109" s="36"/>
      <c r="D109" s="36"/>
      <c r="E109" s="36"/>
      <c r="F109" s="41"/>
    </row>
    <row r="110" spans="1:6" x14ac:dyDescent="0.2">
      <c r="A110" s="40" t="s">
        <v>25</v>
      </c>
      <c r="B110" s="36" t="s">
        <v>73</v>
      </c>
      <c r="C110" s="36"/>
      <c r="D110" s="36"/>
      <c r="E110" s="36"/>
      <c r="F110" s="41"/>
    </row>
    <row r="111" spans="1:6" x14ac:dyDescent="0.2">
      <c r="A111" s="40" t="s">
        <v>25</v>
      </c>
      <c r="B111" s="36" t="s">
        <v>72</v>
      </c>
      <c r="C111" s="36"/>
      <c r="D111" s="36"/>
      <c r="E111" s="36"/>
      <c r="F111" s="41"/>
    </row>
    <row r="112" spans="1:6" x14ac:dyDescent="0.2">
      <c r="A112" s="40" t="s">
        <v>25</v>
      </c>
      <c r="B112" s="36" t="s">
        <v>75</v>
      </c>
      <c r="C112" s="36"/>
      <c r="D112" s="36"/>
      <c r="E112" s="36"/>
      <c r="F112" s="41"/>
    </row>
    <row r="113" spans="1:6" x14ac:dyDescent="0.2">
      <c r="A113" s="40" t="s">
        <v>25</v>
      </c>
      <c r="B113" s="36" t="s">
        <v>28</v>
      </c>
      <c r="C113" s="36"/>
      <c r="D113" s="36"/>
      <c r="E113" s="36"/>
      <c r="F113" s="41"/>
    </row>
    <row r="114" spans="1:6" x14ac:dyDescent="0.2">
      <c r="A114" s="40" t="s">
        <v>25</v>
      </c>
      <c r="B114" s="36" t="s">
        <v>18</v>
      </c>
      <c r="C114" s="36"/>
      <c r="D114" s="36"/>
      <c r="E114" s="36"/>
      <c r="F114" s="41"/>
    </row>
    <row r="115" spans="1:6" x14ac:dyDescent="0.2">
      <c r="A115" s="40" t="s">
        <v>25</v>
      </c>
      <c r="B115" s="36" t="s">
        <v>22</v>
      </c>
      <c r="C115" s="36"/>
      <c r="D115" s="36"/>
      <c r="E115" s="36"/>
      <c r="F115" s="41"/>
    </row>
    <row r="116" spans="1:6" ht="16" thickBot="1" x14ac:dyDescent="0.25">
      <c r="A116" s="42" t="s">
        <v>25</v>
      </c>
      <c r="B116" s="43" t="s">
        <v>71</v>
      </c>
      <c r="C116" s="43"/>
      <c r="D116" s="43"/>
      <c r="E116" s="43"/>
      <c r="F116" s="44"/>
    </row>
    <row r="117" spans="1:6" x14ac:dyDescent="0.2">
      <c r="A117" s="37" t="s">
        <v>27</v>
      </c>
      <c r="B117" s="38" t="s">
        <v>6</v>
      </c>
      <c r="C117" s="38"/>
      <c r="D117" s="38"/>
      <c r="E117" s="38"/>
      <c r="F117" s="39"/>
    </row>
    <row r="118" spans="1:6" x14ac:dyDescent="0.2">
      <c r="A118" s="40" t="s">
        <v>27</v>
      </c>
      <c r="B118" s="36" t="s">
        <v>132</v>
      </c>
      <c r="C118" s="36"/>
      <c r="D118" s="36"/>
      <c r="E118" s="36"/>
      <c r="F118" s="41"/>
    </row>
    <row r="119" spans="1:6" x14ac:dyDescent="0.2">
      <c r="A119" s="40" t="s">
        <v>27</v>
      </c>
      <c r="B119" s="36" t="s">
        <v>11</v>
      </c>
      <c r="C119" s="36"/>
      <c r="D119" s="36"/>
      <c r="E119" s="36"/>
      <c r="F119" s="41"/>
    </row>
    <row r="120" spans="1:6" x14ac:dyDescent="0.2">
      <c r="A120" s="40" t="s">
        <v>27</v>
      </c>
      <c r="B120" s="36" t="s">
        <v>13</v>
      </c>
      <c r="C120" s="36"/>
      <c r="D120" s="36"/>
      <c r="E120" s="36"/>
      <c r="F120" s="41"/>
    </row>
    <row r="121" spans="1:6" x14ac:dyDescent="0.2">
      <c r="A121" s="40" t="s">
        <v>27</v>
      </c>
      <c r="B121" s="36" t="s">
        <v>14</v>
      </c>
      <c r="C121" s="36"/>
      <c r="D121" s="36"/>
      <c r="E121" s="36"/>
      <c r="F121" s="41"/>
    </row>
    <row r="122" spans="1:6" x14ac:dyDescent="0.2">
      <c r="A122" s="40" t="s">
        <v>27</v>
      </c>
      <c r="B122" s="36" t="s">
        <v>15</v>
      </c>
      <c r="C122" s="36"/>
      <c r="D122" s="36"/>
      <c r="E122" s="36"/>
      <c r="F122" s="41"/>
    </row>
    <row r="123" spans="1:6" x14ac:dyDescent="0.2">
      <c r="A123" s="40" t="s">
        <v>27</v>
      </c>
      <c r="B123" s="36" t="s">
        <v>17</v>
      </c>
      <c r="C123" s="36"/>
      <c r="D123" s="36"/>
      <c r="E123" s="36"/>
      <c r="F123" s="41"/>
    </row>
    <row r="124" spans="1:6" x14ac:dyDescent="0.2">
      <c r="A124" s="40" t="s">
        <v>27</v>
      </c>
      <c r="B124" s="36" t="s">
        <v>19</v>
      </c>
      <c r="C124" s="36"/>
      <c r="D124" s="36"/>
      <c r="E124" s="36"/>
      <c r="F124" s="41"/>
    </row>
    <row r="125" spans="1:6" x14ac:dyDescent="0.2">
      <c r="A125" s="40" t="s">
        <v>27</v>
      </c>
      <c r="B125" s="36" t="s">
        <v>20</v>
      </c>
      <c r="C125" s="36"/>
      <c r="D125" s="36"/>
      <c r="E125" s="36"/>
      <c r="F125" s="41"/>
    </row>
    <row r="126" spans="1:6" x14ac:dyDescent="0.2">
      <c r="A126" s="40" t="s">
        <v>27</v>
      </c>
      <c r="B126" s="36" t="s">
        <v>30</v>
      </c>
      <c r="C126" s="36"/>
      <c r="D126" s="36"/>
      <c r="E126" s="36"/>
      <c r="F126" s="41"/>
    </row>
    <row r="127" spans="1:6" x14ac:dyDescent="0.2">
      <c r="A127" s="40" t="s">
        <v>27</v>
      </c>
      <c r="B127" s="36" t="s">
        <v>29</v>
      </c>
      <c r="C127" s="36"/>
      <c r="D127" s="36"/>
      <c r="E127" s="36"/>
      <c r="F127" s="41"/>
    </row>
    <row r="128" spans="1:6" x14ac:dyDescent="0.2">
      <c r="A128" s="40" t="s">
        <v>27</v>
      </c>
      <c r="B128" s="36" t="s">
        <v>74</v>
      </c>
      <c r="C128" s="36"/>
      <c r="D128" s="36"/>
      <c r="E128" s="36"/>
      <c r="F128" s="41"/>
    </row>
    <row r="129" spans="1:6" x14ac:dyDescent="0.2">
      <c r="A129" s="40" t="s">
        <v>27</v>
      </c>
      <c r="B129" s="36" t="s">
        <v>73</v>
      </c>
      <c r="C129" s="36"/>
      <c r="D129" s="36"/>
      <c r="E129" s="36"/>
      <c r="F129" s="41"/>
    </row>
    <row r="130" spans="1:6" x14ac:dyDescent="0.2">
      <c r="A130" s="40" t="s">
        <v>27</v>
      </c>
      <c r="B130" s="36" t="s">
        <v>72</v>
      </c>
      <c r="C130" s="36"/>
      <c r="D130" s="36"/>
      <c r="E130" s="36"/>
      <c r="F130" s="41"/>
    </row>
    <row r="131" spans="1:6" x14ac:dyDescent="0.2">
      <c r="A131" s="40" t="s">
        <v>27</v>
      </c>
      <c r="B131" s="36" t="s">
        <v>75</v>
      </c>
      <c r="C131" s="36"/>
      <c r="D131" s="36"/>
      <c r="E131" s="36"/>
      <c r="F131" s="41"/>
    </row>
    <row r="132" spans="1:6" x14ac:dyDescent="0.2">
      <c r="A132" s="40" t="s">
        <v>27</v>
      </c>
      <c r="B132" s="36" t="s">
        <v>28</v>
      </c>
      <c r="C132" s="36"/>
      <c r="D132" s="36"/>
      <c r="E132" s="36"/>
      <c r="F132" s="41"/>
    </row>
    <row r="133" spans="1:6" x14ac:dyDescent="0.2">
      <c r="A133" s="40" t="s">
        <v>27</v>
      </c>
      <c r="B133" s="36" t="s">
        <v>18</v>
      </c>
      <c r="C133" s="36"/>
      <c r="D133" s="36"/>
      <c r="E133" s="36"/>
      <c r="F133" s="41"/>
    </row>
    <row r="134" spans="1:6" x14ac:dyDescent="0.2">
      <c r="A134" s="40" t="s">
        <v>27</v>
      </c>
      <c r="B134" s="36" t="s">
        <v>22</v>
      </c>
      <c r="C134" s="36"/>
      <c r="D134" s="36"/>
      <c r="E134" s="36"/>
      <c r="F134" s="41"/>
    </row>
    <row r="135" spans="1:6" ht="16" thickBot="1" x14ac:dyDescent="0.25">
      <c r="A135" s="42" t="s">
        <v>27</v>
      </c>
      <c r="B135" s="43" t="s">
        <v>71</v>
      </c>
      <c r="C135" s="43"/>
      <c r="D135" s="43"/>
      <c r="E135" s="43"/>
      <c r="F135" s="44"/>
    </row>
    <row r="137" spans="1:6" x14ac:dyDescent="0.2">
      <c r="B137" s="52" t="s">
        <v>133</v>
      </c>
    </row>
  </sheetData>
  <mergeCells count="1">
    <mergeCell ref="J7:L7"/>
  </mergeCell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W27"/>
  <sheetViews>
    <sheetView workbookViewId="0">
      <selection activeCell="F1" sqref="F1"/>
    </sheetView>
  </sheetViews>
  <sheetFormatPr baseColWidth="10" defaultColWidth="8.83203125" defaultRowHeight="15" x14ac:dyDescent="0.2"/>
  <sheetData>
    <row r="1" spans="2:23" ht="16" thickBot="1" x14ac:dyDescent="0.25">
      <c r="P1" s="7"/>
      <c r="Q1" s="7"/>
      <c r="R1" s="13"/>
      <c r="S1" s="13"/>
      <c r="T1" s="7"/>
      <c r="U1" s="7"/>
      <c r="V1" s="7"/>
      <c r="W1" s="7"/>
    </row>
    <row r="2" spans="2:23" x14ac:dyDescent="0.2">
      <c r="C2" s="2">
        <v>2008</v>
      </c>
      <c r="D2" s="2"/>
      <c r="E2" s="2">
        <v>2009</v>
      </c>
      <c r="F2" s="2"/>
      <c r="G2" s="2">
        <v>2010</v>
      </c>
      <c r="H2" s="2"/>
      <c r="I2" s="2">
        <v>2011</v>
      </c>
      <c r="J2" s="2"/>
      <c r="K2" s="2">
        <v>2012</v>
      </c>
      <c r="L2" s="2"/>
      <c r="M2" s="2">
        <v>2013</v>
      </c>
      <c r="N2" s="2"/>
      <c r="O2" s="2">
        <v>2014</v>
      </c>
      <c r="Q2">
        <v>2015</v>
      </c>
      <c r="S2">
        <v>2016</v>
      </c>
      <c r="U2">
        <v>2017</v>
      </c>
      <c r="W2">
        <v>2018</v>
      </c>
    </row>
    <row r="4" spans="2:23" x14ac:dyDescent="0.2">
      <c r="B4" t="s">
        <v>5</v>
      </c>
      <c r="C4">
        <v>14.25</v>
      </c>
      <c r="E4">
        <v>35</v>
      </c>
      <c r="G4">
        <v>40</v>
      </c>
      <c r="I4">
        <v>17.5</v>
      </c>
      <c r="K4">
        <v>31.25</v>
      </c>
      <c r="M4">
        <v>35.5</v>
      </c>
      <c r="O4">
        <v>32.5</v>
      </c>
      <c r="Q4">
        <v>24.25</v>
      </c>
      <c r="S4">
        <v>30</v>
      </c>
      <c r="U4">
        <v>17.5</v>
      </c>
      <c r="W4">
        <v>17.5</v>
      </c>
    </row>
    <row r="5" spans="2:23" x14ac:dyDescent="0.2">
      <c r="B5" t="s">
        <v>26</v>
      </c>
      <c r="C5">
        <v>21.25</v>
      </c>
      <c r="E5">
        <v>25</v>
      </c>
      <c r="G5">
        <v>41.25</v>
      </c>
      <c r="I5">
        <v>33.75</v>
      </c>
      <c r="K5">
        <v>41.25</v>
      </c>
      <c r="M5">
        <v>37.5</v>
      </c>
      <c r="O5">
        <v>35</v>
      </c>
      <c r="Q5">
        <v>36.25</v>
      </c>
      <c r="S5">
        <v>37.5</v>
      </c>
      <c r="U5">
        <v>26.25</v>
      </c>
      <c r="W5">
        <v>25</v>
      </c>
    </row>
    <row r="6" spans="2:23" x14ac:dyDescent="0.2">
      <c r="B6" t="s">
        <v>7</v>
      </c>
      <c r="C6">
        <v>15.25</v>
      </c>
      <c r="E6">
        <v>15</v>
      </c>
      <c r="G6">
        <v>25</v>
      </c>
      <c r="I6">
        <v>8.75</v>
      </c>
      <c r="K6">
        <v>18.75</v>
      </c>
      <c r="M6">
        <v>8</v>
      </c>
      <c r="O6">
        <v>4.25</v>
      </c>
      <c r="Q6">
        <v>4.5</v>
      </c>
      <c r="S6">
        <v>20</v>
      </c>
      <c r="U6">
        <v>4.25</v>
      </c>
      <c r="W6">
        <v>6.25</v>
      </c>
    </row>
    <row r="7" spans="2:23" x14ac:dyDescent="0.2">
      <c r="B7" t="s">
        <v>25</v>
      </c>
      <c r="C7">
        <v>8.25</v>
      </c>
      <c r="E7">
        <v>1.25</v>
      </c>
      <c r="G7">
        <v>11.25</v>
      </c>
      <c r="I7">
        <v>9.5</v>
      </c>
      <c r="K7">
        <v>18</v>
      </c>
      <c r="M7">
        <v>2.25</v>
      </c>
      <c r="O7">
        <v>21.25</v>
      </c>
      <c r="Q7">
        <v>2.5</v>
      </c>
      <c r="S7">
        <v>20</v>
      </c>
      <c r="U7">
        <v>2.5</v>
      </c>
      <c r="W7">
        <v>6.25</v>
      </c>
    </row>
    <row r="8" spans="2:23" x14ac:dyDescent="0.2">
      <c r="B8" t="s">
        <v>27</v>
      </c>
      <c r="C8">
        <v>8</v>
      </c>
      <c r="E8">
        <v>21.25</v>
      </c>
      <c r="G8">
        <v>25</v>
      </c>
      <c r="I8">
        <v>17.5</v>
      </c>
      <c r="K8">
        <v>25</v>
      </c>
      <c r="M8">
        <v>25</v>
      </c>
      <c r="O8">
        <v>22.5</v>
      </c>
      <c r="Q8">
        <v>22.5</v>
      </c>
      <c r="S8">
        <v>27.5</v>
      </c>
      <c r="U8">
        <v>13.75</v>
      </c>
      <c r="W8">
        <v>7</v>
      </c>
    </row>
    <row r="9" spans="2:23" x14ac:dyDescent="0.2">
      <c r="B9" t="s">
        <v>24</v>
      </c>
      <c r="C9">
        <v>1.25</v>
      </c>
      <c r="E9">
        <v>3</v>
      </c>
      <c r="G9">
        <v>17.5</v>
      </c>
      <c r="I9">
        <v>2</v>
      </c>
      <c r="K9">
        <v>13.75</v>
      </c>
      <c r="M9">
        <v>2.5</v>
      </c>
      <c r="O9">
        <v>2.5</v>
      </c>
      <c r="Q9">
        <v>1.25</v>
      </c>
      <c r="S9">
        <v>3.75</v>
      </c>
      <c r="U9">
        <v>1.25</v>
      </c>
      <c r="W9">
        <v>0</v>
      </c>
    </row>
    <row r="11" spans="2:23" x14ac:dyDescent="0.2">
      <c r="B11" t="s">
        <v>31</v>
      </c>
    </row>
    <row r="13" spans="2:23" x14ac:dyDescent="0.2">
      <c r="C13">
        <f>AVERAGE(C4:C8)</f>
        <v>13.4</v>
      </c>
      <c r="E13">
        <f>AVERAGE(E4:E8)</f>
        <v>19.5</v>
      </c>
      <c r="G13">
        <f>AVERAGE(G4:G8)</f>
        <v>28.5</v>
      </c>
      <c r="I13">
        <f>AVERAGE(I4:I8)</f>
        <v>17.399999999999999</v>
      </c>
      <c r="K13">
        <f>AVERAGE(K4:K8)</f>
        <v>26.85</v>
      </c>
      <c r="M13">
        <f>AVERAGE(M4:M8)</f>
        <v>21.65</v>
      </c>
      <c r="O13">
        <f>AVERAGE(O4:O8)</f>
        <v>23.1</v>
      </c>
      <c r="Q13">
        <f>AVERAGE(Q4:Q8)</f>
        <v>18</v>
      </c>
      <c r="S13">
        <f>AVERAGE(S4:S8)</f>
        <v>27</v>
      </c>
      <c r="U13">
        <f>AVERAGE(U4:U8)</f>
        <v>12.85</v>
      </c>
      <c r="W13">
        <f>AVERAGE(W4:W8)</f>
        <v>12.4</v>
      </c>
    </row>
    <row r="14" spans="2:23" x14ac:dyDescent="0.2">
      <c r="C14">
        <f>STDEV(C4:C8)/SQRT(5)</f>
        <v>2.4642443060703214</v>
      </c>
      <c r="E14">
        <f>STDEV(E4:E8)/SQRT(5)</f>
        <v>5.5985489191396729</v>
      </c>
      <c r="G14">
        <f>STDEV(G4:G8)/SQRT(5)</f>
        <v>5.5537149728807655</v>
      </c>
      <c r="I14">
        <f>STDEV(I4:I8)/SQRT(5)</f>
        <v>4.4976382691363694</v>
      </c>
      <c r="K14">
        <f>STDEV(K4:K8)/SQRT(5)</f>
        <v>4.3247832315620158</v>
      </c>
      <c r="M14">
        <f>STDEV(M4:M8)/SQRT(5)</f>
        <v>7.1307432992641084</v>
      </c>
      <c r="O14">
        <f>STDEV(O4:O8)/SQRT(5)</f>
        <v>5.4271309178975944</v>
      </c>
      <c r="Q14">
        <f>STDEV(Q4:Q8)/SQRT(5)</f>
        <v>6.3830831108485491</v>
      </c>
      <c r="S14">
        <f>STDEV(S4:S8)/SQRT(5)</f>
        <v>3.2977264895682294</v>
      </c>
      <c r="U14">
        <f>STDEV(U4:U8)/SQRT(5)</f>
        <v>4.3764997429452688</v>
      </c>
      <c r="W14">
        <f>STDEV(W4:W8)/SQRT(5)</f>
        <v>3.805095268189747</v>
      </c>
    </row>
    <row r="17" spans="2:4" x14ac:dyDescent="0.2">
      <c r="B17">
        <v>2008</v>
      </c>
      <c r="C17">
        <v>13.4</v>
      </c>
      <c r="D17">
        <v>2.4642443060703214</v>
      </c>
    </row>
    <row r="18" spans="2:4" x14ac:dyDescent="0.2">
      <c r="B18">
        <v>2009</v>
      </c>
      <c r="C18">
        <v>19.5</v>
      </c>
      <c r="D18">
        <v>5.5985489191396729</v>
      </c>
    </row>
    <row r="19" spans="2:4" x14ac:dyDescent="0.2">
      <c r="B19">
        <v>2010</v>
      </c>
      <c r="C19">
        <v>28.5</v>
      </c>
      <c r="D19">
        <v>5.5537149728807655</v>
      </c>
    </row>
    <row r="20" spans="2:4" x14ac:dyDescent="0.2">
      <c r="B20">
        <v>2011</v>
      </c>
      <c r="C20">
        <v>17.399999999999999</v>
      </c>
      <c r="D20">
        <v>4.4976382691363694</v>
      </c>
    </row>
    <row r="21" spans="2:4" x14ac:dyDescent="0.2">
      <c r="B21">
        <v>2012</v>
      </c>
      <c r="C21">
        <v>26.85</v>
      </c>
      <c r="D21">
        <v>4.3247832315620158</v>
      </c>
    </row>
    <row r="22" spans="2:4" x14ac:dyDescent="0.2">
      <c r="B22">
        <v>2013</v>
      </c>
      <c r="C22">
        <v>21.65</v>
      </c>
      <c r="D22">
        <v>7.1307432992641084</v>
      </c>
    </row>
    <row r="23" spans="2:4" x14ac:dyDescent="0.2">
      <c r="B23">
        <v>2014</v>
      </c>
      <c r="C23">
        <v>23.1</v>
      </c>
      <c r="D23">
        <v>5.4271309178975944</v>
      </c>
    </row>
    <row r="24" spans="2:4" x14ac:dyDescent="0.2">
      <c r="B24">
        <v>2015</v>
      </c>
      <c r="C24">
        <v>18</v>
      </c>
      <c r="D24">
        <v>6.3830831108485491</v>
      </c>
    </row>
    <row r="25" spans="2:4" x14ac:dyDescent="0.2">
      <c r="B25">
        <v>2016</v>
      </c>
      <c r="C25">
        <v>27</v>
      </c>
      <c r="D25">
        <v>3.2977264895682294</v>
      </c>
    </row>
    <row r="26" spans="2:4" x14ac:dyDescent="0.2">
      <c r="B26">
        <v>2017</v>
      </c>
      <c r="C26">
        <v>12.85</v>
      </c>
      <c r="D26">
        <v>4.3764997429452688</v>
      </c>
    </row>
    <row r="27" spans="2:4" x14ac:dyDescent="0.2">
      <c r="B27">
        <v>2018</v>
      </c>
      <c r="C27">
        <v>12.4</v>
      </c>
      <c r="D27">
        <v>3.805095268189747</v>
      </c>
    </row>
  </sheetData>
  <phoneticPr fontId="2" type="noConversion"/>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workbookViewId="0">
      <selection activeCell="M32" sqref="M32"/>
    </sheetView>
  </sheetViews>
  <sheetFormatPr baseColWidth="10" defaultColWidth="8.83203125" defaultRowHeight="15" x14ac:dyDescent="0.2"/>
  <cols>
    <col min="3" max="4" width="15.6640625" customWidth="1"/>
    <col min="6" max="7" width="15.6640625" customWidth="1"/>
    <col min="9" max="10" width="15.6640625" customWidth="1"/>
    <col min="12" max="13" width="15.6640625" customWidth="1"/>
    <col min="21" max="21" width="25.5" customWidth="1"/>
  </cols>
  <sheetData>
    <row r="1" spans="1:21" x14ac:dyDescent="0.2">
      <c r="A1" s="1"/>
      <c r="B1" s="3"/>
      <c r="C1" s="1">
        <v>2014</v>
      </c>
      <c r="D1" s="2">
        <v>2014</v>
      </c>
      <c r="E1" s="3">
        <v>2014</v>
      </c>
      <c r="F1" s="1">
        <v>2016</v>
      </c>
      <c r="G1" s="2">
        <v>2016</v>
      </c>
      <c r="H1" s="3">
        <v>2016</v>
      </c>
      <c r="I1" s="1">
        <v>2018</v>
      </c>
      <c r="J1" s="2">
        <v>2018</v>
      </c>
      <c r="K1" s="3">
        <v>2018</v>
      </c>
      <c r="L1" s="1">
        <v>2019</v>
      </c>
      <c r="M1" s="2">
        <v>2019</v>
      </c>
      <c r="N1" s="3">
        <v>2019</v>
      </c>
    </row>
    <row r="2" spans="1:21" ht="19.5" customHeight="1" thickBot="1" x14ac:dyDescent="0.25">
      <c r="A2" s="6" t="s">
        <v>62</v>
      </c>
      <c r="B2" s="8" t="s">
        <v>3</v>
      </c>
      <c r="C2" s="6" t="s">
        <v>63</v>
      </c>
      <c r="D2" s="7" t="s">
        <v>64</v>
      </c>
      <c r="E2" s="8" t="s">
        <v>65</v>
      </c>
      <c r="F2" s="6" t="s">
        <v>63</v>
      </c>
      <c r="G2" s="7" t="s">
        <v>64</v>
      </c>
      <c r="H2" s="8" t="s">
        <v>65</v>
      </c>
      <c r="I2" s="6" t="s">
        <v>63</v>
      </c>
      <c r="J2" s="7" t="s">
        <v>64</v>
      </c>
      <c r="K2" s="8" t="s">
        <v>65</v>
      </c>
      <c r="L2" s="6" t="s">
        <v>63</v>
      </c>
      <c r="M2" s="7" t="s">
        <v>64</v>
      </c>
      <c r="N2" s="8" t="s">
        <v>65</v>
      </c>
      <c r="Q2" s="14"/>
      <c r="R2" s="14"/>
      <c r="S2" s="14"/>
      <c r="T2" s="14"/>
      <c r="U2" s="14"/>
    </row>
    <row r="3" spans="1:21" x14ac:dyDescent="0.2">
      <c r="A3" s="4" t="s">
        <v>5</v>
      </c>
      <c r="B3" s="5">
        <v>1</v>
      </c>
      <c r="C3" s="4">
        <v>14.4</v>
      </c>
      <c r="D3">
        <v>4.5499999999999999E-2</v>
      </c>
      <c r="E3" s="5">
        <f>C3/D3</f>
        <v>316.4835164835165</v>
      </c>
      <c r="F3" s="4">
        <v>27.6</v>
      </c>
      <c r="G3">
        <v>0.11169999999999999</v>
      </c>
      <c r="H3" s="5">
        <f>F3/G3</f>
        <v>247.09042076991946</v>
      </c>
      <c r="I3" s="4">
        <v>40.6</v>
      </c>
      <c r="J3">
        <v>0.14699999999999999</v>
      </c>
      <c r="K3" s="5">
        <f>I3/J3</f>
        <v>276.1904761904762</v>
      </c>
      <c r="L3" s="4">
        <v>44.1</v>
      </c>
      <c r="M3">
        <v>0.16489999999999999</v>
      </c>
      <c r="N3" s="5">
        <f>L3/M3</f>
        <v>267.43480897513649</v>
      </c>
    </row>
    <row r="4" spans="1:21" x14ac:dyDescent="0.2">
      <c r="A4" s="4"/>
      <c r="B4" s="5">
        <v>2</v>
      </c>
      <c r="C4" s="4">
        <v>19.899999999999999</v>
      </c>
      <c r="D4">
        <v>5.8200000000000002E-2</v>
      </c>
      <c r="E4" s="5">
        <f t="shared" ref="E4:E31" si="0">C4/D4</f>
        <v>341.92439862542955</v>
      </c>
      <c r="F4" s="4">
        <v>24.3</v>
      </c>
      <c r="G4">
        <v>9.9400000000000002E-2</v>
      </c>
      <c r="H4" s="5">
        <f>F4/G4</f>
        <v>244.46680080482898</v>
      </c>
      <c r="I4" s="4">
        <v>33.6</v>
      </c>
      <c r="J4">
        <v>0.105</v>
      </c>
      <c r="K4" s="5">
        <f>I4/J4</f>
        <v>320</v>
      </c>
      <c r="L4" s="4">
        <v>38</v>
      </c>
      <c r="M4">
        <v>0.1221</v>
      </c>
      <c r="N4" s="5">
        <f>L4/M4</f>
        <v>311.2203112203112</v>
      </c>
    </row>
    <row r="5" spans="1:21" x14ac:dyDescent="0.2">
      <c r="A5" s="4"/>
      <c r="B5" s="5">
        <v>3</v>
      </c>
      <c r="C5" s="4">
        <v>22.2</v>
      </c>
      <c r="D5">
        <v>7.46E-2</v>
      </c>
      <c r="E5" s="5">
        <f t="shared" si="0"/>
        <v>297.58713136729222</v>
      </c>
      <c r="F5" s="4">
        <v>27.5</v>
      </c>
      <c r="G5">
        <v>0.1208</v>
      </c>
      <c r="H5" s="5">
        <f>F5/G5</f>
        <v>227.64900662251654</v>
      </c>
      <c r="I5" s="4">
        <v>31.8</v>
      </c>
      <c r="J5">
        <v>0.109</v>
      </c>
      <c r="K5" s="5">
        <f>I5/J5</f>
        <v>291.74311926605503</v>
      </c>
      <c r="L5" s="4">
        <v>42.6</v>
      </c>
      <c r="M5">
        <v>0.15260000000000001</v>
      </c>
      <c r="N5" s="5">
        <f>L5/M5</f>
        <v>279.16120576671034</v>
      </c>
      <c r="Q5" t="s">
        <v>66</v>
      </c>
    </row>
    <row r="6" spans="1:21" ht="16" thickBot="1" x14ac:dyDescent="0.25">
      <c r="A6" s="4"/>
      <c r="B6" s="5">
        <v>4</v>
      </c>
      <c r="C6" s="4">
        <v>20.100000000000001</v>
      </c>
      <c r="D6">
        <v>6.3799999999999996E-2</v>
      </c>
      <c r="E6" s="5">
        <f t="shared" si="0"/>
        <v>315.04702194357372</v>
      </c>
      <c r="F6" s="4">
        <v>21.9</v>
      </c>
      <c r="G6">
        <v>7.4099999999999999E-2</v>
      </c>
      <c r="H6" s="5">
        <f>F6/G6</f>
        <v>295.54655870445345</v>
      </c>
      <c r="I6" s="4">
        <v>34.1</v>
      </c>
      <c r="J6">
        <v>0.122</v>
      </c>
      <c r="K6" s="5">
        <f>I6/J6</f>
        <v>279.50819672131149</v>
      </c>
      <c r="L6" s="4">
        <v>49.2</v>
      </c>
      <c r="M6">
        <v>0.19359999999999999</v>
      </c>
      <c r="N6" s="5">
        <f>L6/M6</f>
        <v>254.1322314049587</v>
      </c>
    </row>
    <row r="7" spans="1:21" ht="16" thickBot="1" x14ac:dyDescent="0.25">
      <c r="A7" s="4"/>
      <c r="B7" s="5"/>
      <c r="C7" s="4"/>
      <c r="E7" s="10">
        <f>AVERAGE(E3:E6)</f>
        <v>317.76051710495301</v>
      </c>
      <c r="F7" s="4"/>
      <c r="H7" s="10">
        <f>AVERAGE(H3:H6)</f>
        <v>253.68819672542961</v>
      </c>
      <c r="I7" s="4"/>
      <c r="K7" s="10">
        <f>AVERAGE(K3:K6)</f>
        <v>291.86044804446067</v>
      </c>
      <c r="L7" s="4"/>
      <c r="N7" s="10">
        <f>AVERAGE(N3:N6)</f>
        <v>277.9871393417792</v>
      </c>
    </row>
    <row r="8" spans="1:21" x14ac:dyDescent="0.2">
      <c r="A8" s="4" t="s">
        <v>7</v>
      </c>
      <c r="B8" s="5">
        <v>1</v>
      </c>
      <c r="C8" s="4">
        <v>23.7</v>
      </c>
      <c r="D8">
        <v>7.3200000000000001E-2</v>
      </c>
      <c r="E8" s="5">
        <f t="shared" si="0"/>
        <v>323.77049180327867</v>
      </c>
      <c r="F8" s="4">
        <v>36.6</v>
      </c>
      <c r="G8">
        <v>0.1391</v>
      </c>
      <c r="H8" s="5">
        <f>F8/G8</f>
        <v>263.1200575125809</v>
      </c>
      <c r="I8" s="4">
        <v>29.4</v>
      </c>
      <c r="J8">
        <v>0.10299999999999999</v>
      </c>
      <c r="K8" s="5">
        <f>I8/J8</f>
        <v>285.43689320388347</v>
      </c>
      <c r="L8" s="4">
        <v>41.8</v>
      </c>
      <c r="M8">
        <v>0.15809999999999999</v>
      </c>
      <c r="N8" s="5">
        <f>L8/M8</f>
        <v>264.38962681846931</v>
      </c>
    </row>
    <row r="9" spans="1:21" x14ac:dyDescent="0.2">
      <c r="A9" s="4"/>
      <c r="B9" s="5">
        <v>2</v>
      </c>
      <c r="C9" s="4">
        <v>13.9</v>
      </c>
      <c r="D9">
        <v>4.2099999999999999E-2</v>
      </c>
      <c r="E9" s="5">
        <f t="shared" si="0"/>
        <v>330.16627078384801</v>
      </c>
      <c r="F9" s="4">
        <v>31.9</v>
      </c>
      <c r="G9">
        <v>0.1167</v>
      </c>
      <c r="H9" s="5">
        <f>F9/G9</f>
        <v>273.35047129391603</v>
      </c>
      <c r="I9" s="4">
        <v>27.6</v>
      </c>
      <c r="J9">
        <v>0.10299999999999999</v>
      </c>
      <c r="K9" s="5">
        <f>I9/J9</f>
        <v>267.96116504854371</v>
      </c>
      <c r="L9" s="4">
        <v>44</v>
      </c>
      <c r="M9">
        <v>0.17030000000000001</v>
      </c>
      <c r="N9" s="5">
        <f>L9/M9</f>
        <v>258.36758661186138</v>
      </c>
    </row>
    <row r="10" spans="1:21" x14ac:dyDescent="0.2">
      <c r="A10" s="4"/>
      <c r="B10" s="5">
        <v>3</v>
      </c>
      <c r="C10" s="4">
        <v>27.9</v>
      </c>
      <c r="D10">
        <v>9.1700000000000004E-2</v>
      </c>
      <c r="E10" s="5">
        <f t="shared" si="0"/>
        <v>304.25299890948742</v>
      </c>
      <c r="F10" s="4">
        <v>26.8</v>
      </c>
      <c r="G10">
        <v>0.1032</v>
      </c>
      <c r="H10" s="5">
        <f>F10/G10</f>
        <v>259.68992248062017</v>
      </c>
      <c r="I10" s="4">
        <v>27.8</v>
      </c>
      <c r="J10">
        <v>0.105</v>
      </c>
      <c r="K10" s="5">
        <f>I10/J10</f>
        <v>264.76190476190476</v>
      </c>
      <c r="L10" s="4">
        <v>35.9</v>
      </c>
      <c r="M10">
        <v>0.14829999999999999</v>
      </c>
      <c r="N10" s="5">
        <f>L10/M10</f>
        <v>242.07687120701283</v>
      </c>
    </row>
    <row r="11" spans="1:21" ht="16" thickBot="1" x14ac:dyDescent="0.25">
      <c r="A11" s="4"/>
      <c r="B11" s="5">
        <v>4</v>
      </c>
      <c r="C11" s="4">
        <v>24.1</v>
      </c>
      <c r="D11">
        <v>7.7399999999999997E-2</v>
      </c>
      <c r="E11" s="5">
        <f t="shared" si="0"/>
        <v>311.36950904392768</v>
      </c>
      <c r="F11" s="4">
        <v>35.299999999999997</v>
      </c>
      <c r="G11">
        <v>0.1371</v>
      </c>
      <c r="H11" s="5">
        <f>F11/G11</f>
        <v>257.47629467541935</v>
      </c>
      <c r="I11" s="4">
        <v>39.200000000000003</v>
      </c>
      <c r="J11">
        <v>0.14599999999999999</v>
      </c>
      <c r="K11" s="5">
        <f>I11/J11</f>
        <v>268.49315068493155</v>
      </c>
      <c r="L11" s="4">
        <v>37</v>
      </c>
      <c r="M11">
        <v>0.15329999999999999</v>
      </c>
      <c r="N11" s="5">
        <f>L11/M11</f>
        <v>241.35681669928246</v>
      </c>
    </row>
    <row r="12" spans="1:21" ht="16" thickBot="1" x14ac:dyDescent="0.25">
      <c r="A12" s="4"/>
      <c r="B12" s="5"/>
      <c r="C12" s="4"/>
      <c r="E12" s="10">
        <f>AVERAGE(E8:E11)</f>
        <v>317.38981763513539</v>
      </c>
      <c r="F12" s="4"/>
      <c r="H12" s="10">
        <f>AVERAGE(H8:H11)</f>
        <v>263.40918649063417</v>
      </c>
      <c r="I12" s="4"/>
      <c r="K12" s="10">
        <f>AVERAGE(K8:K11)</f>
        <v>271.66327842481587</v>
      </c>
      <c r="L12" s="4"/>
      <c r="N12" s="10">
        <f>AVERAGE(N8:N11)</f>
        <v>251.5477253341565</v>
      </c>
    </row>
    <row r="13" spans="1:21" x14ac:dyDescent="0.2">
      <c r="A13" s="4" t="s">
        <v>24</v>
      </c>
      <c r="B13" s="5">
        <v>1</v>
      </c>
      <c r="C13" s="4"/>
      <c r="E13" s="5"/>
      <c r="F13" s="4">
        <v>41.4</v>
      </c>
      <c r="G13">
        <v>0.13850000000000001</v>
      </c>
      <c r="H13" s="5">
        <f>F13/G13</f>
        <v>298.91696750902526</v>
      </c>
      <c r="I13" s="4">
        <v>41</v>
      </c>
      <c r="J13">
        <v>0.13200000000000001</v>
      </c>
      <c r="K13" s="5">
        <f>I13/J13</f>
        <v>310.60606060606057</v>
      </c>
      <c r="L13" s="4">
        <v>35.200000000000003</v>
      </c>
      <c r="M13">
        <v>0.11990000000000001</v>
      </c>
      <c r="N13" s="5">
        <f>L13/M13</f>
        <v>293.57798165137615</v>
      </c>
    </row>
    <row r="14" spans="1:21" x14ac:dyDescent="0.2">
      <c r="A14" s="4"/>
      <c r="B14" s="5">
        <v>2</v>
      </c>
      <c r="C14" s="4">
        <v>34.700000000000003</v>
      </c>
      <c r="D14">
        <v>8.9499999999999996E-2</v>
      </c>
      <c r="E14" s="5">
        <f>C14/D14</f>
        <v>387.70949720670399</v>
      </c>
      <c r="F14" s="4">
        <v>37.200000000000003</v>
      </c>
      <c r="G14">
        <v>0.15240000000000001</v>
      </c>
      <c r="H14" s="5">
        <f>F14/G14</f>
        <v>244.09448818897638</v>
      </c>
      <c r="I14" s="4">
        <v>46.8</v>
      </c>
      <c r="J14">
        <v>0.156</v>
      </c>
      <c r="K14" s="5">
        <f>I14/J14</f>
        <v>300</v>
      </c>
      <c r="L14" s="4">
        <v>46.9</v>
      </c>
      <c r="M14">
        <v>0.13669999999999999</v>
      </c>
      <c r="N14" s="5">
        <f>L14/M14</f>
        <v>343.08705193855161</v>
      </c>
    </row>
    <row r="15" spans="1:21" x14ac:dyDescent="0.2">
      <c r="A15" s="4"/>
      <c r="B15" s="5">
        <v>3</v>
      </c>
      <c r="C15" s="4">
        <v>31.1</v>
      </c>
      <c r="D15">
        <v>9.8500000000000004E-2</v>
      </c>
      <c r="E15" s="5">
        <f t="shared" si="0"/>
        <v>315.73604060913704</v>
      </c>
      <c r="F15" s="4">
        <v>31.7</v>
      </c>
      <c r="G15">
        <v>0.12280000000000001</v>
      </c>
      <c r="H15" s="5">
        <f>F15/G15</f>
        <v>258.14332247557002</v>
      </c>
      <c r="I15" s="4">
        <v>48.5</v>
      </c>
      <c r="J15">
        <v>0.14299999999999999</v>
      </c>
      <c r="K15" s="5">
        <f>I15/J15</f>
        <v>339.1608391608392</v>
      </c>
      <c r="L15" s="4">
        <v>33.700000000000003</v>
      </c>
      <c r="M15">
        <v>0.126</v>
      </c>
      <c r="N15" s="5">
        <f>L15/M15</f>
        <v>267.46031746031747</v>
      </c>
    </row>
    <row r="16" spans="1:21" ht="16" thickBot="1" x14ac:dyDescent="0.25">
      <c r="A16" s="4"/>
      <c r="B16" s="5">
        <v>4</v>
      </c>
      <c r="C16" s="4">
        <v>34</v>
      </c>
      <c r="D16">
        <v>0.1096</v>
      </c>
      <c r="E16" s="5">
        <f t="shared" si="0"/>
        <v>310.21897810218979</v>
      </c>
      <c r="F16" s="4">
        <v>25.9</v>
      </c>
      <c r="G16">
        <v>8.9700000000000002E-2</v>
      </c>
      <c r="H16" s="5">
        <f>F16/G16</f>
        <v>288.7402452619844</v>
      </c>
      <c r="I16" s="4">
        <v>35.6</v>
      </c>
      <c r="J16">
        <v>0.11899999999999999</v>
      </c>
      <c r="K16" s="5">
        <f>I16/J16</f>
        <v>299.15966386554624</v>
      </c>
      <c r="L16" s="4">
        <v>36.700000000000003</v>
      </c>
      <c r="M16">
        <v>0.1171</v>
      </c>
      <c r="N16" s="5">
        <f>L16/M16</f>
        <v>313.40734415029891</v>
      </c>
    </row>
    <row r="17" spans="1:17" ht="16" thickBot="1" x14ac:dyDescent="0.25">
      <c r="A17" s="4"/>
      <c r="B17" s="5"/>
      <c r="C17" s="4"/>
      <c r="E17" s="10">
        <f>AVERAGE(E13:E16)</f>
        <v>337.88817197267696</v>
      </c>
      <c r="H17" s="10">
        <f>AVERAGE(H13:H16)</f>
        <v>272.47375585888904</v>
      </c>
      <c r="K17" s="10">
        <f>AVERAGE(K13:K16)</f>
        <v>312.2316409081115</v>
      </c>
      <c r="N17" s="10">
        <f>AVERAGE(N13:N16)</f>
        <v>304.38317380013603</v>
      </c>
    </row>
    <row r="18" spans="1:17" x14ac:dyDescent="0.2">
      <c r="A18" s="4" t="s">
        <v>25</v>
      </c>
      <c r="B18" s="5">
        <v>1</v>
      </c>
      <c r="C18" s="4">
        <v>28.1</v>
      </c>
      <c r="D18">
        <v>8.2600000000000007E-2</v>
      </c>
      <c r="E18" s="5">
        <f t="shared" si="0"/>
        <v>340.19370460048424</v>
      </c>
      <c r="F18" s="4">
        <v>34.700000000000003</v>
      </c>
      <c r="G18">
        <v>0.13450000000000001</v>
      </c>
      <c r="H18" s="5">
        <f>F18/G18</f>
        <v>257.9925650557621</v>
      </c>
      <c r="I18" s="4">
        <v>26.7</v>
      </c>
      <c r="J18">
        <v>0.11600000000000001</v>
      </c>
      <c r="K18" s="5">
        <f>I18/J18</f>
        <v>230.17241379310343</v>
      </c>
      <c r="L18" s="4">
        <v>49.1</v>
      </c>
      <c r="M18">
        <v>0.16470000000000001</v>
      </c>
      <c r="N18" s="5">
        <f>L18/M18</f>
        <v>298.11778992106861</v>
      </c>
    </row>
    <row r="19" spans="1:17" x14ac:dyDescent="0.2">
      <c r="A19" s="4"/>
      <c r="B19" s="5">
        <v>2</v>
      </c>
      <c r="C19" s="4">
        <v>21.8</v>
      </c>
      <c r="D19">
        <v>9.2700000000000005E-2</v>
      </c>
      <c r="E19" s="5">
        <f t="shared" si="0"/>
        <v>235.16720604099245</v>
      </c>
      <c r="F19" s="4">
        <v>36.5</v>
      </c>
      <c r="G19">
        <v>0.13689999999999999</v>
      </c>
      <c r="H19" s="5">
        <f>F19/G19</f>
        <v>266.61796932067205</v>
      </c>
      <c r="I19" s="4">
        <v>26.1</v>
      </c>
      <c r="J19">
        <v>9.0999999999999998E-2</v>
      </c>
      <c r="K19" s="5">
        <f>I19/J19</f>
        <v>286.81318681318686</v>
      </c>
      <c r="L19" s="4">
        <v>38</v>
      </c>
      <c r="M19">
        <v>0.13239999999999999</v>
      </c>
      <c r="N19" s="5">
        <f>L19/M19</f>
        <v>287.00906344410879</v>
      </c>
    </row>
    <row r="20" spans="1:17" x14ac:dyDescent="0.2">
      <c r="A20" s="4"/>
      <c r="B20" s="5">
        <v>3</v>
      </c>
      <c r="C20" s="4">
        <v>26</v>
      </c>
      <c r="D20">
        <v>7.8600000000000003E-2</v>
      </c>
      <c r="E20" s="5">
        <f t="shared" si="0"/>
        <v>330.78880407124683</v>
      </c>
      <c r="F20" s="4">
        <v>35.700000000000003</v>
      </c>
      <c r="G20">
        <v>0.12130000000000001</v>
      </c>
      <c r="H20" s="5">
        <f>F20/G20</f>
        <v>294.31162407254743</v>
      </c>
      <c r="I20" s="21">
        <v>52.7</v>
      </c>
      <c r="J20" s="23">
        <v>0.14299999999999999</v>
      </c>
      <c r="K20" s="5">
        <f>I20/J20</f>
        <v>368.53146853146859</v>
      </c>
      <c r="L20" s="24">
        <v>42.7</v>
      </c>
      <c r="M20" s="25">
        <v>0.1469</v>
      </c>
      <c r="N20" s="5">
        <f>L20/M20</f>
        <v>290.67392784206947</v>
      </c>
      <c r="O20" s="22" t="s">
        <v>67</v>
      </c>
    </row>
    <row r="21" spans="1:17" ht="16" thickBot="1" x14ac:dyDescent="0.25">
      <c r="A21" s="4"/>
      <c r="B21" s="5">
        <v>4</v>
      </c>
      <c r="C21" s="4">
        <v>30</v>
      </c>
      <c r="D21">
        <v>6.6000000000000003E-2</v>
      </c>
      <c r="E21" s="5">
        <f t="shared" si="0"/>
        <v>454.5454545454545</v>
      </c>
      <c r="F21" s="4">
        <v>35.4</v>
      </c>
      <c r="G21">
        <v>0.11219999999999999</v>
      </c>
      <c r="H21" s="5">
        <f>F21/G21</f>
        <v>315.50802139037432</v>
      </c>
      <c r="I21" s="21">
        <v>32.4</v>
      </c>
      <c r="J21" s="23">
        <v>0.14299999999999999</v>
      </c>
      <c r="K21" s="5">
        <f>I21/J21</f>
        <v>226.57342657342659</v>
      </c>
      <c r="L21" s="24">
        <v>40</v>
      </c>
      <c r="M21" s="25">
        <v>0.1037</v>
      </c>
      <c r="N21" s="5">
        <f>L21/M21</f>
        <v>385.72806171648989</v>
      </c>
      <c r="O21" s="23">
        <v>0.182</v>
      </c>
      <c r="P21" s="23">
        <v>0.10299999999999999</v>
      </c>
      <c r="Q21" s="23">
        <f>AVERAGE(O21:P21)</f>
        <v>0.14249999999999999</v>
      </c>
    </row>
    <row r="22" spans="1:17" ht="16" thickBot="1" x14ac:dyDescent="0.25">
      <c r="A22" s="4"/>
      <c r="B22" s="5"/>
      <c r="C22" s="4"/>
      <c r="E22" s="10">
        <f>AVERAGE(E18:E21)</f>
        <v>340.17379231454453</v>
      </c>
      <c r="F22" s="4"/>
      <c r="H22" s="10">
        <f>AVERAGE(H18:H21)</f>
        <v>283.60754495983895</v>
      </c>
      <c r="I22" s="4"/>
      <c r="K22" s="10">
        <f>AVERAGE(K18:K21)</f>
        <v>278.02262392779636</v>
      </c>
      <c r="L22" s="4"/>
      <c r="N22" s="10">
        <f>AVERAGE(N18:N21)</f>
        <v>315.38221073093416</v>
      </c>
    </row>
    <row r="23" spans="1:17" x14ac:dyDescent="0.2">
      <c r="A23" s="4" t="s">
        <v>26</v>
      </c>
      <c r="B23" s="5">
        <v>1</v>
      </c>
      <c r="C23" s="4">
        <v>26.5</v>
      </c>
      <c r="D23">
        <v>8.4000000000000005E-2</v>
      </c>
      <c r="E23" s="5">
        <f t="shared" si="0"/>
        <v>315.47619047619048</v>
      </c>
      <c r="F23" s="4">
        <v>20.9</v>
      </c>
      <c r="G23">
        <v>6.9599999999999995E-2</v>
      </c>
      <c r="H23" s="5">
        <f>F23/G23</f>
        <v>300.28735632183907</v>
      </c>
      <c r="I23" s="4">
        <v>34.1</v>
      </c>
      <c r="J23">
        <v>0.114</v>
      </c>
      <c r="K23" s="5">
        <f>I23/J23</f>
        <v>299.12280701754383</v>
      </c>
      <c r="L23" s="4">
        <v>39.1</v>
      </c>
      <c r="M23">
        <v>0.14580000000000001</v>
      </c>
      <c r="N23" s="5">
        <f>L23/M23</f>
        <v>268.1755829903978</v>
      </c>
    </row>
    <row r="24" spans="1:17" x14ac:dyDescent="0.2">
      <c r="A24" s="4"/>
      <c r="B24" s="5">
        <v>2</v>
      </c>
      <c r="C24" s="4">
        <v>18.2</v>
      </c>
      <c r="D24">
        <v>5.8900000000000001E-2</v>
      </c>
      <c r="E24" s="5">
        <f t="shared" si="0"/>
        <v>308.99830220713073</v>
      </c>
      <c r="F24" s="4">
        <v>29.2</v>
      </c>
      <c r="G24">
        <v>9.9900000000000003E-2</v>
      </c>
      <c r="H24" s="5">
        <f>F24/G24</f>
        <v>292.2922922922923</v>
      </c>
      <c r="I24" s="4">
        <v>23.9</v>
      </c>
      <c r="J24">
        <v>7.9000000000000001E-2</v>
      </c>
      <c r="K24" s="5">
        <f>I24/J24</f>
        <v>302.53164556962025</v>
      </c>
      <c r="L24" s="4">
        <v>50</v>
      </c>
      <c r="M24">
        <v>0.18179999999999999</v>
      </c>
      <c r="N24" s="5">
        <f>L24/M24</f>
        <v>275.02750275027506</v>
      </c>
    </row>
    <row r="25" spans="1:17" x14ac:dyDescent="0.2">
      <c r="A25" s="4"/>
      <c r="B25" s="5">
        <v>3</v>
      </c>
      <c r="C25" s="4">
        <v>21.1</v>
      </c>
      <c r="D25">
        <v>6.7799999999999999E-2</v>
      </c>
      <c r="E25" s="5">
        <f t="shared" si="0"/>
        <v>311.20943952802361</v>
      </c>
      <c r="F25" s="4">
        <v>21.9</v>
      </c>
      <c r="G25">
        <v>7.8899999999999998E-2</v>
      </c>
      <c r="H25" s="5">
        <f>F25/G25</f>
        <v>277.56653992395434</v>
      </c>
      <c r="I25" s="4">
        <v>39.700000000000003</v>
      </c>
      <c r="J25">
        <v>0.124</v>
      </c>
      <c r="K25" s="5">
        <f>I25/J25</f>
        <v>320.16129032258067</v>
      </c>
      <c r="L25" s="4">
        <v>40.799999999999997</v>
      </c>
      <c r="M25">
        <v>0.1338</v>
      </c>
      <c r="N25" s="5">
        <f>L25/M25</f>
        <v>304.93273542600895</v>
      </c>
    </row>
    <row r="26" spans="1:17" ht="16" thickBot="1" x14ac:dyDescent="0.25">
      <c r="A26" s="4"/>
      <c r="B26" s="5">
        <v>4</v>
      </c>
      <c r="C26" s="4">
        <v>40.200000000000003</v>
      </c>
      <c r="D26">
        <v>0.1331</v>
      </c>
      <c r="E26" s="5">
        <f t="shared" si="0"/>
        <v>302.02854996243428</v>
      </c>
      <c r="F26" s="4">
        <v>26.1</v>
      </c>
      <c r="G26">
        <v>0.1009</v>
      </c>
      <c r="H26" s="5">
        <f>F26/G26</f>
        <v>258.67195242814671</v>
      </c>
      <c r="I26" s="4">
        <v>36.1</v>
      </c>
      <c r="J26">
        <v>0.11600000000000001</v>
      </c>
      <c r="K26" s="5">
        <f>I26/J26</f>
        <v>311.20689655172413</v>
      </c>
      <c r="L26" s="4">
        <v>32.5</v>
      </c>
      <c r="M26">
        <v>0.1157</v>
      </c>
      <c r="N26" s="5">
        <f>L26/M26</f>
        <v>280.89887640449439</v>
      </c>
    </row>
    <row r="27" spans="1:17" ht="16" thickBot="1" x14ac:dyDescent="0.25">
      <c r="A27" s="4"/>
      <c r="B27" s="5"/>
      <c r="C27" s="4"/>
      <c r="E27" s="10">
        <f>AVERAGE(E23:E26)</f>
        <v>309.42812054344478</v>
      </c>
      <c r="F27" s="4"/>
      <c r="H27" s="10">
        <f>AVERAGE(H23:H26)</f>
        <v>282.20453524155812</v>
      </c>
      <c r="I27" s="4"/>
      <c r="K27" s="10">
        <f>AVERAGE(K23:K26)</f>
        <v>308.25565986536725</v>
      </c>
      <c r="L27" s="4"/>
      <c r="N27" s="10">
        <f>AVERAGE(N23:N26)</f>
        <v>282.25867439279403</v>
      </c>
    </row>
    <row r="28" spans="1:17" x14ac:dyDescent="0.2">
      <c r="A28" s="4" t="s">
        <v>27</v>
      </c>
      <c r="B28" s="5">
        <v>1</v>
      </c>
      <c r="C28" s="4">
        <v>26.2</v>
      </c>
      <c r="D28">
        <v>7.2499999999999995E-2</v>
      </c>
      <c r="E28" s="5">
        <f t="shared" si="0"/>
        <v>361.37931034482762</v>
      </c>
      <c r="F28" s="4">
        <v>33.700000000000003</v>
      </c>
      <c r="G28">
        <v>0.1134</v>
      </c>
      <c r="H28" s="5">
        <f>F28/G28</f>
        <v>297.17813051146385</v>
      </c>
      <c r="I28" s="4">
        <v>36.5</v>
      </c>
      <c r="J28">
        <v>0.113</v>
      </c>
      <c r="K28" s="5">
        <f>I28/J28</f>
        <v>323.00884955752213</v>
      </c>
      <c r="L28" s="4">
        <v>45.3</v>
      </c>
      <c r="M28">
        <v>0.1515</v>
      </c>
      <c r="N28" s="5">
        <f>L28/M28</f>
        <v>299.00990099009903</v>
      </c>
    </row>
    <row r="29" spans="1:17" x14ac:dyDescent="0.2">
      <c r="A29" s="4"/>
      <c r="B29" s="5">
        <v>2</v>
      </c>
      <c r="C29" s="4">
        <v>33.200000000000003</v>
      </c>
      <c r="D29">
        <v>0.10489999999999999</v>
      </c>
      <c r="E29" s="5">
        <f t="shared" si="0"/>
        <v>316.4918970448046</v>
      </c>
      <c r="F29" s="4">
        <v>31.6</v>
      </c>
      <c r="G29">
        <v>0.1087</v>
      </c>
      <c r="H29" s="5">
        <f>F29/G29</f>
        <v>290.70837166513337</v>
      </c>
      <c r="I29" s="4">
        <v>50.3</v>
      </c>
      <c r="J29">
        <v>0.16200000000000001</v>
      </c>
      <c r="K29" s="5">
        <f>I29/J29</f>
        <v>310.49382716049382</v>
      </c>
      <c r="L29" s="4">
        <v>38.799999999999997</v>
      </c>
      <c r="M29">
        <v>0.12529999999999999</v>
      </c>
      <c r="N29" s="5">
        <f>L29/M29</f>
        <v>309.65682362330404</v>
      </c>
    </row>
    <row r="30" spans="1:17" x14ac:dyDescent="0.2">
      <c r="A30" s="4"/>
      <c r="B30" s="5">
        <v>3</v>
      </c>
      <c r="C30" s="4">
        <v>25.8</v>
      </c>
      <c r="D30">
        <v>7.7600000000000002E-2</v>
      </c>
      <c r="E30" s="5">
        <f t="shared" si="0"/>
        <v>332.4742268041237</v>
      </c>
      <c r="F30" s="4">
        <v>24.7</v>
      </c>
      <c r="G30">
        <v>9.4600000000000004E-2</v>
      </c>
      <c r="H30" s="5">
        <f>F30/G30</f>
        <v>261.09936575052853</v>
      </c>
      <c r="I30" s="4">
        <v>39.700000000000003</v>
      </c>
      <c r="J30">
        <v>0.123</v>
      </c>
      <c r="K30" s="5">
        <f>I30/J30</f>
        <v>322.76422764227647</v>
      </c>
      <c r="L30" s="4">
        <v>36.6</v>
      </c>
      <c r="M30">
        <v>0.1216</v>
      </c>
      <c r="N30" s="5">
        <f>L30/M30</f>
        <v>300.98684210526318</v>
      </c>
    </row>
    <row r="31" spans="1:17" ht="16" thickBot="1" x14ac:dyDescent="0.25">
      <c r="A31" s="4"/>
      <c r="B31" s="5">
        <v>4</v>
      </c>
      <c r="C31" s="4">
        <v>38.200000000000003</v>
      </c>
      <c r="D31">
        <v>0.11070000000000001</v>
      </c>
      <c r="E31" s="5">
        <f t="shared" si="0"/>
        <v>345.07678410117433</v>
      </c>
      <c r="F31" s="4">
        <v>38.6</v>
      </c>
      <c r="G31">
        <v>0.13239999999999999</v>
      </c>
      <c r="H31" s="5">
        <f>F31/G31</f>
        <v>291.54078549848947</v>
      </c>
      <c r="I31" s="4">
        <v>42.7</v>
      </c>
      <c r="J31">
        <v>0.14000000000000001</v>
      </c>
      <c r="K31" s="5">
        <f>I31/J31</f>
        <v>305</v>
      </c>
      <c r="L31" s="4">
        <v>45.2</v>
      </c>
      <c r="M31">
        <v>0.14180000000000001</v>
      </c>
      <c r="N31" s="5">
        <f>L31/M31</f>
        <v>318.75881523272216</v>
      </c>
    </row>
    <row r="32" spans="1:17" ht="16" thickBot="1" x14ac:dyDescent="0.25">
      <c r="A32" s="4"/>
      <c r="B32" s="5"/>
      <c r="C32" s="4"/>
      <c r="E32" s="10">
        <f>AVERAGE(E28:E31)</f>
        <v>338.85555457373255</v>
      </c>
      <c r="F32" s="4"/>
      <c r="H32" s="10">
        <f>AVERAGE(H28:H31)</f>
        <v>285.13166335640381</v>
      </c>
      <c r="I32" s="4"/>
      <c r="K32" s="10">
        <f>AVERAGE(K28:K31)</f>
        <v>315.31672609007308</v>
      </c>
      <c r="L32" s="4"/>
      <c r="N32" s="10">
        <f>AVERAGE(N28:N31)</f>
        <v>307.1030954878471</v>
      </c>
    </row>
    <row r="33" spans="1:14" ht="16" thickBot="1" x14ac:dyDescent="0.25">
      <c r="A33" s="4"/>
      <c r="B33" s="5"/>
      <c r="C33" s="4"/>
      <c r="E33" s="5"/>
      <c r="F33" s="4"/>
      <c r="H33" s="5"/>
      <c r="I33" s="4"/>
      <c r="K33" s="5"/>
      <c r="L33" s="4"/>
      <c r="N33" s="5"/>
    </row>
    <row r="34" spans="1:14" x14ac:dyDescent="0.2">
      <c r="A34" s="4"/>
      <c r="B34" s="5"/>
      <c r="C34" s="4"/>
      <c r="D34" t="s">
        <v>68</v>
      </c>
      <c r="E34" s="11">
        <f>AVERAGE(E7,E12,E17,E22,E27,E32)</f>
        <v>326.91599569074788</v>
      </c>
      <c r="F34" s="4"/>
      <c r="G34" t="s">
        <v>68</v>
      </c>
      <c r="H34" s="11">
        <f>AVERAGE(H7,H12,H17,H22,H27,H32)</f>
        <v>273.41914710545893</v>
      </c>
      <c r="I34" s="4"/>
      <c r="K34" s="11">
        <f>AVERAGE(K7,K12,K17,K22,K27,K32)</f>
        <v>296.22506287677078</v>
      </c>
      <c r="L34" s="4"/>
      <c r="N34" s="11">
        <f>AVERAGE(N7,N12,N17,N22,N27,N32)</f>
        <v>289.77700318127449</v>
      </c>
    </row>
    <row r="35" spans="1:14" ht="16" thickBot="1" x14ac:dyDescent="0.25">
      <c r="A35" s="6"/>
      <c r="B35" s="8"/>
      <c r="C35" s="6"/>
      <c r="D35" s="7" t="s">
        <v>69</v>
      </c>
      <c r="E35" s="12">
        <f>STDEV(E7,E12,E17,E22,E27,E32)/SQRT(6)</f>
        <v>5.5350625520397445</v>
      </c>
      <c r="F35" s="6"/>
      <c r="G35" s="7" t="s">
        <v>69</v>
      </c>
      <c r="H35" s="12">
        <f>STDEV(H7,H12,H17,H22,H27,H32)/SQRT(6)</f>
        <v>5.1915733372723301</v>
      </c>
      <c r="I35" s="6"/>
      <c r="J35" s="7"/>
      <c r="K35" s="12">
        <f>STDEV(K7,K12,K17,K22,K27,K32)/SQRT(6)</f>
        <v>7.5698905985389304</v>
      </c>
      <c r="L35" s="6"/>
      <c r="M35" s="7"/>
      <c r="N35" s="12">
        <f>STDEV(N7,N12,N17,N22,N27,N32)/SQRT(6)</f>
        <v>9.7059503918335182</v>
      </c>
    </row>
  </sheetData>
  <phoneticPr fontId="2" type="noConversion"/>
  <pageMargins left="0.7" right="0.7" top="0.75" bottom="0.75" header="0.3" footer="0.3"/>
  <pageSetup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2EC6BD01720AE40890B06D73BA7FBB3" ma:contentTypeVersion="19" ma:contentTypeDescription="Create a new document." ma:contentTypeScope="" ma:versionID="efac83b4538cc6be349ca4a348b7a7ad">
  <xsd:schema xmlns:xsd="http://www.w3.org/2001/XMLSchema" xmlns:xs="http://www.w3.org/2001/XMLSchema" xmlns:p="http://schemas.microsoft.com/office/2006/metadata/properties" xmlns:ns2="616c080f-25a0-4195-acea-d0f9cb6dd160" xmlns:ns3="2925ced4-9649-4694-8b02-7b2baada13be" targetNamespace="http://schemas.microsoft.com/office/2006/metadata/properties" ma:root="true" ma:fieldsID="687b3fa604b933f9fa196cfc001b0ba2" ns2:_="" ns3:_="">
    <xsd:import namespace="616c080f-25a0-4195-acea-d0f9cb6dd160"/>
    <xsd:import namespace="2925ced4-9649-4694-8b02-7b2baada13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element ref="ns2:MediaServiceBillingMetadata" minOccurs="0"/>
                <xsd:element ref="ns2:Not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16c080f-25a0-4195-acea-d0f9cb6dd1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0232e3d-1a88-4cbb-9ab2-09e4c56f7b2d"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BillingMetadata" ma:index="25" nillable="true" ma:displayName="MediaServiceBillingMetadata" ma:hidden="true" ma:internalName="MediaServiceBillingMetadata" ma:readOnly="true">
      <xsd:simpleType>
        <xsd:restriction base="dms:Note"/>
      </xsd:simpleType>
    </xsd:element>
    <xsd:element name="Notes" ma:index="26" nillable="true" ma:displayName="Notes" ma:format="Dropdown" ma:internalName="Note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5ced4-9649-4694-8b02-7b2baada13b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02645566-9b8e-4d79-a7b8-0291fbc97d48}" ma:internalName="TaxCatchAll" ma:showField="CatchAllData" ma:web="2925ced4-9649-4694-8b02-7b2baada13b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925ced4-9649-4694-8b02-7b2baada13be" xsi:nil="true"/>
    <lcf76f155ced4ddcb4097134ff3c332f xmlns="616c080f-25a0-4195-acea-d0f9cb6dd160">
      <Terms xmlns="http://schemas.microsoft.com/office/infopath/2007/PartnerControls"/>
    </lcf76f155ced4ddcb4097134ff3c332f>
    <Notes xmlns="616c080f-25a0-4195-acea-d0f9cb6dd160" xsi:nil="true"/>
  </documentManagement>
</p:properties>
</file>

<file path=customXml/itemProps1.xml><?xml version="1.0" encoding="utf-8"?>
<ds:datastoreItem xmlns:ds="http://schemas.openxmlformats.org/officeDocument/2006/customXml" ds:itemID="{5D18FE2F-E8EA-4FF3-9C90-AC00E03E2201}">
  <ds:schemaRefs>
    <ds:schemaRef ds:uri="http://schemas.microsoft.com/sharepoint/v3/contenttype/forms"/>
  </ds:schemaRefs>
</ds:datastoreItem>
</file>

<file path=customXml/itemProps2.xml><?xml version="1.0" encoding="utf-8"?>
<ds:datastoreItem xmlns:ds="http://schemas.openxmlformats.org/officeDocument/2006/customXml" ds:itemID="{ABA53B71-B148-4E92-A4F9-257DCA23BEBF}"/>
</file>

<file path=customXml/itemProps3.xml><?xml version="1.0" encoding="utf-8"?>
<ds:datastoreItem xmlns:ds="http://schemas.openxmlformats.org/officeDocument/2006/customXml" ds:itemID="{19855565-AEBD-4235-A00C-33028EB14E47}">
  <ds:schemaRefs>
    <ds:schemaRef ds:uri="http://schemas.microsoft.com/office/2006/metadata/properties"/>
    <ds:schemaRef ds:uri="http://schemas.microsoft.com/office/infopath/2007/PartnerControls"/>
    <ds:schemaRef ds:uri="45a3a17c-d915-49c0-842e-9b701133fa04"/>
    <ds:schemaRef ds:uri="2925ced4-9649-4694-8b02-7b2baada13b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vt:lpstr>
      <vt:lpstr>Mean Species Cover</vt:lpstr>
      <vt:lpstr>Mean Total Cover</vt:lpstr>
      <vt:lpstr>Yearly Notes</vt:lpstr>
      <vt:lpstr>Data Sheet</vt:lpstr>
      <vt:lpstr>Leek Mean Trends</vt:lpstr>
      <vt:lpstr>Leek Chemistry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Sarah Carrino-Kyker</cp:lastModifiedBy>
  <cp:revision/>
  <cp:lastPrinted>2025-04-09T16:25:53Z</cp:lastPrinted>
  <dcterms:created xsi:type="dcterms:W3CDTF">2010-04-15T02:07:06Z</dcterms:created>
  <dcterms:modified xsi:type="dcterms:W3CDTF">2025-04-24T16:53:47Z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0x010100D2EC6BD01720AE40890B06D73BA7FBB3</vt:lpwstr>
  </property>
  <property fmtid="{D5CDD505-2E9C-101B-9397-08002B2CF9AE}" pid="3" name="MediaServiceImageTags">
    <vt:lpwstr/>
  </property>
</Properties>
</file>